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cetavfs01\hqaccounts$\Common\sharedoffice\Inv_Accounting\Q1-2017\תפעול_ותשואות\אסף מגן\אקסלים אסף\כללי\ביקורת הלוואות נכס בודד\תיקייה לאסף בהיר\סיבוב\שנים 2024-2025\סיבוב 2\"/>
    </mc:Choice>
  </mc:AlternateContent>
  <xr:revisionPtr revIDLastSave="0" documentId="13_ncr:1_{9ECC2CFC-B804-4D9F-8BEE-FF6E9C511A7A}" xr6:coauthVersionLast="47" xr6:coauthVersionMax="47" xr10:uidLastSave="{00000000-0000-0000-0000-000000000000}"/>
  <bookViews>
    <workbookView xWindow="-120" yWindow="-120" windowWidth="29040" windowHeight="15720" tabRatio="885" activeTab="6" xr2:uid="{00000000-000D-0000-FFFF-FFFF00000000}"/>
  </bookViews>
  <sheets>
    <sheet name="עמוד פתיחה" sheetId="38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48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49" r:id="rId15"/>
    <sheet name="אפיק השקעה מובטח תשואה" sheetId="47" r:id="rId16"/>
    <sheet name="לא סחיר ניירות ערך מסחריים" sheetId="16" r:id="rId17"/>
    <sheet name="לא סחיר איגרות חוב" sheetId="17" r:id="rId18"/>
    <sheet name="לא סחיר מניות מבכ ויהש" sheetId="18" r:id="rId19"/>
    <sheet name="קרנות השקעה" sheetId="19" r:id="rId20"/>
    <sheet name="לא סחיר כתבי אופציה" sheetId="20" r:id="rId21"/>
    <sheet name="לא סחיר אופציות" sheetId="21" r:id="rId22"/>
    <sheet name="לא סחיר נגזרים אחרים" sheetId="40" r:id="rId23"/>
    <sheet name="הלוואות" sheetId="50" r:id="rId24"/>
    <sheet name="לא סחיר מוצרים מובנים" sheetId="24" r:id="rId25"/>
    <sheet name="פיקדונות מעל 3 חודשים" sheetId="25" r:id="rId26"/>
    <sheet name="זכויות מקרקעין" sheetId="26" r:id="rId27"/>
    <sheet name="השקעה בחברות מוחזקות" sheetId="27" r:id="rId28"/>
    <sheet name="נכסים אחרים" sheetId="28" r:id="rId29"/>
    <sheet name="מסגרות אשראי" sheetId="29" r:id="rId30"/>
    <sheet name="יתרות התחייבות להשקעה" sheetId="30" r:id="rId31"/>
    <sheet name="File Name Info" sheetId="51" state="hidden" r:id="rId32"/>
  </sheets>
  <externalReferences>
    <externalReference r:id="rId33"/>
    <externalReference r:id="rId34"/>
  </externalReferences>
  <definedNames>
    <definedName name="_xlnm._FilterDatabase" localSheetId="2" hidden="1">'מזומנים ושווי מזומנים'!$A$1:$U$213</definedName>
    <definedName name="Additional_Factor">'[1]אפשרויות בחירה'!$C$701:$C$850</definedName>
    <definedName name="Amoritization">'[1]אפשרויות בחירה'!$C$546:$C$550</definedName>
    <definedName name="Capsule">'[1]אפשרויות בחירה'!$C$926:$C$928</definedName>
    <definedName name="Company_Name">'File Name Info'!$A$34:$A$120</definedName>
    <definedName name="Company_Name_ID">'File Name Info'!$A$34:$B$120</definedName>
    <definedName name="Consortium">'[1]אפשרויות בחירה'!$C$514:$C$515</definedName>
    <definedName name="Country_list">'[1]אפשרויות בחירה'!$C$4:$C$85</definedName>
    <definedName name="Country_list_funds">'[1]אפשרויות בחירה'!$C$4:$C$103</definedName>
    <definedName name="Delivery">'[1]אפשרויות בחירה'!$C$666:$C$667</definedName>
    <definedName name="Dependence_Independence">'[1]אפשרויות בחירה'!$C$654:$C$655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'[1]אפשרויות בחירה'!$C$597:$C$621</definedName>
    <definedName name="Fund_type">'[1]אפשרויות בחירה'!$C$328:$C$498</definedName>
    <definedName name="Holding_Interest">'[1]אפשרויות בחירה'!$C$146:$C$147</definedName>
    <definedName name="In_the_books">'[1]אפשרויות בחירה'!$C$656:$C$657</definedName>
    <definedName name="Industry_sector">'[1]אפשרויות בחירה'!$C$1129:$C$1245</definedName>
    <definedName name="Industry_sectors">'[1]אפשרויות בחירה'!$C$202:$C$327</definedName>
    <definedName name="Israel_Abroad">'[1]אפשרויות בחירה'!$C$2:$C$3</definedName>
    <definedName name="Issuer_Number_Banks">'[1]אפשרויות בחירה'!$C$111:$C$113</definedName>
    <definedName name="Issuer_Number_Fund">'[1]אפשרויות בחירה'!$C$114:$C$117</definedName>
    <definedName name="issuer_number_loan">'[1]אפשרויות בחירה'!$C$118:$C$126</definedName>
    <definedName name="Issuer_Number_Type_2">'[1]אפשרויות בחירה'!$C$1076:$C$1079</definedName>
    <definedName name="Issuer_Number_Type_3">'[1]אפשרויות בחירה'!$C$1081:$C$1085</definedName>
    <definedName name="Issuer_Type_TFunds">'[1]אפשרויות בחירה'!$C$1087:$C$1089</definedName>
    <definedName name="Leading_factor">'[1]אפשרויות בחירה'!$C$692:$C$700</definedName>
    <definedName name="Linked_Type">'[1]אפשרויות בחירה'!$C$516:$C$519</definedName>
    <definedName name="other_investments">'[1]אפשרויות בחירה'!$C$1000:$C$1033</definedName>
    <definedName name="Penalty">'[1]אפשרויות בחירה'!$C$851:$C$852</definedName>
    <definedName name="QTR">'File Name Info'!$A$15:$A$19</definedName>
    <definedName name="Rating_Agency">'[1]אפשרויות בחירה'!$C$188:$C$201</definedName>
    <definedName name="real_estate_lifestage">'[1]אפשרויות בחירה'!$C$634:$C$642</definedName>
    <definedName name="real_estate_loans">'[1]אפשרויות בחירה'!$C$553:$C$591</definedName>
    <definedName name="Real_Estate_Main_Use">'[1]אפשרויות בחירה'!$C$622:$C$633</definedName>
    <definedName name="Recourse_Nonrecourse">'[1]אפשרויות בחירה'!$C$544:$C$545</definedName>
    <definedName name="Repayment_Rights">'[1]אפשרויות בחירה'!$C$551:$C$552</definedName>
    <definedName name="Reset_Frequency">'[1]אפשרויות בחירה'!$C$658:$C$665</definedName>
    <definedName name="Security_ID_Number_Type">'[1]אפשרויות בחירה'!$C$1113:$C$1116</definedName>
    <definedName name="Stock_Exchange">'[1]אפשרויות בחירה'!$C$1283:$C$1315</definedName>
    <definedName name="Stock_Exchange_Gov_Bonds">'[1]אפשרויות בחירה'!$C$148:$C$181</definedName>
    <definedName name="Subordination_Risk">'[1]אפשרויות בחירה'!$C$186:$C$187</definedName>
    <definedName name="Tradeable_Status">'[1]אפשרויות בחירה'!$C$1272:$C$1281</definedName>
    <definedName name="tradeable_status_bonds">'[1]אפשרויות בחירה'!$C$1248:$C$1253</definedName>
    <definedName name="tradeable_status_funds">'[1]אפשרויות בחירה'!$C$1118:$C$1119</definedName>
    <definedName name="tradeable_status_stock">'[1]אפשרויות בחירה'!$C$1255:$C$1259</definedName>
    <definedName name="tradeable_status_warrants">'[1]אפשרויות בחירה'!$C$1261:$C$1265</definedName>
    <definedName name="tradeable_status_warrants_v2">'[1]אפשרויות בחירה'!$C$1267:$C$1269</definedName>
    <definedName name="Type">'File Name Info'!$A$2:$A$8</definedName>
    <definedName name="Type_of_Interest_Rate">'[1]אפשרויות בחירה'!$C$592:$C$594</definedName>
    <definedName name="Type_of_Security">'[1]אפשרויות בחירה'!$C$520:$C$543</definedName>
    <definedName name="Type_of_Security_ID">'[1]אפשרויות בחירה'!$C$127:$C$131</definedName>
    <definedName name="Type_of_Security_ID_Fund">'[1]אפשרויות בחירה'!$C$132:$C$134</definedName>
    <definedName name="Underlying_Asset">'[1]אפשרויות בחירה'!$C$499:$C$513</definedName>
    <definedName name="Underlying_Asset_Structured">'[1]אפשרויות בחירה'!$C$1094:$C$1105</definedName>
    <definedName name="Underlying_Interest_Rates">'[1]אפשרויות בחירה'!$C$668:$C$679</definedName>
    <definedName name="Valuation">'[1]אפשרויות בחירה'!$C$649:$C$653</definedName>
    <definedName name="Valuation_Loans">'[1]אפשרויות בחירה'!$C$1091:$C$1092</definedName>
    <definedName name="Valuation_Method">'[1]אפשרויות בחירה'!$C$643:$C$648</definedName>
    <definedName name="Valuation_Realestate">'[1]אפשרויות בחירה'!$C$1108:$C$1111</definedName>
    <definedName name="What_Is_Rated">'[1]אפשרויות בחירה'!$C$182:$C$185</definedName>
    <definedName name="what_is_rated_loans">'[1]אפשרויות בחירה'!$C$183:$C$185</definedName>
    <definedName name="YEAR">'File Name Info'!$A$21:$A$31</definedName>
    <definedName name="Yes_No_Bad_Debt">'[1]אפשרויות בחירה'!$C$595:$C$596</definedName>
    <definedName name="Z_AE318230_F718_49FC_82EB_7CAC3DCD05F1_.wvu.FilterData" localSheetId="2">'מזומנים ושווי מזומנים'!$A$1:$R$1</definedName>
  </definedNames>
  <calcPr calcId="191029" concurrentCalc="0"/>
  <customWorkbookViews>
    <customWorkbookView name="נירית שימרון - Personal View" guid="{AE318230-F718-49FC-82EB-7CAC3DCD05F1}" mergeInterval="0" personalView="1" maximized="1" yWindow="-8" windowWidth="1696" windowHeight="1026" tabRatio="89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C30" i="2"/>
  <c r="B30" i="2"/>
  <c r="D13" i="38"/>
  <c r="D15" i="38"/>
</calcChain>
</file>

<file path=xl/sharedStrings.xml><?xml version="1.0" encoding="utf-8"?>
<sst xmlns="http://schemas.openxmlformats.org/spreadsheetml/2006/main" count="29102" uniqueCount="4689">
  <si>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</si>
  <si>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</si>
  <si>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</si>
  <si>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</si>
  <si>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</si>
  <si>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</si>
  <si>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</si>
  <si>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</si>
  <si>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</si>
  <si>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</si>
  <si>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</si>
  <si>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</si>
  <si>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</si>
  <si>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</si>
  <si>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</si>
  <si>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</si>
  <si>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</si>
  <si>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</si>
  <si>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</si>
  <si>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</si>
  <si>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</si>
  <si>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</si>
  <si>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</si>
  <si>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</si>
  <si>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</si>
  <si>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</si>
  <si>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</si>
  <si>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</si>
  <si>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</si>
  <si>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</si>
  <si>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</si>
  <si>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</si>
  <si>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</si>
  <si>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</si>
  <si>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</si>
  <si>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</si>
  <si>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</si>
  <si>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</si>
  <si>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</si>
  <si>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</si>
  <si>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</si>
  <si>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</si>
  <si>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</si>
  <si>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</si>
  <si>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</si>
  <si>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</si>
  <si>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</si>
  <si>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</si>
  <si>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</si>
  <si>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</si>
  <si>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</si>
  <si>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</si>
  <si>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</si>
  <si>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</si>
  <si>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</si>
  <si>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</si>
  <si>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</si>
  <si>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</si>
  <si>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</si>
  <si>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</si>
  <si>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</si>
  <si>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</si>
  <si>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</si>
  <si>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</si>
  <si>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</si>
  <si>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</si>
  <si>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יו-בנק בע"מ</t>
  </si>
  <si>
    <t>26-273</t>
  </si>
  <si>
    <t>סימול בנק</t>
  </si>
  <si>
    <t>מזומן ועו"ש בש"ח</t>
  </si>
  <si>
    <t>ישראל</t>
  </si>
  <si>
    <t>לא</t>
  </si>
  <si>
    <t>AAA</t>
  </si>
  <si>
    <t>S&amp;P מעלות</t>
  </si>
  <si>
    <t>ILS</t>
  </si>
  <si>
    <t>0.000%</t>
  </si>
  <si>
    <t>בנק לאומי לישראל בע"מ</t>
  </si>
  <si>
    <t>10-800</t>
  </si>
  <si>
    <t>14.892%</t>
  </si>
  <si>
    <t>1.599%</t>
  </si>
  <si>
    <t>בנק הפועלים בע"מ</t>
  </si>
  <si>
    <t>12-600</t>
  </si>
  <si>
    <t>1.162%</t>
  </si>
  <si>
    <t>0.125%</t>
  </si>
  <si>
    <t>בנק מזרחי טפחות בע"מ</t>
  </si>
  <si>
    <t>20-061</t>
  </si>
  <si>
    <t>1.465%</t>
  </si>
  <si>
    <t>0.157%</t>
  </si>
  <si>
    <t>סיטיבנק</t>
  </si>
  <si>
    <t>CITIUS</t>
  </si>
  <si>
    <t>SWIFT</t>
  </si>
  <si>
    <t>A3</t>
  </si>
  <si>
    <t>Moodys</t>
  </si>
  <si>
    <t>0.010%</t>
  </si>
  <si>
    <t>0.001%</t>
  </si>
  <si>
    <t>בנק דיסקונט לישראל בע"מ</t>
  </si>
  <si>
    <t>11-010</t>
  </si>
  <si>
    <t>0.076%</t>
  </si>
  <si>
    <t>0.008%</t>
  </si>
  <si>
    <t>-0.157%</t>
  </si>
  <si>
    <t>-0.017%</t>
  </si>
  <si>
    <t>0.152%</t>
  </si>
  <si>
    <t>0.016%</t>
  </si>
  <si>
    <t>0.150%</t>
  </si>
  <si>
    <t>4.338%</t>
  </si>
  <si>
    <t>0.466%</t>
  </si>
  <si>
    <t>0.778%</t>
  </si>
  <si>
    <t>0.084%</t>
  </si>
  <si>
    <t>0.211%</t>
  </si>
  <si>
    <t>0.023%</t>
  </si>
  <si>
    <t>0.003%</t>
  </si>
  <si>
    <t>0.002%</t>
  </si>
  <si>
    <t>0.319%</t>
  </si>
  <si>
    <t>0.034%</t>
  </si>
  <si>
    <t>0.014%</t>
  </si>
  <si>
    <t>0.133%</t>
  </si>
  <si>
    <t>0.007%</t>
  </si>
  <si>
    <t>0.925%</t>
  </si>
  <si>
    <t>0.099%</t>
  </si>
  <si>
    <t>הבנק הבינלאומי הראשון לישראל בע"מ</t>
  </si>
  <si>
    <t>31-046</t>
  </si>
  <si>
    <t>0.004%</t>
  </si>
  <si>
    <t>בנק מרכנתיל דיסקונט בע"מ</t>
  </si>
  <si>
    <t>17-720</t>
  </si>
  <si>
    <t>0.015%</t>
  </si>
  <si>
    <t>0.075%</t>
  </si>
  <si>
    <t>0.110%</t>
  </si>
  <si>
    <t>0.012%</t>
  </si>
  <si>
    <t>0.127%</t>
  </si>
  <si>
    <t>0.021%</t>
  </si>
  <si>
    <t>0.005%</t>
  </si>
  <si>
    <t>0.019%</t>
  </si>
  <si>
    <t>0.031%</t>
  </si>
  <si>
    <t>0.377%</t>
  </si>
  <si>
    <t>0.040%</t>
  </si>
  <si>
    <t>0.006%</t>
  </si>
  <si>
    <t>0.479%</t>
  </si>
  <si>
    <t>0.051%</t>
  </si>
  <si>
    <t>0.151%</t>
  </si>
  <si>
    <t>מזומן ועו"ש נקוב במט"ח</t>
  </si>
  <si>
    <t>USD</t>
  </si>
  <si>
    <t>0.009%</t>
  </si>
  <si>
    <t>0.020%</t>
  </si>
  <si>
    <t>EUR</t>
  </si>
  <si>
    <t>0.044%</t>
  </si>
  <si>
    <t>-0.000%</t>
  </si>
  <si>
    <t>0.193%</t>
  </si>
  <si>
    <t>GBP</t>
  </si>
  <si>
    <t>JPY</t>
  </si>
  <si>
    <t>CAD</t>
  </si>
  <si>
    <t>0.164%</t>
  </si>
  <si>
    <t>0.018%</t>
  </si>
  <si>
    <t>0.011%</t>
  </si>
  <si>
    <t>0.763%</t>
  </si>
  <si>
    <t>0.082%</t>
  </si>
  <si>
    <t>0.036%</t>
  </si>
  <si>
    <t>0.978%</t>
  </si>
  <si>
    <t>0.105%</t>
  </si>
  <si>
    <t>-0.131%</t>
  </si>
  <si>
    <t>-0.014%</t>
  </si>
  <si>
    <t>0.062%</t>
  </si>
  <si>
    <t>פק"מ לתקופה של עד שלושה חודשים</t>
  </si>
  <si>
    <t>5.536%</t>
  </si>
  <si>
    <t>0.594%</t>
  </si>
  <si>
    <t>1.582%</t>
  </si>
  <si>
    <t>0.170%</t>
  </si>
  <si>
    <t>28.328%</t>
  </si>
  <si>
    <t>3.042%</t>
  </si>
  <si>
    <t>1.010%</t>
  </si>
  <si>
    <t>0.108%</t>
  </si>
  <si>
    <t>13.810%</t>
  </si>
  <si>
    <t>1.483%</t>
  </si>
  <si>
    <t>12.116%</t>
  </si>
  <si>
    <t>1.301%</t>
  </si>
  <si>
    <t>0.092%</t>
  </si>
  <si>
    <t>בטחונות שוטפים</t>
  </si>
  <si>
    <t>0.458%</t>
  </si>
  <si>
    <t>0.049%</t>
  </si>
  <si>
    <t>0.675%</t>
  </si>
  <si>
    <t>0.072%</t>
  </si>
  <si>
    <t>0.158%</t>
  </si>
  <si>
    <t>0.017%</t>
  </si>
  <si>
    <t>0.050%</t>
  </si>
  <si>
    <t>-0.597%</t>
  </si>
  <si>
    <t>-0.064%</t>
  </si>
  <si>
    <t>-0.007%</t>
  </si>
  <si>
    <t>-0.001%</t>
  </si>
  <si>
    <t>-0.023%</t>
  </si>
  <si>
    <t>-0.003%</t>
  </si>
  <si>
    <t>0.045%</t>
  </si>
  <si>
    <t>0.626%</t>
  </si>
  <si>
    <t>0.067%</t>
  </si>
  <si>
    <t>-0.028%</t>
  </si>
  <si>
    <t>0.237%</t>
  </si>
  <si>
    <t>0.025%</t>
  </si>
  <si>
    <t>-0.011%</t>
  </si>
  <si>
    <t>Bny Mellon</t>
  </si>
  <si>
    <t>IRVTGB</t>
  </si>
  <si>
    <t>חו"ל</t>
  </si>
  <si>
    <t>A1</t>
  </si>
  <si>
    <t>JPM</t>
  </si>
  <si>
    <t>CHASUS</t>
  </si>
  <si>
    <t>AA</t>
  </si>
  <si>
    <t>S&amp;P</t>
  </si>
  <si>
    <t>0.073%</t>
  </si>
  <si>
    <t>0.027%</t>
  </si>
  <si>
    <t>0.038%</t>
  </si>
  <si>
    <t>DKK</t>
  </si>
  <si>
    <t>פקדון במט"ח עד שלושה חודשים</t>
  </si>
  <si>
    <t>-0.120%</t>
  </si>
  <si>
    <t>-0.013%</t>
  </si>
  <si>
    <t>0.059%</t>
  </si>
  <si>
    <t>Goldman Sachs</t>
  </si>
  <si>
    <t>GOLDUS</t>
  </si>
  <si>
    <t>A2</t>
  </si>
  <si>
    <t>-0.534%</t>
  </si>
  <si>
    <t>-0.057%</t>
  </si>
  <si>
    <t>-0.030%</t>
  </si>
  <si>
    <t>JPM SE</t>
  </si>
  <si>
    <t>CHASDE</t>
  </si>
  <si>
    <t>-3.338%</t>
  </si>
  <si>
    <t>-0.358%</t>
  </si>
  <si>
    <t>0.239%</t>
  </si>
  <si>
    <t>0.026%</t>
  </si>
  <si>
    <t>5.556%</t>
  </si>
  <si>
    <t>0.597%</t>
  </si>
  <si>
    <t>1.621%</t>
  </si>
  <si>
    <t>0.174%</t>
  </si>
  <si>
    <t>3.280%</t>
  </si>
  <si>
    <t>0.352%</t>
  </si>
  <si>
    <t>.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</si>
  <si>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</si>
  <si>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</si>
  <si>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</si>
  <si>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</si>
  <si>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</si>
  <si>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</si>
  <si>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</si>
  <si>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</si>
  <si>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</si>
  <si>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</si>
  <si>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</si>
  <si>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</si>
  <si>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</si>
  <si>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</si>
  <si>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מדינת ישראל</t>
  </si>
  <si>
    <t>ממצמ 0841</t>
  </si>
  <si>
    <t>IL0011205833</t>
  </si>
  <si>
    <t>צמוד למדד המחירים לצרכן בריבית קבועה</t>
  </si>
  <si>
    <t>TASE</t>
  </si>
  <si>
    <t>RF</t>
  </si>
  <si>
    <t>אחר</t>
  </si>
  <si>
    <t>2.750%</t>
  </si>
  <si>
    <t>2.360%</t>
  </si>
  <si>
    <t>ממצמ 1025</t>
  </si>
  <si>
    <t>IL0011359127</t>
  </si>
  <si>
    <t>0.750%</t>
  </si>
  <si>
    <t>1.530%</t>
  </si>
  <si>
    <t>6.625%</t>
  </si>
  <si>
    <t>0.159%</t>
  </si>
  <si>
    <t>ממצמ 0527</t>
  </si>
  <si>
    <t>IL0011408478</t>
  </si>
  <si>
    <t>1.740%</t>
  </si>
  <si>
    <t>ממצמ 0529</t>
  </si>
  <si>
    <t>IL0011570236</t>
  </si>
  <si>
    <t>0.500%</t>
  </si>
  <si>
    <t>1.990%</t>
  </si>
  <si>
    <t>0.091%</t>
  </si>
  <si>
    <t>ממצמ 0726</t>
  </si>
  <si>
    <t>IL0011695645</t>
  </si>
  <si>
    <t>0.100%</t>
  </si>
  <si>
    <t>1.640%</t>
  </si>
  <si>
    <t>0.287%</t>
  </si>
  <si>
    <t>ממצמ 1131</t>
  </si>
  <si>
    <t>IL0011722209</t>
  </si>
  <si>
    <t>2.180%</t>
  </si>
  <si>
    <t>4.406%</t>
  </si>
  <si>
    <t>0.106%</t>
  </si>
  <si>
    <t>ממצמ 1028</t>
  </si>
  <si>
    <t>IL0011973265</t>
  </si>
  <si>
    <t>1.100%</t>
  </si>
  <si>
    <t>1.940%</t>
  </si>
  <si>
    <t>0.088%</t>
  </si>
  <si>
    <t>7.597%</t>
  </si>
  <si>
    <t>0.182%</t>
  </si>
  <si>
    <t>ממצמ 1033</t>
  </si>
  <si>
    <t>IL0012043795</t>
  </si>
  <si>
    <t>1.600%</t>
  </si>
  <si>
    <t>2.300%</t>
  </si>
  <si>
    <t>0.121%</t>
  </si>
  <si>
    <t>מקמ 1214</t>
  </si>
  <si>
    <t>IL0082412185</t>
  </si>
  <si>
    <t>מק"מ קצר משנים עשר חודשים</t>
  </si>
  <si>
    <t>4.320%</t>
  </si>
  <si>
    <t>מקמ 315</t>
  </si>
  <si>
    <t>IL0082503181</t>
  </si>
  <si>
    <t>4.330%</t>
  </si>
  <si>
    <t>0.086%</t>
  </si>
  <si>
    <t>מקמ 415</t>
  </si>
  <si>
    <t>IL0082504171</t>
  </si>
  <si>
    <t>4.310%</t>
  </si>
  <si>
    <t>0.259%</t>
  </si>
  <si>
    <t>ממשק 0142</t>
  </si>
  <si>
    <t>IL0011254005</t>
  </si>
  <si>
    <t>לא צמוד למדד המחירים לצרכן ריבית קבועה</t>
  </si>
  <si>
    <t>5.500%</t>
  </si>
  <si>
    <t>5.340%</t>
  </si>
  <si>
    <t>0.190%</t>
  </si>
  <si>
    <t>ממשק 0347</t>
  </si>
  <si>
    <t>IL0011401937</t>
  </si>
  <si>
    <t>3.750%</t>
  </si>
  <si>
    <t>5.470%</t>
  </si>
  <si>
    <t>0.359%</t>
  </si>
  <si>
    <t>ממשק  0928</t>
  </si>
  <si>
    <t>IL0011508798</t>
  </si>
  <si>
    <t>2.260%</t>
  </si>
  <si>
    <t>4.620%</t>
  </si>
  <si>
    <t>1.392%</t>
  </si>
  <si>
    <t>0.033%</t>
  </si>
  <si>
    <t>ממשק 0330</t>
  </si>
  <si>
    <t>IL0011609851</t>
  </si>
  <si>
    <t>1.000%</t>
  </si>
  <si>
    <t>4.760%</t>
  </si>
  <si>
    <t>1.166%</t>
  </si>
  <si>
    <t>0.028%</t>
  </si>
  <si>
    <t>ממשק 0537</t>
  </si>
  <si>
    <t>IL0011661803</t>
  </si>
  <si>
    <t>1.500%</t>
  </si>
  <si>
    <t>5.210%</t>
  </si>
  <si>
    <t>0.096%</t>
  </si>
  <si>
    <t>6.175%</t>
  </si>
  <si>
    <t>0.148%</t>
  </si>
  <si>
    <t>ממשק 0432</t>
  </si>
  <si>
    <t>IL0011806606</t>
  </si>
  <si>
    <t>1.300%</t>
  </si>
  <si>
    <t>4.900%</t>
  </si>
  <si>
    <t>ממשק 1152</t>
  </si>
  <si>
    <t>IL0011840761</t>
  </si>
  <si>
    <t>2.800%</t>
  </si>
  <si>
    <t>5.560%</t>
  </si>
  <si>
    <t>0.046%</t>
  </si>
  <si>
    <t>0.973%</t>
  </si>
  <si>
    <t>ממשק 0229</t>
  </si>
  <si>
    <t>IL0011948028</t>
  </si>
  <si>
    <t>4.660%</t>
  </si>
  <si>
    <t>0.024%</t>
  </si>
  <si>
    <t>1.059%</t>
  </si>
  <si>
    <t>ממשק 0335</t>
  </si>
  <si>
    <t>IL0012023326</t>
  </si>
  <si>
    <t>4.000%</t>
  </si>
  <si>
    <t>5.040%</t>
  </si>
  <si>
    <t>0.680%</t>
  </si>
  <si>
    <t>ממשק 0927</t>
  </si>
  <si>
    <t>IL0012035791</t>
  </si>
  <si>
    <t>4.560%</t>
  </si>
  <si>
    <t>0.483%</t>
  </si>
  <si>
    <t>ממשל משתנה 0526 ריפו 11/07/2024</t>
  </si>
  <si>
    <t>-0.428%</t>
  </si>
  <si>
    <t>-0.010%</t>
  </si>
  <si>
    <t>ממשמ 0526</t>
  </si>
  <si>
    <t>IL0011417958</t>
  </si>
  <si>
    <t>לא צמוד למדד המחירים לצרכן ריבית משתנה</t>
  </si>
  <si>
    <t>3.970%</t>
  </si>
  <si>
    <t>4.790%</t>
  </si>
  <si>
    <t>0.742%</t>
  </si>
  <si>
    <t>ממשל משתנה 1130</t>
  </si>
  <si>
    <t>IL0011665523</t>
  </si>
  <si>
    <t>4.970%</t>
  </si>
  <si>
    <t>0.445%</t>
  </si>
  <si>
    <t>Israel 5.5% 03/12/34</t>
  </si>
  <si>
    <t>US46514BRL35</t>
  </si>
  <si>
    <t>צמוד מט"ח בריבית קבועה</t>
  </si>
  <si>
    <t>FOREIGN_GOV_SEC</t>
  </si>
  <si>
    <t>6.167%</t>
  </si>
  <si>
    <t>0.205%</t>
  </si>
  <si>
    <t>12.239%</t>
  </si>
  <si>
    <t>0.294%</t>
  </si>
  <si>
    <t>ממשלת ארה"ב</t>
  </si>
  <si>
    <t>T 4 02/15/34 Govt</t>
  </si>
  <si>
    <t>US91282CJZ59</t>
  </si>
  <si>
    <t>ארה"ב</t>
  </si>
  <si>
    <t>BBB</t>
  </si>
  <si>
    <t>4.291%</t>
  </si>
  <si>
    <t>35.002%</t>
  </si>
  <si>
    <t>0.840%</t>
  </si>
  <si>
    <t>T 3.875 02/15/43 Govt</t>
  </si>
  <si>
    <t>US912810TQ13</t>
  </si>
  <si>
    <t>AA+</t>
  </si>
  <si>
    <t>3.880%</t>
  </si>
  <si>
    <t>4.548%</t>
  </si>
  <si>
    <t>11.108%</t>
  </si>
  <si>
    <t>0.267%</t>
  </si>
  <si>
    <t>T 4.375 05/15/34 Govt</t>
  </si>
  <si>
    <t>US91282CKQ32</t>
  </si>
  <si>
    <t>4.380%</t>
  </si>
  <si>
    <t>4.287%</t>
  </si>
  <si>
    <t>8.928%</t>
  </si>
  <si>
    <t>0.214%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</si>
  <si>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</si>
  <si>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</si>
  <si>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</si>
  <si>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</si>
  <si>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</si>
  <si>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</si>
  <si>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</si>
  <si>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</si>
  <si>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</si>
  <si>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</si>
  <si>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חברת השקעות דיסקונט בע"מ</t>
  </si>
  <si>
    <t>ח.פ.</t>
  </si>
  <si>
    <t>IL0063902071</t>
  </si>
  <si>
    <t>ISIN</t>
  </si>
  <si>
    <t>צמוד למדד המחירים לצרכן</t>
  </si>
  <si>
    <t>סחיר</t>
  </si>
  <si>
    <t>השקעה ואחזקות</t>
  </si>
  <si>
    <t>נייר ערך</t>
  </si>
  <si>
    <t>4.950%</t>
  </si>
  <si>
    <t>5.170%</t>
  </si>
  <si>
    <t>החוב לא נחות</t>
  </si>
  <si>
    <t>0.482%</t>
  </si>
  <si>
    <t>0.216%</t>
  </si>
  <si>
    <t>חברה לנכסים ולבנין בע"מ</t>
  </si>
  <si>
    <t>IL0069901549</t>
  </si>
  <si>
    <t>נדל"ן מניב בישראל</t>
  </si>
  <si>
    <t>A</t>
  </si>
  <si>
    <t>4.150%</t>
  </si>
  <si>
    <t>0.443%</t>
  </si>
  <si>
    <t>0.235%</t>
  </si>
  <si>
    <t>0.035%</t>
  </si>
  <si>
    <t>חברת גב-ים לקרקעות בע"מ</t>
  </si>
  <si>
    <t>גב ים אגח ו</t>
  </si>
  <si>
    <t>IL0075901285</t>
  </si>
  <si>
    <t>Aa3</t>
  </si>
  <si>
    <t>מידרוג Moodys</t>
  </si>
  <si>
    <t>4.750%</t>
  </si>
  <si>
    <t>2.870%</t>
  </si>
  <si>
    <t>0.176%</t>
  </si>
  <si>
    <t>קרדן אן.וי.</t>
  </si>
  <si>
    <t>מספר תאגיד או שותפות בחו"ל</t>
  </si>
  <si>
    <t>IL0011055352</t>
  </si>
  <si>
    <t>NR</t>
  </si>
  <si>
    <t>6.320%</t>
  </si>
  <si>
    <t>45.000%</t>
  </si>
  <si>
    <t>אדמה פתרונות לחקלאות בע"מ</t>
  </si>
  <si>
    <t>IL0011109159</t>
  </si>
  <si>
    <t>כימיה, גומי ופלסטיק</t>
  </si>
  <si>
    <t>AA-</t>
  </si>
  <si>
    <t>5.150%</t>
  </si>
  <si>
    <t>3.890%</t>
  </si>
  <si>
    <t>0.306%</t>
  </si>
  <si>
    <t>1.141%</t>
  </si>
  <si>
    <t>0.172%</t>
  </si>
  <si>
    <t>קרדן אן וי אגח ב</t>
  </si>
  <si>
    <t>IL0011130346</t>
  </si>
  <si>
    <t>6.780%</t>
  </si>
  <si>
    <t>0.234%</t>
  </si>
  <si>
    <t>0.022%</t>
  </si>
  <si>
    <t>שיכון ובינוי בע"מ - שכון ובינוי אחזקות</t>
  </si>
  <si>
    <t>שיכון ובינוי אגח 6</t>
  </si>
  <si>
    <t>IL0011297335</t>
  </si>
  <si>
    <t>בנייה</t>
  </si>
  <si>
    <t>4.340%</t>
  </si>
  <si>
    <t>3.650%</t>
  </si>
  <si>
    <t>שופרסל בע"מ</t>
  </si>
  <si>
    <t>שופרסל אגח ד</t>
  </si>
  <si>
    <t>IL0077701915</t>
  </si>
  <si>
    <t>רשתות שיווק</t>
  </si>
  <si>
    <t>2.990%</t>
  </si>
  <si>
    <t>2.330%</t>
  </si>
  <si>
    <t>ריט 1 בע"מ</t>
  </si>
  <si>
    <t>ריט 1 אגח ד</t>
  </si>
  <si>
    <t>IL0011298994</t>
  </si>
  <si>
    <t>2.200%</t>
  </si>
  <si>
    <t>0.387%</t>
  </si>
  <si>
    <t>0.032%</t>
  </si>
  <si>
    <t>קבוצת אשטרום בע"מ</t>
  </si>
  <si>
    <t>אשטרום קבוצה אגח א</t>
  </si>
  <si>
    <t>IL0011323230</t>
  </si>
  <si>
    <t>2.400%</t>
  </si>
  <si>
    <t>2.980%</t>
  </si>
  <si>
    <t>אמות השקעות בע"מ</t>
  </si>
  <si>
    <t>אמות אגח ד</t>
  </si>
  <si>
    <t>IL0011331498</t>
  </si>
  <si>
    <t>3.200%</t>
  </si>
  <si>
    <t>2.810%</t>
  </si>
  <si>
    <t>0.042%</t>
  </si>
  <si>
    <t>איירפורט סיטי בע"מ</t>
  </si>
  <si>
    <t>ארפורט אגח ה</t>
  </si>
  <si>
    <t>IL0011334872</t>
  </si>
  <si>
    <t>2.340%</t>
  </si>
  <si>
    <t>0.171%</t>
  </si>
  <si>
    <t>0.356%</t>
  </si>
  <si>
    <t>0.054%</t>
  </si>
  <si>
    <t>גי סיטי בעמ</t>
  </si>
  <si>
    <t>גי סיטי בעמ אגח יב</t>
  </si>
  <si>
    <t>IL0012606039</t>
  </si>
  <si>
    <t>נדל"ן מניב בחו"ל</t>
  </si>
  <si>
    <t>5.380%</t>
  </si>
  <si>
    <t>מליסרון בע"מ</t>
  </si>
  <si>
    <t>מליסרון אגח י</t>
  </si>
  <si>
    <t>IL0032301900</t>
  </si>
  <si>
    <t>1.760%</t>
  </si>
  <si>
    <t>2.530%</t>
  </si>
  <si>
    <t>0.531%</t>
  </si>
  <si>
    <t>0.412%</t>
  </si>
  <si>
    <t>בראק קפיטל פרופרטיז אן וי</t>
  </si>
  <si>
    <t>בראק אן וי אגח ג</t>
  </si>
  <si>
    <t>IL0011330409</t>
  </si>
  <si>
    <t>BBB+</t>
  </si>
  <si>
    <t>3.300%</t>
  </si>
  <si>
    <t>4.360%</t>
  </si>
  <si>
    <t>הפניקס גיוסי הון</t>
  </si>
  <si>
    <t>פניקס הון אגח ה</t>
  </si>
  <si>
    <t>IL0011354177</t>
  </si>
  <si>
    <t>ביטוח</t>
  </si>
  <si>
    <t>2.250%</t>
  </si>
  <si>
    <t>2.230%</t>
  </si>
  <si>
    <t>0.241%</t>
  </si>
  <si>
    <t>שיכון ובינוי אגח 8</t>
  </si>
  <si>
    <t>IL0011358889</t>
  </si>
  <si>
    <t>3.900%</t>
  </si>
  <si>
    <t>4.040%</t>
  </si>
  <si>
    <t>0.473%</t>
  </si>
  <si>
    <t>0.674%</t>
  </si>
  <si>
    <t>0.101%</t>
  </si>
  <si>
    <t>קבוצת עזריאלי</t>
  </si>
  <si>
    <t>עזריאלי אגח ב</t>
  </si>
  <si>
    <t>IL0011344368</t>
  </si>
  <si>
    <t>0.650%</t>
  </si>
  <si>
    <t>0.066%</t>
  </si>
  <si>
    <t>ביג מרכזי קניות (2004) בע"מ</t>
  </si>
  <si>
    <t>ביג אגח ז</t>
  </si>
  <si>
    <t>IL0011360844</t>
  </si>
  <si>
    <t>2.500%</t>
  </si>
  <si>
    <t>2.910%</t>
  </si>
  <si>
    <t>בזק החברה הישראלית לתקשורת בע"מ</t>
  </si>
  <si>
    <t>בזק אגח 10</t>
  </si>
  <si>
    <t>IL0023001840</t>
  </si>
  <si>
    <t>תקשורת ומדיה</t>
  </si>
  <si>
    <t>Aa2</t>
  </si>
  <si>
    <t>2.460%</t>
  </si>
  <si>
    <t>ריט 1 אגח ה</t>
  </si>
  <si>
    <t>IL0011367534</t>
  </si>
  <si>
    <t>0.145%</t>
  </si>
  <si>
    <t>0.149%</t>
  </si>
  <si>
    <t>חברת החשמל לישראל בע"מ</t>
  </si>
  <si>
    <t>חשמל אגח 27</t>
  </si>
  <si>
    <t>IL0060002107</t>
  </si>
  <si>
    <t>אנרגיה</t>
  </si>
  <si>
    <t>Aa1</t>
  </si>
  <si>
    <t>3.850%</t>
  </si>
  <si>
    <t>2.490%</t>
  </si>
  <si>
    <t>0.140%</t>
  </si>
  <si>
    <t>0.378%</t>
  </si>
  <si>
    <t>0.057%</t>
  </si>
  <si>
    <t>סלע קפיטל נדלן</t>
  </si>
  <si>
    <t>סלע נדלן אגח ב</t>
  </si>
  <si>
    <t>IL0011329278</t>
  </si>
  <si>
    <t>3.100%</t>
  </si>
  <si>
    <t>מליסרון אגח יד</t>
  </si>
  <si>
    <t>IL0032302320</t>
  </si>
  <si>
    <t>2.150%</t>
  </si>
  <si>
    <t>2.610%</t>
  </si>
  <si>
    <t>0.111%</t>
  </si>
  <si>
    <t>ריט 1 אגח ו</t>
  </si>
  <si>
    <t>IL0011385445</t>
  </si>
  <si>
    <t>3.500%</t>
  </si>
  <si>
    <t>3.150%</t>
  </si>
  <si>
    <t>0.155%</t>
  </si>
  <si>
    <t>עזריאלי אגח ד</t>
  </si>
  <si>
    <t>IL0011386500</t>
  </si>
  <si>
    <t>1.340%</t>
  </si>
  <si>
    <t>2.770%</t>
  </si>
  <si>
    <t>0.333%</t>
  </si>
  <si>
    <t>0.857%</t>
  </si>
  <si>
    <t>0.129%</t>
  </si>
  <si>
    <t>ביג אגח ח</t>
  </si>
  <si>
    <t>IL0011389249</t>
  </si>
  <si>
    <t>2.630%</t>
  </si>
  <si>
    <t>0.238%</t>
  </si>
  <si>
    <t>0.115%</t>
  </si>
  <si>
    <t>פז חברת הנפט בע"מ</t>
  </si>
  <si>
    <t>פז נפט אגח ו</t>
  </si>
  <si>
    <t>IL0011395428</t>
  </si>
  <si>
    <t>0.130%</t>
  </si>
  <si>
    <t>0.039%</t>
  </si>
  <si>
    <t>מגה אור החזקות בע"מ</t>
  </si>
  <si>
    <t>מגה אור אגח ו</t>
  </si>
  <si>
    <t>IL0011386682</t>
  </si>
  <si>
    <t>A+</t>
  </si>
  <si>
    <t>2.050%</t>
  </si>
  <si>
    <t>2.900%</t>
  </si>
  <si>
    <t>0.218%</t>
  </si>
  <si>
    <t>0.053%</t>
  </si>
  <si>
    <t>מבנה נדל"ן (כ.ד) בע"מ</t>
  </si>
  <si>
    <t>מבני תעשיה אגח יז</t>
  </si>
  <si>
    <t>IL0022604461</t>
  </si>
  <si>
    <t>3.700%</t>
  </si>
  <si>
    <t>2.790%</t>
  </si>
  <si>
    <t>0.063%</t>
  </si>
  <si>
    <t>חשמל אגח 29</t>
  </si>
  <si>
    <t>IL0060002362</t>
  </si>
  <si>
    <t>4.500%</t>
  </si>
  <si>
    <t>2.660%</t>
  </si>
  <si>
    <t>0.560%</t>
  </si>
  <si>
    <t>מליסרון אגח טז</t>
  </si>
  <si>
    <t>IL0032302650</t>
  </si>
  <si>
    <t>2.350%</t>
  </si>
  <si>
    <t>2.570%</t>
  </si>
  <si>
    <t>0.436%</t>
  </si>
  <si>
    <t>0.411%</t>
  </si>
  <si>
    <t>ישרס חברה להשקעות בע"מ</t>
  </si>
  <si>
    <t>ישרס אגח טז</t>
  </si>
  <si>
    <t>IL0061302233</t>
  </si>
  <si>
    <t>3.050%</t>
  </si>
  <si>
    <t>0.351%</t>
  </si>
  <si>
    <t>0.468%</t>
  </si>
  <si>
    <t>0.070%</t>
  </si>
  <si>
    <t>סלע נדלן אגח ג</t>
  </si>
  <si>
    <t>IL0011389736</t>
  </si>
  <si>
    <t>1.960%</t>
  </si>
  <si>
    <t>0.192%</t>
  </si>
  <si>
    <t>0.213%</t>
  </si>
  <si>
    <t>ביג אגח ט</t>
  </si>
  <si>
    <t>IL0011410508</t>
  </si>
  <si>
    <t>1.950%</t>
  </si>
  <si>
    <t>2.820%</t>
  </si>
  <si>
    <t>0.052%</t>
  </si>
  <si>
    <t>ש.שלמה החזקות בע"מ</t>
  </si>
  <si>
    <t>שלמה החזקות אגח יח</t>
  </si>
  <si>
    <t>IL0014103076</t>
  </si>
  <si>
    <t>שירותים</t>
  </si>
  <si>
    <t>1.800%</t>
  </si>
  <si>
    <t>3.070%</t>
  </si>
  <si>
    <t>0.126%</t>
  </si>
  <si>
    <t>0.081%</t>
  </si>
  <si>
    <t>מבני תעשיה אגח כ</t>
  </si>
  <si>
    <t>IL0022604958</t>
  </si>
  <si>
    <t>3.060%</t>
  </si>
  <si>
    <t>0.068%</t>
  </si>
  <si>
    <t>0.093%</t>
  </si>
  <si>
    <t>מגה אור אגח ז</t>
  </si>
  <si>
    <t>IL0011416968</t>
  </si>
  <si>
    <t>0.228%</t>
  </si>
  <si>
    <t>מזרחי טפחות חברה להנפקות בע"מ</t>
  </si>
  <si>
    <t>מזרחי טפחות הנפקות 46</t>
  </si>
  <si>
    <t>IL0023102259</t>
  </si>
  <si>
    <t>בנקים</t>
  </si>
  <si>
    <t>Aaa</t>
  </si>
  <si>
    <t>1.220%</t>
  </si>
  <si>
    <t>2.410%</t>
  </si>
  <si>
    <t>0.258%</t>
  </si>
  <si>
    <t>חברת הכשרת הישוב בישראל בע"מ</t>
  </si>
  <si>
    <t>הכשרת ישוב אגח 21</t>
  </si>
  <si>
    <t>IL0061202243</t>
  </si>
  <si>
    <t>3.020%</t>
  </si>
  <si>
    <t>0.295%</t>
  </si>
  <si>
    <t>0.225%</t>
  </si>
  <si>
    <t>גירון פיתוח ובניה בע"מ</t>
  </si>
  <si>
    <t>גירון אגח ז</t>
  </si>
  <si>
    <t>IL0011426298</t>
  </si>
  <si>
    <t>1.900%</t>
  </si>
  <si>
    <t>0.538%</t>
  </si>
  <si>
    <t>0.137%</t>
  </si>
  <si>
    <t>רבוע כחול נדל"ן בע"מ</t>
  </si>
  <si>
    <t>רבוע נדלן אגח ו</t>
  </si>
  <si>
    <t>IL0011406076</t>
  </si>
  <si>
    <t>2.670%</t>
  </si>
  <si>
    <t>0.107%</t>
  </si>
  <si>
    <t>0.210%</t>
  </si>
  <si>
    <t>פז נפט אגח ז</t>
  </si>
  <si>
    <t>IL0011425951</t>
  </si>
  <si>
    <t>1.230%</t>
  </si>
  <si>
    <t>2.860%</t>
  </si>
  <si>
    <t>0.233%</t>
  </si>
  <si>
    <t>0.246%</t>
  </si>
  <si>
    <t>0.037%</t>
  </si>
  <si>
    <t>אדגר השקעות ופיתוח בע"מ</t>
  </si>
  <si>
    <t>אדגר אגח י</t>
  </si>
  <si>
    <t>IL0018202080</t>
  </si>
  <si>
    <t>2.850%</t>
  </si>
  <si>
    <t>3.270%</t>
  </si>
  <si>
    <t>0.310%</t>
  </si>
  <si>
    <t>חברת נמלי ישראל - פיתוח נכסים בעמ</t>
  </si>
  <si>
    <t>נמלי ישראל אגח א</t>
  </si>
  <si>
    <t>IL0011455644</t>
  </si>
  <si>
    <t>0.830%</t>
  </si>
  <si>
    <t>0.058%</t>
  </si>
  <si>
    <t>נמלי ישראל אגח ב</t>
  </si>
  <si>
    <t>IL0011455727</t>
  </si>
  <si>
    <t>1.650%</t>
  </si>
  <si>
    <t>0.188%</t>
  </si>
  <si>
    <t>0.375%</t>
  </si>
  <si>
    <t>0.056%</t>
  </si>
  <si>
    <t>מבני תעשיה אגח יט</t>
  </si>
  <si>
    <t>IL0022604875</t>
  </si>
  <si>
    <t>2.600%</t>
  </si>
  <si>
    <t>2.690%</t>
  </si>
  <si>
    <t>0.520%</t>
  </si>
  <si>
    <t>0.189%</t>
  </si>
  <si>
    <t>מגה אור אגח ח</t>
  </si>
  <si>
    <t>IL0011476020</t>
  </si>
  <si>
    <t>1.400%</t>
  </si>
  <si>
    <t>0.221%</t>
  </si>
  <si>
    <t>נתיבי גז</t>
  </si>
  <si>
    <t>IL0011475030</t>
  </si>
  <si>
    <t>2.650%</t>
  </si>
  <si>
    <t>0.309%</t>
  </si>
  <si>
    <t>0.449%</t>
  </si>
  <si>
    <t>ביג אגח יא</t>
  </si>
  <si>
    <t>IL0011511172</t>
  </si>
  <si>
    <t>1.820%</t>
  </si>
  <si>
    <t>2.720%</t>
  </si>
  <si>
    <t>0.456%</t>
  </si>
  <si>
    <t>גי סיטי בעמ אגח יג</t>
  </si>
  <si>
    <t>IL0012606526</t>
  </si>
  <si>
    <t>2.780%</t>
  </si>
  <si>
    <t>5.800%</t>
  </si>
  <si>
    <t>0.109%</t>
  </si>
  <si>
    <t>0.143%</t>
  </si>
  <si>
    <t>אדגר אגח ט</t>
  </si>
  <si>
    <t>IL0018201900</t>
  </si>
  <si>
    <t>4.650%</t>
  </si>
  <si>
    <t>3.480%</t>
  </si>
  <si>
    <t>חשמל אגח 31</t>
  </si>
  <si>
    <t>IL0060002859</t>
  </si>
  <si>
    <t>2.390%</t>
  </si>
  <si>
    <t>0.252%</t>
  </si>
  <si>
    <t>0.941%</t>
  </si>
  <si>
    <t>0.142%</t>
  </si>
  <si>
    <t>מניבים קרן הריט החדשה בע"מ</t>
  </si>
  <si>
    <t>מניבים ריט אגח ב</t>
  </si>
  <si>
    <t>IL0011559288</t>
  </si>
  <si>
    <t>3.220%</t>
  </si>
  <si>
    <t>0.409%</t>
  </si>
  <si>
    <t>0.215%</t>
  </si>
  <si>
    <t>ביג אגח יב</t>
  </si>
  <si>
    <t>IL0011562316</t>
  </si>
  <si>
    <t>3.350%</t>
  </si>
  <si>
    <t>2.950%</t>
  </si>
  <si>
    <t>עזריאלי אגח ה</t>
  </si>
  <si>
    <t>IL0011566036</t>
  </si>
  <si>
    <t>1.770%</t>
  </si>
  <si>
    <t>0.230%</t>
  </si>
  <si>
    <t>0.577%</t>
  </si>
  <si>
    <t>0.087%</t>
  </si>
  <si>
    <t>עזריאלי אגח ו</t>
  </si>
  <si>
    <t>IL0011566119</t>
  </si>
  <si>
    <t>2.480%</t>
  </si>
  <si>
    <t>3.340%</t>
  </si>
  <si>
    <t>0.414%</t>
  </si>
  <si>
    <t>1.289%</t>
  </si>
  <si>
    <t>0.194%</t>
  </si>
  <si>
    <t>לאומי אגח 179</t>
  </si>
  <si>
    <t>IL0060403727</t>
  </si>
  <si>
    <t>2.100%</t>
  </si>
  <si>
    <t>0.135%</t>
  </si>
  <si>
    <t>רבוע נדלן אגח ח</t>
  </si>
  <si>
    <t>IL0011575698</t>
  </si>
  <si>
    <t>1.420%</t>
  </si>
  <si>
    <t>2.510%</t>
  </si>
  <si>
    <t>0.251%</t>
  </si>
  <si>
    <t>0.043%</t>
  </si>
  <si>
    <t>מזרחי טפחות הנפקות 49</t>
  </si>
  <si>
    <t>IL0023102820</t>
  </si>
  <si>
    <t>0.380%</t>
  </si>
  <si>
    <t>0.191%</t>
  </si>
  <si>
    <t>0.539%</t>
  </si>
  <si>
    <t>מקורות חברת מים בע"מ</t>
  </si>
  <si>
    <t>מקורות אגח 11</t>
  </si>
  <si>
    <t>IL0011584765</t>
  </si>
  <si>
    <t>2.070%</t>
  </si>
  <si>
    <t>3.260%</t>
  </si>
  <si>
    <t>אמות אגח ו</t>
  </si>
  <si>
    <t>IL0011586091</t>
  </si>
  <si>
    <t>1.140%</t>
  </si>
  <si>
    <t>0.199%</t>
  </si>
  <si>
    <t>0.030%</t>
  </si>
  <si>
    <t>ביג אגח יג</t>
  </si>
  <si>
    <t>IL0011595167</t>
  </si>
  <si>
    <t>0.780%</t>
  </si>
  <si>
    <t>0.336%</t>
  </si>
  <si>
    <t>0.120%</t>
  </si>
  <si>
    <t>ישרס אגח יח</t>
  </si>
  <si>
    <t>IL0061302803</t>
  </si>
  <si>
    <t>3.210%</t>
  </si>
  <si>
    <t>0.232%</t>
  </si>
  <si>
    <t>ארפורט אגח ט</t>
  </si>
  <si>
    <t>IL0011609448</t>
  </si>
  <si>
    <t>3.400%</t>
  </si>
  <si>
    <t>0.383%</t>
  </si>
  <si>
    <t>0.800%</t>
  </si>
  <si>
    <t>מבני תעשיה אגח כג</t>
  </si>
  <si>
    <t>IL0022605450</t>
  </si>
  <si>
    <t>2.700%</t>
  </si>
  <si>
    <t>0.077%</t>
  </si>
  <si>
    <t>מבני תעשיה אגח כד</t>
  </si>
  <si>
    <t>IL0022605526</t>
  </si>
  <si>
    <t>0.278%</t>
  </si>
  <si>
    <t>0.128%</t>
  </si>
  <si>
    <t>גי סיטי בעמ אגח יד</t>
  </si>
  <si>
    <t>IL0012607367</t>
  </si>
  <si>
    <t>1.290%</t>
  </si>
  <si>
    <t>6.050%</t>
  </si>
  <si>
    <t>0.138%</t>
  </si>
  <si>
    <t>גב ים אגח ט</t>
  </si>
  <si>
    <t>IL0075902192</t>
  </si>
  <si>
    <t>0.322%</t>
  </si>
  <si>
    <t>0.048%</t>
  </si>
  <si>
    <t>מגה אור אגח ט</t>
  </si>
  <si>
    <t>IL0011651416</t>
  </si>
  <si>
    <t>3.580%</t>
  </si>
  <si>
    <t>0.118%</t>
  </si>
  <si>
    <t>הפניקס אחזקות בע"מ</t>
  </si>
  <si>
    <t>הפניקס אגח 5</t>
  </si>
  <si>
    <t>IL0076702849</t>
  </si>
  <si>
    <t>0.440%</t>
  </si>
  <si>
    <t>0.399%</t>
  </si>
  <si>
    <t>0.300%</t>
  </si>
  <si>
    <t>מליסרון אגח יח</t>
  </si>
  <si>
    <t>IL0032303724</t>
  </si>
  <si>
    <t>0.217%</t>
  </si>
  <si>
    <t>0.098%</t>
  </si>
  <si>
    <t>או.פי.סי אנרגיה בע"מ</t>
  </si>
  <si>
    <t>או פי סי אגח ב</t>
  </si>
  <si>
    <t>IL0011660573</t>
  </si>
  <si>
    <t>A-</t>
  </si>
  <si>
    <t>3.250%</t>
  </si>
  <si>
    <t>בזק אגח 12</t>
  </si>
  <si>
    <t>IL0023002426</t>
  </si>
  <si>
    <t>1.700%</t>
  </si>
  <si>
    <t>0.240%</t>
  </si>
  <si>
    <t>0.289%</t>
  </si>
  <si>
    <t>סלע נדלן אגח ד</t>
  </si>
  <si>
    <t>IL0011671471</t>
  </si>
  <si>
    <t>1.580%</t>
  </si>
  <si>
    <t>3.550%</t>
  </si>
  <si>
    <t>0.185%</t>
  </si>
  <si>
    <t>0.204%</t>
  </si>
  <si>
    <t>שיכון ובינוי אגח 9</t>
  </si>
  <si>
    <t>IL0011673865</t>
  </si>
  <si>
    <t>4.290%</t>
  </si>
  <si>
    <t>0.548%</t>
  </si>
  <si>
    <t>0.029%</t>
  </si>
  <si>
    <t>מזרחי טפחות הנפקות 52</t>
  </si>
  <si>
    <t>IL0023103810</t>
  </si>
  <si>
    <t>0.200%</t>
  </si>
  <si>
    <t>2.730%</t>
  </si>
  <si>
    <t>צור שמיר אחזקות בע"מ</t>
  </si>
  <si>
    <t>צור אגח י</t>
  </si>
  <si>
    <t>IL0073001716</t>
  </si>
  <si>
    <t>0.254%</t>
  </si>
  <si>
    <t>מליסרון אגח יט</t>
  </si>
  <si>
    <t>IL0032303989</t>
  </si>
  <si>
    <t>1.430%</t>
  </si>
  <si>
    <t>3.180%</t>
  </si>
  <si>
    <t>0.335%</t>
  </si>
  <si>
    <t>0.348%</t>
  </si>
  <si>
    <t>אפקון החזקות בע"מ</t>
  </si>
  <si>
    <t>אפקון אגח ד</t>
  </si>
  <si>
    <t>IL0057801685</t>
  </si>
  <si>
    <t>2.880%</t>
  </si>
  <si>
    <t>3.950%</t>
  </si>
  <si>
    <t>0.119%</t>
  </si>
  <si>
    <t>מגוריט ישראל בעמ</t>
  </si>
  <si>
    <t>מגוריט אגח ב</t>
  </si>
  <si>
    <t>IL0011683500</t>
  </si>
  <si>
    <t>2.090%</t>
  </si>
  <si>
    <t>משק אנרגיה -אנרגייות מתחדשות בעמ</t>
  </si>
  <si>
    <t>משק אנרגיה אגח א</t>
  </si>
  <si>
    <t>IL0011695314</t>
  </si>
  <si>
    <t>אנרגיה מתחדשת</t>
  </si>
  <si>
    <t>3.430%</t>
  </si>
  <si>
    <t>0.552%</t>
  </si>
  <si>
    <t>אדגר אגח יא</t>
  </si>
  <si>
    <t>IL0018202817</t>
  </si>
  <si>
    <t>2.450%</t>
  </si>
  <si>
    <t>0.488%</t>
  </si>
  <si>
    <t>0.226%</t>
  </si>
  <si>
    <t>מימון ישיר מקבוצת ישיר (2006) בע"מ</t>
  </si>
  <si>
    <t>מימון ישיר אגח ג</t>
  </si>
  <si>
    <t>IL0011712143</t>
  </si>
  <si>
    <t>אשראי חוץ בנקאי</t>
  </si>
  <si>
    <t>1.850%</t>
  </si>
  <si>
    <t>ירושלים מימון והנפקות (2005) בע"מ</t>
  </si>
  <si>
    <t>ירושלים אגח טו</t>
  </si>
  <si>
    <t>IL0011617698</t>
  </si>
  <si>
    <t>2.040%</t>
  </si>
  <si>
    <t>0.586%</t>
  </si>
  <si>
    <t>ריט 1 אגח ז</t>
  </si>
  <si>
    <t>IL0011712713</t>
  </si>
  <si>
    <t>3.590%</t>
  </si>
  <si>
    <t>0.079%</t>
  </si>
  <si>
    <t>מרכנתיל הנפקות בע"מ</t>
  </si>
  <si>
    <t>מרכנטיל הנפקות אגח ד</t>
  </si>
  <si>
    <t>IL0011713059</t>
  </si>
  <si>
    <t>2.420%</t>
  </si>
  <si>
    <t>0.080%</t>
  </si>
  <si>
    <t>אפי נכסים בע"מ  (לשעבר אפריקה ישראל נכסים בע"מ)</t>
  </si>
  <si>
    <t>אפריקה נכסים אגח יא</t>
  </si>
  <si>
    <t>IL0011716284</t>
  </si>
  <si>
    <t>3.160%</t>
  </si>
  <si>
    <t>ירושלים הנפקות אגח טז</t>
  </si>
  <si>
    <t>IL0011721706</t>
  </si>
  <si>
    <t>2.430%</t>
  </si>
  <si>
    <t>0.430%</t>
  </si>
  <si>
    <t>0.340%</t>
  </si>
  <si>
    <t>אמות אגח ח</t>
  </si>
  <si>
    <t>IL0011727828</t>
  </si>
  <si>
    <t>0.920%</t>
  </si>
  <si>
    <t>3.510%</t>
  </si>
  <si>
    <t>0.371%</t>
  </si>
  <si>
    <t>0.826%</t>
  </si>
  <si>
    <t>0.124%</t>
  </si>
  <si>
    <t>רבוע נדלן אגח ט</t>
  </si>
  <si>
    <t>IL0011745564</t>
  </si>
  <si>
    <t>1.150%</t>
  </si>
  <si>
    <t>נמלי ישראל אגח ד</t>
  </si>
  <si>
    <t>IL0011750333</t>
  </si>
  <si>
    <t>0.960%</t>
  </si>
  <si>
    <t>3.390%</t>
  </si>
  <si>
    <t>0.334%</t>
  </si>
  <si>
    <t>0.095%</t>
  </si>
  <si>
    <t>ריט אזורים - ה.פ ליווינג בעמ</t>
  </si>
  <si>
    <t>ריט אזורים אגח א</t>
  </si>
  <si>
    <t>IL0011757692</t>
  </si>
  <si>
    <t>0.640%</t>
  </si>
  <si>
    <t>0.071%</t>
  </si>
  <si>
    <t>מזרחי טפחות אגח 57</t>
  </si>
  <si>
    <t>IL0023104230</t>
  </si>
  <si>
    <t>0.950%</t>
  </si>
  <si>
    <t>מגה אור אגח יא</t>
  </si>
  <si>
    <t>IL0011783755</t>
  </si>
  <si>
    <t>0.970%</t>
  </si>
  <si>
    <t>3.810%</t>
  </si>
  <si>
    <t>צור אגח יא</t>
  </si>
  <si>
    <t>IL0073002474</t>
  </si>
  <si>
    <t>4.830%</t>
  </si>
  <si>
    <t>0.461%</t>
  </si>
  <si>
    <t>עזריאלי  אגח ז</t>
  </si>
  <si>
    <t>IL0011786725</t>
  </si>
  <si>
    <t>0.900%</t>
  </si>
  <si>
    <t>3.530%</t>
  </si>
  <si>
    <t>0.453%</t>
  </si>
  <si>
    <t>0.936%</t>
  </si>
  <si>
    <t>0.141%</t>
  </si>
  <si>
    <t>עזריאלי אגח ח</t>
  </si>
  <si>
    <t>IL0011786808</t>
  </si>
  <si>
    <t>1.690%</t>
  </si>
  <si>
    <t>3.800%</t>
  </si>
  <si>
    <t>0.491%</t>
  </si>
  <si>
    <t>1.699%</t>
  </si>
  <si>
    <t>0.256%</t>
  </si>
  <si>
    <t>חשמל אגח 32</t>
  </si>
  <si>
    <t>IL0060003840</t>
  </si>
  <si>
    <t>0.123%</t>
  </si>
  <si>
    <t>חשמל אגח 33</t>
  </si>
  <si>
    <t>IL0060003923</t>
  </si>
  <si>
    <t>1.250%</t>
  </si>
  <si>
    <t>0.404%</t>
  </si>
  <si>
    <t>1.324%</t>
  </si>
  <si>
    <t>מליסרון אגח כ</t>
  </si>
  <si>
    <t>IL0032304227</t>
  </si>
  <si>
    <t>0.250%</t>
  </si>
  <si>
    <t>3.240%</t>
  </si>
  <si>
    <t>מזרחי אגח 62</t>
  </si>
  <si>
    <t>IL0023104982</t>
  </si>
  <si>
    <t>2.550%</t>
  </si>
  <si>
    <t>0.506%</t>
  </si>
  <si>
    <t>1.491%</t>
  </si>
  <si>
    <t>0.224%</t>
  </si>
  <si>
    <t>מבנה אגח כה</t>
  </si>
  <si>
    <t>IL0022606367</t>
  </si>
  <si>
    <t>0.350%</t>
  </si>
  <si>
    <t>3.660%</t>
  </si>
  <si>
    <t>0.489%</t>
  </si>
  <si>
    <t>1.353%</t>
  </si>
  <si>
    <t>ירושלים הנפ אגח יח</t>
  </si>
  <si>
    <t>IL0011820540</t>
  </si>
  <si>
    <t>0.297%</t>
  </si>
  <si>
    <t>לאומי אגח 182</t>
  </si>
  <si>
    <t>IL0060405391</t>
  </si>
  <si>
    <t>לאומי אגח 183</t>
  </si>
  <si>
    <t>IL0060405474</t>
  </si>
  <si>
    <t>2.580%</t>
  </si>
  <si>
    <t>0.501%</t>
  </si>
  <si>
    <t>1.057%</t>
  </si>
  <si>
    <t>דיסקונט מנפיקים בע"מ</t>
  </si>
  <si>
    <t>דיסקונט אגח טו</t>
  </si>
  <si>
    <t>IL0074803045</t>
  </si>
  <si>
    <t>1.808%</t>
  </si>
  <si>
    <t>0.272%</t>
  </si>
  <si>
    <t>הבינלאומי הראשון הנפקות בע"מ</t>
  </si>
  <si>
    <t>בינלאומי הנפקות אגח יב</t>
  </si>
  <si>
    <t>IL0011823858</t>
  </si>
  <si>
    <t>2.160%</t>
  </si>
  <si>
    <t>0.201%</t>
  </si>
  <si>
    <t>מימון ישיר אגח ה</t>
  </si>
  <si>
    <t>IL0011828311</t>
  </si>
  <si>
    <t>3.560%</t>
  </si>
  <si>
    <t>בזק אגח 14</t>
  </si>
  <si>
    <t>IL0023003176</t>
  </si>
  <si>
    <t>0.580%</t>
  </si>
  <si>
    <t>0.432%</t>
  </si>
  <si>
    <t>אשטרום  אגח ד</t>
  </si>
  <si>
    <t>IL0011829897</t>
  </si>
  <si>
    <t>גירון אגח ח</t>
  </si>
  <si>
    <t>IL0011831513</t>
  </si>
  <si>
    <t>0.390%</t>
  </si>
  <si>
    <t>3.710%</t>
  </si>
  <si>
    <t>0.641%</t>
  </si>
  <si>
    <t>אדגר אגח יב</t>
  </si>
  <si>
    <t>IL0018203310</t>
  </si>
  <si>
    <t>4.480%</t>
  </si>
  <si>
    <t>אפי נכסים אגח יד</t>
  </si>
  <si>
    <t>IL0011845307</t>
  </si>
  <si>
    <t>1.540%</t>
  </si>
  <si>
    <t>4.020%</t>
  </si>
  <si>
    <t>0.013%</t>
  </si>
  <si>
    <t>ג'נריישן קפיטל בעמ</t>
  </si>
  <si>
    <t>ג'נריישן קפיטל אגח ג</t>
  </si>
  <si>
    <t>IL0011845554</t>
  </si>
  <si>
    <t>3.920%</t>
  </si>
  <si>
    <t>0.175%</t>
  </si>
  <si>
    <t>0.154%</t>
  </si>
  <si>
    <t>קבוצת מנרב בע"מ</t>
  </si>
  <si>
    <t>מנרב אגח ד</t>
  </si>
  <si>
    <t>IL0015501690</t>
  </si>
  <si>
    <t>Baa1</t>
  </si>
  <si>
    <t>1.570%</t>
  </si>
  <si>
    <t>0.229%</t>
  </si>
  <si>
    <t>0.094%</t>
  </si>
  <si>
    <t>גב ים אגח י</t>
  </si>
  <si>
    <t>IL0075902846</t>
  </si>
  <si>
    <t>0.590%</t>
  </si>
  <si>
    <t>3.570%</t>
  </si>
  <si>
    <t>דליה חברות אנרגיה בע"מ</t>
  </si>
  <si>
    <t>דליה אגח א</t>
  </si>
  <si>
    <t>IL0011849515</t>
  </si>
  <si>
    <t>0.481%</t>
  </si>
  <si>
    <t>0.447%</t>
  </si>
  <si>
    <t>ישרס אגח יט</t>
  </si>
  <si>
    <t>IL0061303488</t>
  </si>
  <si>
    <t>מזרחי אגח 64</t>
  </si>
  <si>
    <t>IL0023105559</t>
  </si>
  <si>
    <t>0.273%</t>
  </si>
  <si>
    <t>0.041%</t>
  </si>
  <si>
    <t>מגוריט אגח ד</t>
  </si>
  <si>
    <t>IL0011858342</t>
  </si>
  <si>
    <t>0.376%</t>
  </si>
  <si>
    <t>0.169%</t>
  </si>
  <si>
    <t>ביג אגח כ</t>
  </si>
  <si>
    <t>IL0011861882</t>
  </si>
  <si>
    <t>1.870%</t>
  </si>
  <si>
    <t>3.730%</t>
  </si>
  <si>
    <t>סולגרין בעמ</t>
  </si>
  <si>
    <t>סולגרין אגח ב</t>
  </si>
  <si>
    <t>IL0011862468</t>
  </si>
  <si>
    <t>4.180%</t>
  </si>
  <si>
    <t>0.102%</t>
  </si>
  <si>
    <t>ארי נדל"ן(ארנה) השקעות בעמ</t>
  </si>
  <si>
    <t>ארי נדלן אגח א</t>
  </si>
  <si>
    <t>IL0036601560</t>
  </si>
  <si>
    <t>0.516%</t>
  </si>
  <si>
    <t>0.274%</t>
  </si>
  <si>
    <t>IL0011776585</t>
  </si>
  <si>
    <t>חסום</t>
  </si>
  <si>
    <t>0.850%</t>
  </si>
  <si>
    <t>0.242%</t>
  </si>
  <si>
    <t>0.139%</t>
  </si>
  <si>
    <t>0.261%</t>
  </si>
  <si>
    <t>פתאל החזקות (1998) בעמ</t>
  </si>
  <si>
    <t>פתאל החזקות אגח ד</t>
  </si>
  <si>
    <t>IL0011881922</t>
  </si>
  <si>
    <t>מלונאות ותיירות</t>
  </si>
  <si>
    <t>3.680%</t>
  </si>
  <si>
    <t>0.355%</t>
  </si>
  <si>
    <t>תנופורט (1990) בע"מ</t>
  </si>
  <si>
    <t>תנופורט אגח ב</t>
  </si>
  <si>
    <t>IL0011899197</t>
  </si>
  <si>
    <t>0.195%</t>
  </si>
  <si>
    <t>פועלים  אגח 201</t>
  </si>
  <si>
    <t>IL0011913451</t>
  </si>
  <si>
    <t>1.390%</t>
  </si>
  <si>
    <t>0.346%</t>
  </si>
  <si>
    <t>0.551%</t>
  </si>
  <si>
    <t>0.083%</t>
  </si>
  <si>
    <t>מזרחי טפחות הנפקות אגח 66</t>
  </si>
  <si>
    <t>IL0011916678</t>
  </si>
  <si>
    <t>2.520%</t>
  </si>
  <si>
    <t>0.465%</t>
  </si>
  <si>
    <t>אלבר שירותי מימונית בע"מ</t>
  </si>
  <si>
    <t>אלבר אגח יט</t>
  </si>
  <si>
    <t>IL0011918245</t>
  </si>
  <si>
    <t>3.330%</t>
  </si>
  <si>
    <t>מגוריט אגח ה</t>
  </si>
  <si>
    <t>IL0011921298</t>
  </si>
  <si>
    <t>0.437%</t>
  </si>
  <si>
    <t>IL0011916595</t>
  </si>
  <si>
    <t>3.540%</t>
  </si>
  <si>
    <t>3.450%</t>
  </si>
  <si>
    <t>0.064%</t>
  </si>
  <si>
    <t>ויתניה בעמ</t>
  </si>
  <si>
    <t>ויתניה אגח ו</t>
  </si>
  <si>
    <t>IL0011931438</t>
  </si>
  <si>
    <t>2.890%</t>
  </si>
  <si>
    <t>0.338%</t>
  </si>
  <si>
    <t>0.089%</t>
  </si>
  <si>
    <t>נכסים ובנין אגח י</t>
  </si>
  <si>
    <t>IL0011936304</t>
  </si>
  <si>
    <t>3.620%</t>
  </si>
  <si>
    <t>4.160%</t>
  </si>
  <si>
    <t>0.550%</t>
  </si>
  <si>
    <t>0.849%</t>
  </si>
  <si>
    <t>שלמה החזקות אגח  כ</t>
  </si>
  <si>
    <t>IL0011927493</t>
  </si>
  <si>
    <t>מניבים ריט אגח ד</t>
  </si>
  <si>
    <t>IL0011939290</t>
  </si>
  <si>
    <t>3.840%</t>
  </si>
  <si>
    <t>מליסרון אגח כא</t>
  </si>
  <si>
    <t>IL0011946386</t>
  </si>
  <si>
    <t>3.610%</t>
  </si>
  <si>
    <t>0.331%</t>
  </si>
  <si>
    <t>גירון אגח ו</t>
  </si>
  <si>
    <t>IL0011398497</t>
  </si>
  <si>
    <t>ארפורט אגח יא</t>
  </si>
  <si>
    <t>IL0011959991</t>
  </si>
  <si>
    <t>0.427%</t>
  </si>
  <si>
    <t>נכסים ובניין אגח ח</t>
  </si>
  <si>
    <t>IL0069902042</t>
  </si>
  <si>
    <t>אלה פקדונות בעמ</t>
  </si>
  <si>
    <t>אלה פקדון אגח ה</t>
  </si>
  <si>
    <t>IL0011625774</t>
  </si>
  <si>
    <t>אג"ח מובנות</t>
  </si>
  <si>
    <t>חשמל אגח 34</t>
  </si>
  <si>
    <t>IL0011967812</t>
  </si>
  <si>
    <t>3.360%</t>
  </si>
  <si>
    <t>0.588%</t>
  </si>
  <si>
    <t>1.320%</t>
  </si>
  <si>
    <t>חשמל אגח 35</t>
  </si>
  <si>
    <t>IL0011967994</t>
  </si>
  <si>
    <t>3.520%</t>
  </si>
  <si>
    <t>0.592%</t>
  </si>
  <si>
    <t>1.615%</t>
  </si>
  <si>
    <t>0.243%</t>
  </si>
  <si>
    <t>מזרחי טפחות הנפקות אגח 67</t>
  </si>
  <si>
    <t>IL0011968075</t>
  </si>
  <si>
    <t>2.060%</t>
  </si>
  <si>
    <t>0.579%</t>
  </si>
  <si>
    <t>0.917%</t>
  </si>
  <si>
    <t>אלון רבוע כחול ישראל בע"מ</t>
  </si>
  <si>
    <t>אלון רבוע אגח ט</t>
  </si>
  <si>
    <t>IL0011972846</t>
  </si>
  <si>
    <t>3.000%</t>
  </si>
  <si>
    <t>0.314%</t>
  </si>
  <si>
    <t>רני צים מרכזי קניות בעמ</t>
  </si>
  <si>
    <t>רני צים אגח ג</t>
  </si>
  <si>
    <t>IL0011831935</t>
  </si>
  <si>
    <t>0.940%</t>
  </si>
  <si>
    <t>5.460%</t>
  </si>
  <si>
    <t>אאורה השקעות בע"מ</t>
  </si>
  <si>
    <t>IL0011935801</t>
  </si>
  <si>
    <t>מנפיק</t>
  </si>
  <si>
    <t>3.670%</t>
  </si>
  <si>
    <t>אאורה אגח יז</t>
  </si>
  <si>
    <t>דליה אגח ב</t>
  </si>
  <si>
    <t>IL0011935983</t>
  </si>
  <si>
    <t>4.190%</t>
  </si>
  <si>
    <t>0.288%</t>
  </si>
  <si>
    <t>0.317%</t>
  </si>
  <si>
    <t>0.454%</t>
  </si>
  <si>
    <t>רני צים אגח ב</t>
  </si>
  <si>
    <t>IL0011718348</t>
  </si>
  <si>
    <t>1.080%</t>
  </si>
  <si>
    <t>פועלים אגח 203</t>
  </si>
  <si>
    <t>IL0011998684</t>
  </si>
  <si>
    <t>1.750%</t>
  </si>
  <si>
    <t>2.440%</t>
  </si>
  <si>
    <t>אלה ר הנדסת בנין והשקעות בעמ</t>
  </si>
  <si>
    <t>אלה השקעות אגח א</t>
  </si>
  <si>
    <t>IL0011899502</t>
  </si>
  <si>
    <t>0.122%</t>
  </si>
  <si>
    <t>ירושלים הנפקות אגח יט</t>
  </si>
  <si>
    <t>IL0012014333</t>
  </si>
  <si>
    <t>2.590%</t>
  </si>
  <si>
    <t>0.526%</t>
  </si>
  <si>
    <t>0.212%</t>
  </si>
  <si>
    <t>לאומי אגח 185</t>
  </si>
  <si>
    <t>IL0012018219</t>
  </si>
  <si>
    <t>1.860%</t>
  </si>
  <si>
    <t>0.364%</t>
  </si>
  <si>
    <t>0.396%</t>
  </si>
  <si>
    <t>0.060%</t>
  </si>
  <si>
    <t>לאומי אגח 186</t>
  </si>
  <si>
    <t>IL0012018391</t>
  </si>
  <si>
    <t>2.020%</t>
  </si>
  <si>
    <t>0.438%</t>
  </si>
  <si>
    <t>פניקס הון אגח יד</t>
  </si>
  <si>
    <t>IL0012019464</t>
  </si>
  <si>
    <t>2.310%</t>
  </si>
  <si>
    <t>3.040%</t>
  </si>
  <si>
    <t>0.419%</t>
  </si>
  <si>
    <t>אשטרום נכסים בע"מ</t>
  </si>
  <si>
    <t>אשטרום נכסים אגח 14</t>
  </si>
  <si>
    <t>IL0012018961</t>
  </si>
  <si>
    <t>0.160%</t>
  </si>
  <si>
    <t>מזרחי טפחות הנפקות אגח 68</t>
  </si>
  <si>
    <t>IL0012021429</t>
  </si>
  <si>
    <t>0.222%</t>
  </si>
  <si>
    <t>0.525%</t>
  </si>
  <si>
    <t>ביג  אגח כא</t>
  </si>
  <si>
    <t>IL0012022179</t>
  </si>
  <si>
    <t>0.360%</t>
  </si>
  <si>
    <t>ישפרו בעמ</t>
  </si>
  <si>
    <t>ישפרו אגח א</t>
  </si>
  <si>
    <t>IL0012022906</t>
  </si>
  <si>
    <t>0.563%</t>
  </si>
  <si>
    <t>0.496%</t>
  </si>
  <si>
    <t>דיסקונט מנ אגח טז</t>
  </si>
  <si>
    <t>IL0012031576</t>
  </si>
  <si>
    <t>2.110%</t>
  </si>
  <si>
    <t>0.116%</t>
  </si>
  <si>
    <t>מגוריט אגח ו</t>
  </si>
  <si>
    <t>IL0012035049</t>
  </si>
  <si>
    <t>ג'י סיטי אגח יח</t>
  </si>
  <si>
    <t>IL0012038506</t>
  </si>
  <si>
    <t>גזית גלוב אגח טז</t>
  </si>
  <si>
    <t>IL0012607854</t>
  </si>
  <si>
    <t>6.010%</t>
  </si>
  <si>
    <t>0.245%</t>
  </si>
  <si>
    <t>בראק אן וי אגח ד</t>
  </si>
  <si>
    <t>IL0012043530</t>
  </si>
  <si>
    <t>5.050%</t>
  </si>
  <si>
    <t>4.420%</t>
  </si>
  <si>
    <t>0.503%</t>
  </si>
  <si>
    <t>0.167%</t>
  </si>
  <si>
    <t>קבוצת דוראל משאבי אנרגיה מתחדשת בעמ</t>
  </si>
  <si>
    <t>IL0011791345</t>
  </si>
  <si>
    <t>4.370%</t>
  </si>
  <si>
    <t>הכשרת ישוב אגח 26</t>
  </si>
  <si>
    <t>IL0012056409</t>
  </si>
  <si>
    <t>4.450%</t>
  </si>
  <si>
    <t>ג'י סיטי אגח יט</t>
  </si>
  <si>
    <t>IL0012057159</t>
  </si>
  <si>
    <t>סולאיר אנרגיות מתחדשות בעמ</t>
  </si>
  <si>
    <t>IL0011837304</t>
  </si>
  <si>
    <t>5.690%</t>
  </si>
  <si>
    <t>0.113%</t>
  </si>
  <si>
    <t>מזרחי הנפקות התחייבות 50</t>
  </si>
  <si>
    <t>IL0023102903</t>
  </si>
  <si>
    <t>4.230%</t>
  </si>
  <si>
    <t>הראל ביטוח מימון והנפקות בע"מ</t>
  </si>
  <si>
    <t>הראל הנפקות אגח ט</t>
  </si>
  <si>
    <t>IL0011340309</t>
  </si>
  <si>
    <t>2.130%</t>
  </si>
  <si>
    <t>החוב נחות</t>
  </si>
  <si>
    <t>0.296%</t>
  </si>
  <si>
    <t>הראל הנפקות אגח י</t>
  </si>
  <si>
    <t>IL0011340481</t>
  </si>
  <si>
    <t>2.290%</t>
  </si>
  <si>
    <t>0.299%</t>
  </si>
  <si>
    <t>בינלאומי קוקו כתב התחייבות נדחה כד</t>
  </si>
  <si>
    <t>IL0011510000</t>
  </si>
  <si>
    <t>6.870%</t>
  </si>
  <si>
    <t>0.623%</t>
  </si>
  <si>
    <t>לאומי כתבי התחייבות נדחים 403</t>
  </si>
  <si>
    <t>IL0060404303</t>
  </si>
  <si>
    <t>לאומי כתבי התחייבות נדחים 404</t>
  </si>
  <si>
    <t>IL0060404717</t>
  </si>
  <si>
    <t>4.110%</t>
  </si>
  <si>
    <t>דיסקונט מנפיקים התחייבות ו</t>
  </si>
  <si>
    <t>IL0074801973</t>
  </si>
  <si>
    <t>1.460%</t>
  </si>
  <si>
    <t>2.470%</t>
  </si>
  <si>
    <t>דיסקונט מנפיקים כתבי התחייבות נדחים ז</t>
  </si>
  <si>
    <t>IL0074802476</t>
  </si>
  <si>
    <t>0.402%</t>
  </si>
  <si>
    <t>0.615%</t>
  </si>
  <si>
    <t>פועלים כתבי התחייבות נדחים ה</t>
  </si>
  <si>
    <t>IL0066204624</t>
  </si>
  <si>
    <t>2.970%</t>
  </si>
  <si>
    <t>0.374%</t>
  </si>
  <si>
    <t>0.268%</t>
  </si>
  <si>
    <t>מזרחי טפחות כתבי התחייבות נדחים 53</t>
  </si>
  <si>
    <t>IL0023103992</t>
  </si>
  <si>
    <t>1.890%</t>
  </si>
  <si>
    <t>0.276%</t>
  </si>
  <si>
    <t>בינלאומי הנפקות התח כו</t>
  </si>
  <si>
    <t>IL0011855371</t>
  </si>
  <si>
    <t>1.090%</t>
  </si>
  <si>
    <t>3.380%</t>
  </si>
  <si>
    <t>0.197%</t>
  </si>
  <si>
    <t>לאומי כתבי התחייבות נדחים 405</t>
  </si>
  <si>
    <t>IL0060406209</t>
  </si>
  <si>
    <t>0.074%</t>
  </si>
  <si>
    <t>בינלאומי כתב התחייבות כז</t>
  </si>
  <si>
    <t>IL0011894974</t>
  </si>
  <si>
    <t>פועלים כתבי התחייבות נדחים ז</t>
  </si>
  <si>
    <t>IL0011913295</t>
  </si>
  <si>
    <t>3.090%</t>
  </si>
  <si>
    <t>0.270%</t>
  </si>
  <si>
    <t>מזרחי טפחות הנפקות התחייבות 65</t>
  </si>
  <si>
    <t>IL0011916751</t>
  </si>
  <si>
    <t>3.310%</t>
  </si>
  <si>
    <t>0.528%</t>
  </si>
  <si>
    <t>דיסקונט כתב התחייבות נדחה ט</t>
  </si>
  <si>
    <t>IL0011912461</t>
  </si>
  <si>
    <t>3.170%</t>
  </si>
  <si>
    <t>פועלים התחייבות נדחה ט</t>
  </si>
  <si>
    <t>IL0011998841</t>
  </si>
  <si>
    <t>0.311%</t>
  </si>
  <si>
    <t>פועלים התחייבות נדחה י</t>
  </si>
  <si>
    <t>IL0011998924</t>
  </si>
  <si>
    <t>0.146%</t>
  </si>
  <si>
    <t>מזרחי טפחות הנפקות התחייבות  69</t>
  </si>
  <si>
    <t>IL0012021593</t>
  </si>
  <si>
    <t>0.325%</t>
  </si>
  <si>
    <t>בזק אגח 9</t>
  </si>
  <si>
    <t>IL0023001766</t>
  </si>
  <si>
    <t>לא צמוד למדד המחירים לצרכן</t>
  </si>
  <si>
    <t>4.870%</t>
  </si>
  <si>
    <t>פניקס הון אגח ח</t>
  </si>
  <si>
    <t>IL0011398158</t>
  </si>
  <si>
    <t>5.110%</t>
  </si>
  <si>
    <t>דור אלון אנרגיה בישראל (1988) בע"מ</t>
  </si>
  <si>
    <t>דור אלון אגח ו</t>
  </si>
  <si>
    <t>IL0011406563</t>
  </si>
  <si>
    <t>5.310%</t>
  </si>
  <si>
    <t>0.665%</t>
  </si>
  <si>
    <t>שלמה החזקות אגח יז</t>
  </si>
  <si>
    <t>IL0014102995</t>
  </si>
  <si>
    <t>הראל הנפקות אגח יד</t>
  </si>
  <si>
    <t>IL0011431223</t>
  </si>
  <si>
    <t>5.890%</t>
  </si>
  <si>
    <t>0.271%</t>
  </si>
  <si>
    <t>הראל הנפקות אגח טו</t>
  </si>
  <si>
    <t>IL0011431306</t>
  </si>
  <si>
    <t>0.470%</t>
  </si>
  <si>
    <t>דיסקונט השקעות אגח י</t>
  </si>
  <si>
    <t>IL0063903483</t>
  </si>
  <si>
    <t>4.800%</t>
  </si>
  <si>
    <t>7.850%</t>
  </si>
  <si>
    <t>0.484%</t>
  </si>
  <si>
    <t>פניקס הון אגח ט</t>
  </si>
  <si>
    <t>IL0011555229</t>
  </si>
  <si>
    <t>4.960%</t>
  </si>
  <si>
    <t>קרסו מוטורס בע"מ</t>
  </si>
  <si>
    <t>קרסו מוטורס אגח ג</t>
  </si>
  <si>
    <t>IL0011418295</t>
  </si>
  <si>
    <t>מסחר</t>
  </si>
  <si>
    <t>5.320%</t>
  </si>
  <si>
    <t>דיסקונט מנפיקים אגח יד</t>
  </si>
  <si>
    <t>IL0074801635</t>
  </si>
  <si>
    <t>2.680%</t>
  </si>
  <si>
    <t>5.090%</t>
  </si>
  <si>
    <t>0.450%</t>
  </si>
  <si>
    <t>0.847%</t>
  </si>
  <si>
    <t>פניקס הון אגח יא</t>
  </si>
  <si>
    <t>IL0011593592</t>
  </si>
  <si>
    <t>2.620%</t>
  </si>
  <si>
    <t>5.540%</t>
  </si>
  <si>
    <t>מנורה מבטחים גיוס הון בע"מ</t>
  </si>
  <si>
    <t>מנורה הון התח ו</t>
  </si>
  <si>
    <t>IL0011602419</t>
  </si>
  <si>
    <t>1.840%</t>
  </si>
  <si>
    <t>4.840%</t>
  </si>
  <si>
    <t>0.397%</t>
  </si>
  <si>
    <t>איי.סי.אל גרופ בע"מ (דואלי)</t>
  </si>
  <si>
    <t>איי.סי.אל אגח ז</t>
  </si>
  <si>
    <t>IL0028103724</t>
  </si>
  <si>
    <t>5.840%</t>
  </si>
  <si>
    <t>מיטב דש השקעות בעמ</t>
  </si>
  <si>
    <t>מיטב דש אגח ד</t>
  </si>
  <si>
    <t>IL0011613713</t>
  </si>
  <si>
    <t>שירותים פיננסיים</t>
  </si>
  <si>
    <t>ממן-מסופי מטען וניטול בע"מ</t>
  </si>
  <si>
    <t>ממן אגח ג</t>
  </si>
  <si>
    <t>IL0023800530</t>
  </si>
  <si>
    <t>0.509%</t>
  </si>
  <si>
    <t>0.069%</t>
  </si>
  <si>
    <t>שטראוס גרופ בע"מ</t>
  </si>
  <si>
    <t>שטראוס אגח ו</t>
  </si>
  <si>
    <t>IL0074604211</t>
  </si>
  <si>
    <t>מזון</t>
  </si>
  <si>
    <t>5.580%</t>
  </si>
  <si>
    <t>אלקטרה פאוור (2019) בעמ ELECTRA POWER (2019) LTD</t>
  </si>
  <si>
    <t>אלקטרה פאוור אגח א</t>
  </si>
  <si>
    <t>IL0011673600</t>
  </si>
  <si>
    <t>6.120%</t>
  </si>
  <si>
    <t>0.695%</t>
  </si>
  <si>
    <t>אפריקה ישראל מגורים בע"מ</t>
  </si>
  <si>
    <t>אפריקה מגורים אגח ה</t>
  </si>
  <si>
    <t>IL0011628257</t>
  </si>
  <si>
    <t>5.480%</t>
  </si>
  <si>
    <t>0.400%</t>
  </si>
  <si>
    <t>0.085%</t>
  </si>
  <si>
    <t>פתאל אגח ג</t>
  </si>
  <si>
    <t>IL0011617854</t>
  </si>
  <si>
    <t>6.350%</t>
  </si>
  <si>
    <t>0.492%</t>
  </si>
  <si>
    <t>מגדלי ים התיכון</t>
  </si>
  <si>
    <t>מגדלי ים תיכון אגח ה</t>
  </si>
  <si>
    <t>IL0011685174</t>
  </si>
  <si>
    <t>6.110%</t>
  </si>
  <si>
    <t>0.165%</t>
  </si>
  <si>
    <t>ישראמקו נגב 2 שותפות מוגב</t>
  </si>
  <si>
    <t>מספר שותפות</t>
  </si>
  <si>
    <t>ישראמקו אגח ג</t>
  </si>
  <si>
    <t>IL0023202323</t>
  </si>
  <si>
    <t>חיפושי נפט וגז</t>
  </si>
  <si>
    <t>5.520%</t>
  </si>
  <si>
    <t>0.802%</t>
  </si>
  <si>
    <t>0.370%</t>
  </si>
  <si>
    <t>בוני התיכון הנדסה אזרחית ותשתיות בע"מ</t>
  </si>
  <si>
    <t>בוני תיכון אגח יח</t>
  </si>
  <si>
    <t>IL0053102559</t>
  </si>
  <si>
    <t>4.200%</t>
  </si>
  <si>
    <t>6.770%</t>
  </si>
  <si>
    <t>אזורים-חברה להשקעות בפתוח ובבנין בע"מ</t>
  </si>
  <si>
    <t>אזורים אגח 14</t>
  </si>
  <si>
    <t>IL0071504448</t>
  </si>
  <si>
    <t>5.900%</t>
  </si>
  <si>
    <t>0.575%</t>
  </si>
  <si>
    <t>יוניברסל מוטורס ישראל בע"מ</t>
  </si>
  <si>
    <t>יוניברסל אגח ד</t>
  </si>
  <si>
    <t>IL0011722530</t>
  </si>
  <si>
    <t>5.450%</t>
  </si>
  <si>
    <t>0.343%</t>
  </si>
  <si>
    <t>קרדן נדל"ן ייזום ופיתוח בע"מ</t>
  </si>
  <si>
    <t>קרדן נדלן אגח ה</t>
  </si>
  <si>
    <t>IL0011727257</t>
  </si>
  <si>
    <t>6.340%</t>
  </si>
  <si>
    <t>0.301%</t>
  </si>
  <si>
    <t>אלדן תחבורה</t>
  </si>
  <si>
    <t>אלדן תחבורה אגח ו</t>
  </si>
  <si>
    <t>IL0011616781</t>
  </si>
  <si>
    <t>0.061%</t>
  </si>
  <si>
    <t>אפריקה נכסים אגח יב</t>
  </si>
  <si>
    <t>IL0011737645</t>
  </si>
  <si>
    <t>5.650%</t>
  </si>
  <si>
    <t>בוני תיכון אגח יט</t>
  </si>
  <si>
    <t>IL0053102716</t>
  </si>
  <si>
    <t>7.250%</t>
  </si>
  <si>
    <t>0.629%</t>
  </si>
  <si>
    <t>הראל השקעות בביטוח ושרותים פיננסים בע"מ</t>
  </si>
  <si>
    <t>הראל השקעות אגח א</t>
  </si>
  <si>
    <t>IL0058501102</t>
  </si>
  <si>
    <t>5.740%</t>
  </si>
  <si>
    <t>0.257%</t>
  </si>
  <si>
    <t>אנלייט אנרגיה מתחדשת בעמ דואלי</t>
  </si>
  <si>
    <t>אנלייט אנרגיה אגח ד</t>
  </si>
  <si>
    <t>IL0072002566</t>
  </si>
  <si>
    <t>6.000%</t>
  </si>
  <si>
    <t>ביג אגח יט</t>
  </si>
  <si>
    <t>IL0011810079</t>
  </si>
  <si>
    <t>סילברסטין נכסים לימיטד</t>
  </si>
  <si>
    <t>סילברסטין אגח ב</t>
  </si>
  <si>
    <t>IL0011605974</t>
  </si>
  <si>
    <t>3.490%</t>
  </si>
  <si>
    <t>6.980%</t>
  </si>
  <si>
    <t>0.302%</t>
  </si>
  <si>
    <t>אלקטרה פאוור אגח ב</t>
  </si>
  <si>
    <t>IL0011819245</t>
  </si>
  <si>
    <t>הראל הנפקות אגח יח</t>
  </si>
  <si>
    <t>IL0011826661</t>
  </si>
  <si>
    <t>6.200%</t>
  </si>
  <si>
    <t>0.698%</t>
  </si>
  <si>
    <t>0.326%</t>
  </si>
  <si>
    <t>מירלנד דיוולופמנט קורפריישן פיי אל סי</t>
  </si>
  <si>
    <t>מירלנד אגח ח</t>
  </si>
  <si>
    <t>IL0011825424</t>
  </si>
  <si>
    <t>בזק אגח 13</t>
  </si>
  <si>
    <t>IL0023003093</t>
  </si>
  <si>
    <t>מגדל ביטוח גיוס הון בעמ</t>
  </si>
  <si>
    <t>מגדל אגח ח</t>
  </si>
  <si>
    <t>IL0011829558</t>
  </si>
  <si>
    <t>2.380%</t>
  </si>
  <si>
    <t>5.960%</t>
  </si>
  <si>
    <t>הפניקס אגח 6</t>
  </si>
  <si>
    <t>IL0076703342</t>
  </si>
  <si>
    <t>סאמיט אחזקות נדל"ן בע"מ</t>
  </si>
  <si>
    <t>סאמיט אגח יב</t>
  </si>
  <si>
    <t>IL0011839201</t>
  </si>
  <si>
    <t>6.300%</t>
  </si>
  <si>
    <t>0.494%</t>
  </si>
  <si>
    <t>מנורה הון אגח ז</t>
  </si>
  <si>
    <t>IL0011841918</t>
  </si>
  <si>
    <t>לאומי אגח 184</t>
  </si>
  <si>
    <t>IL0060406043</t>
  </si>
  <si>
    <t>2.760%</t>
  </si>
  <si>
    <t>5.000%</t>
  </si>
  <si>
    <t>0.384%</t>
  </si>
  <si>
    <t>0.418%</t>
  </si>
  <si>
    <t>מזרחי אגח 63</t>
  </si>
  <si>
    <t>IL0023105484</t>
  </si>
  <si>
    <t>2.740%</t>
  </si>
  <si>
    <t>5.020%</t>
  </si>
  <si>
    <t>קבוצת אקרו בעמ</t>
  </si>
  <si>
    <t>אקרו אגח א</t>
  </si>
  <si>
    <t>IL0011885725</t>
  </si>
  <si>
    <t>6.260%</t>
  </si>
  <si>
    <t>אלקטרה מוצרי צריכה (1970) בע"מ</t>
  </si>
  <si>
    <t>אלקטרה צריכה אגח א</t>
  </si>
  <si>
    <t>IL0050103352</t>
  </si>
  <si>
    <t>5.790%</t>
  </si>
  <si>
    <t>0.435%</t>
  </si>
  <si>
    <t>סלקום ישראל בע"מ (דואלי</t>
  </si>
  <si>
    <t>סלקום אגח יג</t>
  </si>
  <si>
    <t>IL0011891905</t>
  </si>
  <si>
    <t>4.730%</t>
  </si>
  <si>
    <t>מפעלים פטרוכימיים בישראל בע"מ</t>
  </si>
  <si>
    <t>פטרוכימים אגח ט</t>
  </si>
  <si>
    <t>IL0011895542</t>
  </si>
  <si>
    <t>7.500%</t>
  </si>
  <si>
    <t>6.490%</t>
  </si>
  <si>
    <t>פטרוכימים אגח י</t>
  </si>
  <si>
    <t>IL0011902975</t>
  </si>
  <si>
    <t>10.540%</t>
  </si>
  <si>
    <t>8.610%</t>
  </si>
  <si>
    <t>0.363%</t>
  </si>
  <si>
    <t>פתאל נכסים (אירופה) בעמ</t>
  </si>
  <si>
    <t>IL0011375123</t>
  </si>
  <si>
    <t>5.570%</t>
  </si>
  <si>
    <t>0.262%</t>
  </si>
  <si>
    <t>מגדל הון אגח י</t>
  </si>
  <si>
    <t>IL0011920795</t>
  </si>
  <si>
    <t>5.870%</t>
  </si>
  <si>
    <t>0.712%</t>
  </si>
  <si>
    <t>אלדן תחבורה אגח ט</t>
  </si>
  <si>
    <t>IL0011924599</t>
  </si>
  <si>
    <t>5.970%</t>
  </si>
  <si>
    <t>הראל אגח יט</t>
  </si>
  <si>
    <t>IL0011927725</t>
  </si>
  <si>
    <t>5.680%</t>
  </si>
  <si>
    <t>0.515%</t>
  </si>
  <si>
    <t>IL0011508129</t>
  </si>
  <si>
    <t>4.250%</t>
  </si>
  <si>
    <t>5.390%</t>
  </si>
  <si>
    <t>לוינשטין נכסים</t>
  </si>
  <si>
    <t>IL0011827990</t>
  </si>
  <si>
    <t>5.830%</t>
  </si>
  <si>
    <t>0.713%</t>
  </si>
  <si>
    <t>קרסו נדלן בעמ</t>
  </si>
  <si>
    <t>קרסו נדלן אגח א</t>
  </si>
  <si>
    <t>IL0011900086</t>
  </si>
  <si>
    <t>0.391%</t>
  </si>
  <si>
    <t>משולם לוינשטין הנדסה וקבלנות בע"מ</t>
  </si>
  <si>
    <t>IL0011905861</t>
  </si>
  <si>
    <t>0.729%</t>
  </si>
  <si>
    <t>0.162%</t>
  </si>
  <si>
    <t>אשטרום קבוצה אגח ג</t>
  </si>
  <si>
    <t>IL0011401028</t>
  </si>
  <si>
    <t>4.300%</t>
  </si>
  <si>
    <t>נכסים ובנ אגח ט</t>
  </si>
  <si>
    <t>IL0069902125</t>
  </si>
  <si>
    <t>7.720%</t>
  </si>
  <si>
    <t>מגדל הון אגח ו</t>
  </si>
  <si>
    <t>IL0011427858</t>
  </si>
  <si>
    <t>איילון חברה לביטוח בע"מ</t>
  </si>
  <si>
    <t>איילון אגח ד</t>
  </si>
  <si>
    <t>IL0011955510</t>
  </si>
  <si>
    <t>6.850%</t>
  </si>
  <si>
    <t>איילון אגח ה</t>
  </si>
  <si>
    <t>IL0011955692</t>
  </si>
  <si>
    <t>6.440%</t>
  </si>
  <si>
    <t>0.796%</t>
  </si>
  <si>
    <t>0.103%</t>
  </si>
  <si>
    <t>אלון רבוע אגח ח</t>
  </si>
  <si>
    <t>IL0011972762</t>
  </si>
  <si>
    <t>0.279%</t>
  </si>
  <si>
    <t>מגדל הון אגח יא</t>
  </si>
  <si>
    <t>IL0011975658</t>
  </si>
  <si>
    <t>5.400%</t>
  </si>
  <si>
    <t>מגדל הון אגח יב</t>
  </si>
  <si>
    <t>IL0011975732</t>
  </si>
  <si>
    <t>6.240%</t>
  </si>
  <si>
    <t>אקוויטל</t>
  </si>
  <si>
    <t>אקויטל אגח 4</t>
  </si>
  <si>
    <t>IL0011976078</t>
  </si>
  <si>
    <t>6.130%</t>
  </si>
  <si>
    <t>0.517%</t>
  </si>
  <si>
    <t>IL0037305047</t>
  </si>
  <si>
    <t>5.590%</t>
  </si>
  <si>
    <t>0.861%</t>
  </si>
  <si>
    <t>דוניץ</t>
  </si>
  <si>
    <t>דוניץ  אגח ב</t>
  </si>
  <si>
    <t>IL0011987042</t>
  </si>
  <si>
    <t>3.470%</t>
  </si>
  <si>
    <t>6.160%</t>
  </si>
  <si>
    <t>פתאל אירופה אגח ה</t>
  </si>
  <si>
    <t>IL0011988867</t>
  </si>
  <si>
    <t>6.370%</t>
  </si>
  <si>
    <t>6.330%</t>
  </si>
  <si>
    <t>1.028%</t>
  </si>
  <si>
    <t>0.178%</t>
  </si>
  <si>
    <t>מנורה הון אגח ח</t>
  </si>
  <si>
    <t>IL0011994709</t>
  </si>
  <si>
    <t>5.280%</t>
  </si>
  <si>
    <t>6.070%</t>
  </si>
  <si>
    <t>0.670%</t>
  </si>
  <si>
    <t>קבוצת דלק בע"מ</t>
  </si>
  <si>
    <t>קבוצת דלק אגח לח</t>
  </si>
  <si>
    <t>IL0011995045</t>
  </si>
  <si>
    <t>6.520%</t>
  </si>
  <si>
    <t>6.460%</t>
  </si>
  <si>
    <t>0.266%</t>
  </si>
  <si>
    <t>0.047%</t>
  </si>
  <si>
    <t>אלקטרה נדל"ן בע"מ</t>
  </si>
  <si>
    <t>אלקטרה נדלן אגח 6</t>
  </si>
  <si>
    <t>IL0011745648</t>
  </si>
  <si>
    <t>6.220%</t>
  </si>
  <si>
    <t>0.429%</t>
  </si>
  <si>
    <t>0.161%</t>
  </si>
  <si>
    <t>בית זיקוק אשדוד בעמ</t>
  </si>
  <si>
    <t>בית זיקוק אגח 2</t>
  </si>
  <si>
    <t>IL0011994881</t>
  </si>
  <si>
    <t>6.310%</t>
  </si>
  <si>
    <t>0.308%</t>
  </si>
  <si>
    <t>0.202%</t>
  </si>
  <si>
    <t>IL0011680381</t>
  </si>
  <si>
    <t>4.990%</t>
  </si>
  <si>
    <t>5.180%</t>
  </si>
  <si>
    <t>0.865%</t>
  </si>
  <si>
    <t>IL0011835811</t>
  </si>
  <si>
    <t>5.940%</t>
  </si>
  <si>
    <t>0.808%</t>
  </si>
  <si>
    <t>0.156%</t>
  </si>
  <si>
    <t>לייטסטון אנטרפרייזס לימיטד</t>
  </si>
  <si>
    <t>לייטסטון אגח ג</t>
  </si>
  <si>
    <t>IL0011900995</t>
  </si>
  <si>
    <t>5.750%</t>
  </si>
  <si>
    <t>7.070%</t>
  </si>
  <si>
    <t>0.134%</t>
  </si>
  <si>
    <t>פניקס הון אגח טו</t>
  </si>
  <si>
    <t>IL0012019530</t>
  </si>
  <si>
    <t>4.690%</t>
  </si>
  <si>
    <t>0.781%</t>
  </si>
  <si>
    <t>אנלייט אנרגיה אגח ג</t>
  </si>
  <si>
    <t>IL0072002491</t>
  </si>
  <si>
    <t>0.184%</t>
  </si>
  <si>
    <t>לוזון רונסון אן.וי.</t>
  </si>
  <si>
    <t>לוזון רונסון אגח א</t>
  </si>
  <si>
    <t>IL0012023409</t>
  </si>
  <si>
    <t>8.150%</t>
  </si>
  <si>
    <t>6.500%</t>
  </si>
  <si>
    <t>1.037%</t>
  </si>
  <si>
    <t>0.203%</t>
  </si>
  <si>
    <t>עמרם אברהם חברה לבנין בע"מ</t>
  </si>
  <si>
    <t>עמרם אברהם אגח ב</t>
  </si>
  <si>
    <t>IL0012025552</t>
  </si>
  <si>
    <t>7.400%</t>
  </si>
  <si>
    <t>1.051%</t>
  </si>
  <si>
    <t>איסתא</t>
  </si>
  <si>
    <t>IL0011971285</t>
  </si>
  <si>
    <t>4.850%</t>
  </si>
  <si>
    <t>5.920%</t>
  </si>
  <si>
    <t>0.766%</t>
  </si>
  <si>
    <t>פאי סיאם בעמ</t>
  </si>
  <si>
    <t>פאי סיאם אגח א</t>
  </si>
  <si>
    <t>IL0011864852</t>
  </si>
  <si>
    <t>5.300%</t>
  </si>
  <si>
    <t>8.280%</t>
  </si>
  <si>
    <t>0.951%</t>
  </si>
  <si>
    <t>0.358%</t>
  </si>
  <si>
    <t>או.פי.סי אגח ד</t>
  </si>
  <si>
    <t>IL0012032640</t>
  </si>
  <si>
    <t>6.530%</t>
  </si>
  <si>
    <t>0.844%</t>
  </si>
  <si>
    <t>אאורה אגח יח</t>
  </si>
  <si>
    <t>IL0012034059</t>
  </si>
  <si>
    <t>6.150%</t>
  </si>
  <si>
    <t>6.450%</t>
  </si>
  <si>
    <t>0.891%</t>
  </si>
  <si>
    <t>נתנאל גרופ</t>
  </si>
  <si>
    <t>נתנאל גרופ אגח יג</t>
  </si>
  <si>
    <t>IL0011886632</t>
  </si>
  <si>
    <t>8.520%</t>
  </si>
  <si>
    <t>0.646%</t>
  </si>
  <si>
    <t>פרשקובסקי השקעות ובניין בעמ</t>
  </si>
  <si>
    <t>פרשקובסקי אגח טו</t>
  </si>
  <si>
    <t>IL0012034968</t>
  </si>
  <si>
    <t>6.280%</t>
  </si>
  <si>
    <t>0.131%</t>
  </si>
  <si>
    <t>0.508%</t>
  </si>
  <si>
    <t>אלקטרה נדלן אגח ז</t>
  </si>
  <si>
    <t>IL0012035536</t>
  </si>
  <si>
    <t>6.650%</t>
  </si>
  <si>
    <t>0.842%</t>
  </si>
  <si>
    <t>שלמה נדלן</t>
  </si>
  <si>
    <t>IL0011576688</t>
  </si>
  <si>
    <t>4.100%</t>
  </si>
  <si>
    <t>0.283%</t>
  </si>
  <si>
    <t>פתאל החז אגח ה</t>
  </si>
  <si>
    <t>IL0012039421</t>
  </si>
  <si>
    <t>6.620%</t>
  </si>
  <si>
    <t>0.747%</t>
  </si>
  <si>
    <t>מניף-שירותים פיננסיים בע"מ</t>
  </si>
  <si>
    <t>IL0011858839</t>
  </si>
  <si>
    <t>6.880%</t>
  </si>
  <si>
    <t>0.114%</t>
  </si>
  <si>
    <t>IL0011988602</t>
  </si>
  <si>
    <t>7.220%</t>
  </si>
  <si>
    <t>7.100%</t>
  </si>
  <si>
    <t>0.918%</t>
  </si>
  <si>
    <t>0.173%</t>
  </si>
  <si>
    <t>רוטשטיין</t>
  </si>
  <si>
    <t>רוטשטיין אגח יב</t>
  </si>
  <si>
    <t>IL0012041898</t>
  </si>
  <si>
    <t>7.330%</t>
  </si>
  <si>
    <t>6.640%</t>
  </si>
  <si>
    <t>0.702%</t>
  </si>
  <si>
    <t>רמות בעיר בעמ</t>
  </si>
  <si>
    <t>רמות בעיר אגח ב</t>
  </si>
  <si>
    <t>IL0011824013</t>
  </si>
  <si>
    <t>7.320%</t>
  </si>
  <si>
    <t>1.062%</t>
  </si>
  <si>
    <t>0.097%</t>
  </si>
  <si>
    <t>נאוויטס פטרוליום שותפות מוגבלת</t>
  </si>
  <si>
    <t>נאוויטס פט אגח ו</t>
  </si>
  <si>
    <t>IL0012048257</t>
  </si>
  <si>
    <t>6.700%</t>
  </si>
  <si>
    <t>6.600%</t>
  </si>
  <si>
    <t>0.264%</t>
  </si>
  <si>
    <t>נכסים בנ אגח יא</t>
  </si>
  <si>
    <t>IL0012055666</t>
  </si>
  <si>
    <t>6.630%</t>
  </si>
  <si>
    <t>0.625%</t>
  </si>
  <si>
    <t>דלק קב אגח לט</t>
  </si>
  <si>
    <t>IL0012057720</t>
  </si>
  <si>
    <t>6.380%</t>
  </si>
  <si>
    <t>6.820%</t>
  </si>
  <si>
    <t>0.428%</t>
  </si>
  <si>
    <t>0.368%</t>
  </si>
  <si>
    <t>0.055%</t>
  </si>
  <si>
    <t>צור אגח יב</t>
  </si>
  <si>
    <t>IL0012057985</t>
  </si>
  <si>
    <t>7.600%</t>
  </si>
  <si>
    <t>7.570%</t>
  </si>
  <si>
    <t>0.691%</t>
  </si>
  <si>
    <t>קבוצת חג'ג' ייזום נדל"ן בע"מ</t>
  </si>
  <si>
    <t>חגג אגח יד</t>
  </si>
  <si>
    <t>IL0012066069</t>
  </si>
  <si>
    <t>8.080%</t>
  </si>
  <si>
    <t>0.807%</t>
  </si>
  <si>
    <t>קבוצת עמוס לוזון יזמות ואנרגיה בע"מ</t>
  </si>
  <si>
    <t>לוזון  אגח יא</t>
  </si>
  <si>
    <t>IL0012069865</t>
  </si>
  <si>
    <t>6.730%</t>
  </si>
  <si>
    <t>6.830%</t>
  </si>
  <si>
    <t>0.739%</t>
  </si>
  <si>
    <t>0.179%</t>
  </si>
  <si>
    <t>איי די איי הנפקות (2010) בע"מ</t>
  </si>
  <si>
    <t>איי די איי אגח ה</t>
  </si>
  <si>
    <t>IL0011558785</t>
  </si>
  <si>
    <t>5.030%</t>
  </si>
  <si>
    <t>פניקס הון אגח י</t>
  </si>
  <si>
    <t>IL0011555302</t>
  </si>
  <si>
    <t>5.700%</t>
  </si>
  <si>
    <t>מירלנד אגח ט</t>
  </si>
  <si>
    <t>IL0011825598</t>
  </si>
  <si>
    <t>אג"ח להמרה לא צמוד למדד המחירים לצרכן</t>
  </si>
  <si>
    <t>ישראמקו אגח א</t>
  </si>
  <si>
    <t>IL0023201747</t>
  </si>
  <si>
    <t>צמוד למט"ח</t>
  </si>
  <si>
    <t>7.510%</t>
  </si>
  <si>
    <t>Chamoss International Limited</t>
  </si>
  <si>
    <t>IL0011559510</t>
  </si>
  <si>
    <t>בריטניה</t>
  </si>
  <si>
    <t>7.820%</t>
  </si>
  <si>
    <t>רציו חיפושי נפט (מימון) בעמ</t>
  </si>
  <si>
    <t>רציו מימון אגח ד</t>
  </si>
  <si>
    <t>IL0011781445</t>
  </si>
  <si>
    <t>8.010%</t>
  </si>
  <si>
    <t>תמר פטרוליום בעמ</t>
  </si>
  <si>
    <t>תמר פטרו אגח ב</t>
  </si>
  <si>
    <t>IL0011435935</t>
  </si>
  <si>
    <t>7.620%</t>
  </si>
  <si>
    <t>ICL 6.375 05/31/38</t>
  </si>
  <si>
    <t>IL0028103310</t>
  </si>
  <si>
    <t>Chemicals</t>
  </si>
  <si>
    <t>BBB-</t>
  </si>
  <si>
    <t>7.402%</t>
  </si>
  <si>
    <t>ENERGEAN ISRAEL FINANCE</t>
  </si>
  <si>
    <t>ENOIGA 5.375 03/30/28</t>
  </si>
  <si>
    <t>IL0011736738</t>
  </si>
  <si>
    <t>Energy Equipment &amp; Services</t>
  </si>
  <si>
    <t>Ba3</t>
  </si>
  <si>
    <t>8.991%</t>
  </si>
  <si>
    <t>0.244%</t>
  </si>
  <si>
    <t>ENOIGA 5.875 03/30/31</t>
  </si>
  <si>
    <t>IL0011736811</t>
  </si>
  <si>
    <t>5.880%</t>
  </si>
  <si>
    <t>8.960%</t>
  </si>
  <si>
    <t>ENERGEAN  PLC</t>
  </si>
  <si>
    <t>ENOGLN 6.5 04/30/27</t>
  </si>
  <si>
    <t>USG3044DAA49</t>
  </si>
  <si>
    <t>B1</t>
  </si>
  <si>
    <t>6.963%</t>
  </si>
  <si>
    <t>0.405%</t>
  </si>
  <si>
    <t>LUMIIT 7.129 07/18/33</t>
  </si>
  <si>
    <t>IL0060406795</t>
  </si>
  <si>
    <t>Banks</t>
  </si>
  <si>
    <t>7.130%</t>
  </si>
  <si>
    <t>7.801%</t>
  </si>
  <si>
    <t>MZRHIT 3.077 04/07/31</t>
  </si>
  <si>
    <t>IL0069508369</t>
  </si>
  <si>
    <t>3.080%</t>
  </si>
  <si>
    <t>7.010%</t>
  </si>
  <si>
    <t>HAPOAL 3.255 01/21/32</t>
  </si>
  <si>
    <t>IL0066204707</t>
  </si>
  <si>
    <t>6.911%</t>
  </si>
  <si>
    <t>0.186%</t>
  </si>
  <si>
    <t>0.557%</t>
  </si>
  <si>
    <t>ENOIGA 8.5 09/30/33</t>
  </si>
  <si>
    <t>IL0011971442</t>
  </si>
  <si>
    <t>8.500%</t>
  </si>
  <si>
    <t>9.378%</t>
  </si>
  <si>
    <t>0.277%</t>
  </si>
  <si>
    <t>0.659%</t>
  </si>
  <si>
    <t>LUMIIT 3.275 01/29/31</t>
  </si>
  <si>
    <t>IL0060404899</t>
  </si>
  <si>
    <t>6.527%</t>
  </si>
  <si>
    <t>LEVIATHAN</t>
  </si>
  <si>
    <t>254900D9T8VKYVQNZ220</t>
  </si>
  <si>
    <t>LEI</t>
  </si>
  <si>
    <t>LEVIATHAN 6.75 06/30/30</t>
  </si>
  <si>
    <t>IL0011677908</t>
  </si>
  <si>
    <t>Other</t>
  </si>
  <si>
    <t>6.750%</t>
  </si>
  <si>
    <t>9.079%</t>
  </si>
  <si>
    <t>Atrium</t>
  </si>
  <si>
    <t>ATRSAV 3.625 PERP</t>
  </si>
  <si>
    <t>XS2338530467</t>
  </si>
  <si>
    <t>פולין</t>
  </si>
  <si>
    <t>Real Estate Management &amp; Development</t>
  </si>
  <si>
    <t>Ba2</t>
  </si>
  <si>
    <t>3.630%</t>
  </si>
  <si>
    <t>9.249%</t>
  </si>
  <si>
    <t>0.285%</t>
  </si>
  <si>
    <t>Teva Pharmaceutical Industries</t>
  </si>
  <si>
    <t>TEVA 7.875 09/15/31</t>
  </si>
  <si>
    <t>XS2592804194</t>
  </si>
  <si>
    <t>Pharmaceuticals</t>
  </si>
  <si>
    <t>BB-</t>
  </si>
  <si>
    <t>7.880%</t>
  </si>
  <si>
    <t>5.283%</t>
  </si>
  <si>
    <t>Prudential Financial</t>
  </si>
  <si>
    <t>5PRBRS5FEH7NREC8OR45</t>
  </si>
  <si>
    <t>PRU 5.7 09/15/48</t>
  </si>
  <si>
    <t>US744320BF81</t>
  </si>
  <si>
    <t>Insurance</t>
  </si>
  <si>
    <t>6.192%</t>
  </si>
  <si>
    <t>0.536%</t>
  </si>
  <si>
    <t>CENTENE CORP</t>
  </si>
  <si>
    <t>549300Z7JJ4TQSQGT333</t>
  </si>
  <si>
    <t>CNC 4.625 12/15/29</t>
  </si>
  <si>
    <t>US15135BAT89</t>
  </si>
  <si>
    <t>Health Care Providers &amp; Services</t>
  </si>
  <si>
    <t>Ba1</t>
  </si>
  <si>
    <t>4.630%</t>
  </si>
  <si>
    <t>5.746%</t>
  </si>
  <si>
    <t>0.589%</t>
  </si>
  <si>
    <t>Macquarie Bank Ltd</t>
  </si>
  <si>
    <t>4ZHCHI4KYZG2WVRT8631</t>
  </si>
  <si>
    <t>MQGAU 3.624 06/03/30</t>
  </si>
  <si>
    <t>USQ568A9SQ14</t>
  </si>
  <si>
    <t>אוסטרליה</t>
  </si>
  <si>
    <t>5.793%</t>
  </si>
  <si>
    <t>0.361%</t>
  </si>
  <si>
    <t>MASTEC INC</t>
  </si>
  <si>
    <t>549300TMDIT8WREDOF45</t>
  </si>
  <si>
    <t>MTZ 4 ½ 08/15/28</t>
  </si>
  <si>
    <t>US576323AP42</t>
  </si>
  <si>
    <t>Construction &amp; Engineering</t>
  </si>
  <si>
    <t>Baa3</t>
  </si>
  <si>
    <t>5.671%</t>
  </si>
  <si>
    <t>0.369%</t>
  </si>
  <si>
    <t>ter Communications Inc</t>
  </si>
  <si>
    <t>0J0XRGZE3PBRFEZ7MV65</t>
  </si>
  <si>
    <t>CHTR 4.25 02/01/31</t>
  </si>
  <si>
    <t>US1248EPCK74</t>
  </si>
  <si>
    <t>7.846%</t>
  </si>
  <si>
    <t>0.444%</t>
  </si>
  <si>
    <t>ORGANON &amp; CO</t>
  </si>
  <si>
    <t>549300AMCKY57OK2CO56</t>
  </si>
  <si>
    <t>OGN 5.125 04/30/31</t>
  </si>
  <si>
    <t>US68622TAB70</t>
  </si>
  <si>
    <t>5.130%</t>
  </si>
  <si>
    <t>7.078%</t>
  </si>
  <si>
    <t>0.398%</t>
  </si>
  <si>
    <t>AT&amp;T</t>
  </si>
  <si>
    <t>549300Z40J86GGSTL398</t>
  </si>
  <si>
    <t>T 3 ½ 09/15/53</t>
  </si>
  <si>
    <t>US00206RKJ04</t>
  </si>
  <si>
    <t>Diversified Telecommunication Services</t>
  </si>
  <si>
    <t>Baa2</t>
  </si>
  <si>
    <t>5.687%</t>
  </si>
  <si>
    <t>SIRIUS XM RADIO INC</t>
  </si>
  <si>
    <t>WP5O65E6BMU84LNO4227</t>
  </si>
  <si>
    <t>SIRI 3.875 09/01/31</t>
  </si>
  <si>
    <t>US82967NBM92</t>
  </si>
  <si>
    <t>7.181%</t>
  </si>
  <si>
    <t>0.347%</t>
  </si>
  <si>
    <t>Bank of America</t>
  </si>
  <si>
    <t>9DJT3UXIJIZJI4WXO774</t>
  </si>
  <si>
    <t>BAC 3.846 03/08/37</t>
  </si>
  <si>
    <t>US06051GKL22</t>
  </si>
  <si>
    <t>5.953%</t>
  </si>
  <si>
    <t>0.609%</t>
  </si>
  <si>
    <t>National Australia Bank</t>
  </si>
  <si>
    <t>F8SB4JFBSYQFRQEH3Z21</t>
  </si>
  <si>
    <t>NAB 3.347  01/12/37</t>
  </si>
  <si>
    <t>US632525BB69</t>
  </si>
  <si>
    <t>5.959%</t>
  </si>
  <si>
    <t>0.529%</t>
  </si>
  <si>
    <t>ABN AMRO Bank NV</t>
  </si>
  <si>
    <t>BFXS5XCH7N0Y05NIXW11</t>
  </si>
  <si>
    <t>ABNANV 3.324 03/13/37</t>
  </si>
  <si>
    <t>US00084DAV29</t>
  </si>
  <si>
    <t>הולנד</t>
  </si>
  <si>
    <t>3.320%</t>
  </si>
  <si>
    <t>0.518%</t>
  </si>
  <si>
    <t>0.078%</t>
  </si>
  <si>
    <t>Celanese US Holdings LLC</t>
  </si>
  <si>
    <t>CD30XVRLT4QO00B1C706</t>
  </si>
  <si>
    <t>CE 6.165 07/15/27</t>
  </si>
  <si>
    <t>US15089QAM69</t>
  </si>
  <si>
    <t>5.581%</t>
  </si>
  <si>
    <t>Morgan Stanley</t>
  </si>
  <si>
    <t>IGJSJL3JD5P30I6NJZ34</t>
  </si>
  <si>
    <t>MS 5.297 04/20/37</t>
  </si>
  <si>
    <t>US61747YES00</t>
  </si>
  <si>
    <t>Capital Markets</t>
  </si>
  <si>
    <t>5.905%</t>
  </si>
  <si>
    <t>0.622%</t>
  </si>
  <si>
    <t>Ashtead Capital Inc</t>
  </si>
  <si>
    <t>213800J1134IW58IC398</t>
  </si>
  <si>
    <t>AHTLN 5.5% 08/11/32</t>
  </si>
  <si>
    <t>US04505AAA79</t>
  </si>
  <si>
    <t>5.768%</t>
  </si>
  <si>
    <t>0.065%</t>
  </si>
  <si>
    <t>JPM 5.717 09/14/33</t>
  </si>
  <si>
    <t>US46647PDK93</t>
  </si>
  <si>
    <t>5.720%</t>
  </si>
  <si>
    <t>5.396%</t>
  </si>
  <si>
    <t>0.611%</t>
  </si>
  <si>
    <t>KYNDRYL HOLDINGS INC</t>
  </si>
  <si>
    <t>549300LQ4LWX2R8ZV130</t>
  </si>
  <si>
    <t>KD 3.15 10/15/31</t>
  </si>
  <si>
    <t>US50155QAL41</t>
  </si>
  <si>
    <t>Software</t>
  </si>
  <si>
    <t>5.836%</t>
  </si>
  <si>
    <t>0.342%</t>
  </si>
  <si>
    <t>PILGRIM'S PRIDE CORP</t>
  </si>
  <si>
    <t>549300ZSLGV64ZL3HD75</t>
  </si>
  <si>
    <t>PPC 4.25 04/15/31</t>
  </si>
  <si>
    <t>US72147KAJ79</t>
  </si>
  <si>
    <t>Food Products</t>
  </si>
  <si>
    <t>5.808%</t>
  </si>
  <si>
    <t>0.147%</t>
  </si>
  <si>
    <t>0.442%</t>
  </si>
  <si>
    <t>LEIDOS INC</t>
  </si>
  <si>
    <t>5493006I78VIN6J1BQ95</t>
  </si>
  <si>
    <t>LDOS 5.75 03/15/33</t>
  </si>
  <si>
    <t>US52532XAJ46</t>
  </si>
  <si>
    <t>5.516%</t>
  </si>
  <si>
    <t>0.477%</t>
  </si>
  <si>
    <t>MSCI INC</t>
  </si>
  <si>
    <t>549300HTIN2PD78UB763</t>
  </si>
  <si>
    <t>MSCI 3.875% 02/15/31</t>
  </si>
  <si>
    <t>US55354GAL41</t>
  </si>
  <si>
    <t>5.656%</t>
  </si>
  <si>
    <t>WARNERMEDIA HOLDINGS INC</t>
  </si>
  <si>
    <t>549300DXR29GD4N0A520</t>
  </si>
  <si>
    <t>WBD 4.279 03/15/32</t>
  </si>
  <si>
    <t>US55903VBC63</t>
  </si>
  <si>
    <t>4.280%</t>
  </si>
  <si>
    <t>6.325%</t>
  </si>
  <si>
    <t>0.562%</t>
  </si>
  <si>
    <t>DOLLAR GENERAL CORP</t>
  </si>
  <si>
    <t>OPX52SQVOZI8IVSWYU66</t>
  </si>
  <si>
    <t>DG 5.45 07/05/33</t>
  </si>
  <si>
    <t>US256677AP01</t>
  </si>
  <si>
    <t>Consumer Staples Distribution &amp; Retail</t>
  </si>
  <si>
    <t>5.446%</t>
  </si>
  <si>
    <t>Global Payments Inc</t>
  </si>
  <si>
    <t>549300NOMHGVQBX6S778</t>
  </si>
  <si>
    <t>GPN 5.4 08/15/32</t>
  </si>
  <si>
    <t>US37940XAQ51</t>
  </si>
  <si>
    <t>Financial Services</t>
  </si>
  <si>
    <t>5.624%</t>
  </si>
  <si>
    <t>Cemex SAB de CV</t>
  </si>
  <si>
    <t>549300RIG2CXWN6IV731</t>
  </si>
  <si>
    <t>CEMEX 3.875 07/11/31</t>
  </si>
  <si>
    <t>USP2253TJR16</t>
  </si>
  <si>
    <t>מקסיקו</t>
  </si>
  <si>
    <t>Construction Materials</t>
  </si>
  <si>
    <t>BB+</t>
  </si>
  <si>
    <t>5.975%</t>
  </si>
  <si>
    <t>0.403%</t>
  </si>
  <si>
    <t>DBGS Mortgage Trust</t>
  </si>
  <si>
    <t>38-4197375</t>
  </si>
  <si>
    <t>DBGS 2021-W52 C Mtge</t>
  </si>
  <si>
    <t>US23308LAJ35</t>
  </si>
  <si>
    <t>7.730%</t>
  </si>
  <si>
    <t>7.747%</t>
  </si>
  <si>
    <t>0.998%</t>
  </si>
  <si>
    <t>Citigroup</t>
  </si>
  <si>
    <t>C 6.174 05/25/34</t>
  </si>
  <si>
    <t>US17327CAR43</t>
  </si>
  <si>
    <t>6.170%</t>
  </si>
  <si>
    <t>5.876%</t>
  </si>
  <si>
    <t>ALLIANZ SE</t>
  </si>
  <si>
    <t>529900K9B0N5BT694847</t>
  </si>
  <si>
    <t>ALVGR 6.35 09/06/53</t>
  </si>
  <si>
    <t>US018820AC48</t>
  </si>
  <si>
    <t>גרמניה</t>
  </si>
  <si>
    <t>6.644%</t>
  </si>
  <si>
    <t>BERRY GLOBAL INC</t>
  </si>
  <si>
    <t>549300AP2Q7ERHX6RI89</t>
  </si>
  <si>
    <t>BERY 5.65 01/15/34</t>
  </si>
  <si>
    <t>US08576PAP62</t>
  </si>
  <si>
    <t>Containers &amp; Packaging</t>
  </si>
  <si>
    <t>5.849%</t>
  </si>
  <si>
    <t>0.469%</t>
  </si>
  <si>
    <t>GARTNER INC</t>
  </si>
  <si>
    <t>PP55B5R38BFB8O8HH686</t>
  </si>
  <si>
    <t>IT 3.75 10/01/30</t>
  </si>
  <si>
    <t>US366651AE76</t>
  </si>
  <si>
    <t>Commercial Services &amp; Supplies</t>
  </si>
  <si>
    <t>5.692%</t>
  </si>
  <si>
    <t>0.423%</t>
  </si>
  <si>
    <t>Tapestry Inc</t>
  </si>
  <si>
    <t>549300LJNVY5SW3VTN33</t>
  </si>
  <si>
    <t>TPR 7.7% 11/27/30</t>
  </si>
  <si>
    <t>US876030AE76</t>
  </si>
  <si>
    <t>Textiles, Apparel &amp; Luxury Goods</t>
  </si>
  <si>
    <t>7.700%</t>
  </si>
  <si>
    <t>Nissan Motor Co</t>
  </si>
  <si>
    <t>353800DRBDH1LUTNAY26</t>
  </si>
  <si>
    <t>NSANY 4.81 09/17/30</t>
  </si>
  <si>
    <t>US654744AD34</t>
  </si>
  <si>
    <t>יפן</t>
  </si>
  <si>
    <t>Automobiles</t>
  </si>
  <si>
    <t>4.810%</t>
  </si>
  <si>
    <t>6.180%</t>
  </si>
  <si>
    <t>XPO LOGISTICS INC</t>
  </si>
  <si>
    <t>54930096DB9LCLPN7H13</t>
  </si>
  <si>
    <t>XPO 6.25 06/01/28</t>
  </si>
  <si>
    <t>US98379KAA07</t>
  </si>
  <si>
    <t>Professional Services</t>
  </si>
  <si>
    <t>6.250%</t>
  </si>
  <si>
    <t>6.056%</t>
  </si>
  <si>
    <t>Groupe BPCE</t>
  </si>
  <si>
    <t>9695005MSX1OYEMGDF46</t>
  </si>
  <si>
    <t>BPCEGP 6.508% 01/18/35</t>
  </si>
  <si>
    <t>USF11494CB90</t>
  </si>
  <si>
    <t>צרפת</t>
  </si>
  <si>
    <t>6.510%</t>
  </si>
  <si>
    <t>6.433%</t>
  </si>
  <si>
    <t>0.345%</t>
  </si>
  <si>
    <t>JPM STRUCTURED PRODUCTS</t>
  </si>
  <si>
    <t>XZYUUT6IYN31D9K77X08</t>
  </si>
  <si>
    <t>JPM 7.75 07/10/29</t>
  </si>
  <si>
    <t>XS2381756662</t>
  </si>
  <si>
    <t>7.750%</t>
  </si>
  <si>
    <t>7.610%</t>
  </si>
  <si>
    <t>3.992%</t>
  </si>
  <si>
    <t>0.668%</t>
  </si>
  <si>
    <t>REGAL REXNORD CORP</t>
  </si>
  <si>
    <t>QH78R09VCJGQKPBPYU33</t>
  </si>
  <si>
    <t>RRX 6.3 02/15/30</t>
  </si>
  <si>
    <t>US758750AN32</t>
  </si>
  <si>
    <t>Machinery</t>
  </si>
  <si>
    <t>5.778%</t>
  </si>
  <si>
    <t>ZURICH FINANCE IRELAND</t>
  </si>
  <si>
    <t>549300E0FVHYR37EGX65</t>
  </si>
  <si>
    <t>ZURNVX 3 04/19/51</t>
  </si>
  <si>
    <t>XS2283177561</t>
  </si>
  <si>
    <t>שוויץ</t>
  </si>
  <si>
    <t>6.744%</t>
  </si>
  <si>
    <t>0.303%</t>
  </si>
  <si>
    <t>VMED O2 UK FINAN</t>
  </si>
  <si>
    <t>213800MRR46ECNGZ7L69</t>
  </si>
  <si>
    <t>VMED 4.5 07/15/31</t>
  </si>
  <si>
    <t>XS2358483258</t>
  </si>
  <si>
    <t>Media</t>
  </si>
  <si>
    <t>B+</t>
  </si>
  <si>
    <t>7.722%</t>
  </si>
  <si>
    <t>Intl Bk Recon&amp;Develop</t>
  </si>
  <si>
    <t>ZTMSNXROF84AHWJNKQ93</t>
  </si>
  <si>
    <t>IBRD 5 01/22/26</t>
  </si>
  <si>
    <t>XS2288097640</t>
  </si>
  <si>
    <t>ברזיל</t>
  </si>
  <si>
    <t>BRL</t>
  </si>
  <si>
    <t>10.006%</t>
  </si>
  <si>
    <t>0.635%</t>
  </si>
  <si>
    <t>EUROPEAN BK RECON &amp; DEV</t>
  </si>
  <si>
    <t>549300HTGDOVDU6OGK19</t>
  </si>
  <si>
    <t>EBRD 5 01/27/25</t>
  </si>
  <si>
    <t>XS2289828902</t>
  </si>
  <si>
    <t>9.633%</t>
  </si>
  <si>
    <t>0.736%</t>
  </si>
  <si>
    <t>1.065%</t>
  </si>
  <si>
    <t>SUNRUN INC</t>
  </si>
  <si>
    <t>54930007SJ77CI66U531</t>
  </si>
  <si>
    <t>RUN 4 03/01/30</t>
  </si>
  <si>
    <t>US86771WAC91</t>
  </si>
  <si>
    <t>אג"ח להמרה צמוד למט"ח</t>
  </si>
  <si>
    <t>Independent Power and Renewable Electricity Producers</t>
  </si>
  <si>
    <t>3.640%</t>
  </si>
  <si>
    <t>0.220%</t>
  </si>
  <si>
    <t>TRANSCANADA</t>
  </si>
  <si>
    <t>549300Y0MFCAXLBWUV51</t>
  </si>
  <si>
    <t>TRPCN 5.625 05/20/75</t>
  </si>
  <si>
    <t>US89356BAA61</t>
  </si>
  <si>
    <t>קנדה</t>
  </si>
  <si>
    <t>5.630%</t>
  </si>
  <si>
    <t>7.059%</t>
  </si>
  <si>
    <t>Enbridge Inc</t>
  </si>
  <si>
    <t>98TPTUM4IVMFCZBCUR27</t>
  </si>
  <si>
    <t>ENBCN 5.5 07/15/77</t>
  </si>
  <si>
    <t>US29250NAS45</t>
  </si>
  <si>
    <t>7.632%</t>
  </si>
  <si>
    <t>Enterprise Products Partners L</t>
  </si>
  <si>
    <t>5493004LGN656HWLDA30</t>
  </si>
  <si>
    <t>EPD 5.25 08/16/77</t>
  </si>
  <si>
    <t>US29379VBN29</t>
  </si>
  <si>
    <t>5.250%</t>
  </si>
  <si>
    <t>6.733%</t>
  </si>
  <si>
    <t>0.514%</t>
  </si>
  <si>
    <t>STANLEY BLACK &amp; DECKER I</t>
  </si>
  <si>
    <t>549300DJ09SMTO561131</t>
  </si>
  <si>
    <t>SWK 4 03/15/60</t>
  </si>
  <si>
    <t>US854502AM31</t>
  </si>
  <si>
    <t>7.546%</t>
  </si>
  <si>
    <t>0.392%</t>
  </si>
  <si>
    <t>SCENTRE GROUP TRUST 2</t>
  </si>
  <si>
    <t>549300VRF0U0JH8TBJ74</t>
  </si>
  <si>
    <t>SCGAU 4.75 09/24/80</t>
  </si>
  <si>
    <t>US76025LAA26</t>
  </si>
  <si>
    <t>8.335%</t>
  </si>
  <si>
    <t>0.446%</t>
  </si>
  <si>
    <t>Vodafone Group</t>
  </si>
  <si>
    <t>213800TB53ELEUKM7Q61</t>
  </si>
  <si>
    <t>VOD 4.125 06/04/81</t>
  </si>
  <si>
    <t>US92857WBW91</t>
  </si>
  <si>
    <t>Wireless Telecommunication Services</t>
  </si>
  <si>
    <t>4.130%</t>
  </si>
  <si>
    <t>7.011%</t>
  </si>
  <si>
    <t>0.502%</t>
  </si>
  <si>
    <t>SEMPRA</t>
  </si>
  <si>
    <t>PBBKGKLRK5S5C0Y4T545</t>
  </si>
  <si>
    <t>SRE 4.125 04/01/52</t>
  </si>
  <si>
    <t>US816851BM02</t>
  </si>
  <si>
    <t>Electric Utilities</t>
  </si>
  <si>
    <t>7.164%</t>
  </si>
  <si>
    <t>AES ANDES SA</t>
  </si>
  <si>
    <t>549300IF4IFG0FS0RM26</t>
  </si>
  <si>
    <t>AES 8.15 06/10/55</t>
  </si>
  <si>
    <t>USP0091LAC02</t>
  </si>
  <si>
    <t>צילה</t>
  </si>
  <si>
    <t>BB</t>
  </si>
  <si>
    <t>8.112%</t>
  </si>
  <si>
    <t>0.337%</t>
  </si>
  <si>
    <t>CPI PROPERTY</t>
  </si>
  <si>
    <t>222100CO2ZOTEPGJO223</t>
  </si>
  <si>
    <t>CPIPGR 4.875 PERP</t>
  </si>
  <si>
    <t>XS1982704824</t>
  </si>
  <si>
    <t>4.880%</t>
  </si>
  <si>
    <t>11.658%</t>
  </si>
  <si>
    <t>BAYER AG</t>
  </si>
  <si>
    <t>549300J4U55H3WP1XT59</t>
  </si>
  <si>
    <t>BAYNGR 5.375% 03/25/82</t>
  </si>
  <si>
    <t>XS2451803063</t>
  </si>
  <si>
    <t>6.979%</t>
  </si>
  <si>
    <t>0.478%</t>
  </si>
  <si>
    <t>Volkswagen AG</t>
  </si>
  <si>
    <t>5299004PWNHKYTR23649</t>
  </si>
  <si>
    <t>VW 4.625% PERP</t>
  </si>
  <si>
    <t>XS1799939027</t>
  </si>
  <si>
    <t>6.456%</t>
  </si>
  <si>
    <t>0.558%</t>
  </si>
  <si>
    <t>DANSKE BANK</t>
  </si>
  <si>
    <t>MAES062Z21O4RZ2U7M96</t>
  </si>
  <si>
    <t>DANBNK 4.375 PERP</t>
  </si>
  <si>
    <t>XS2343014119</t>
  </si>
  <si>
    <t>דנמרק</t>
  </si>
  <si>
    <t>7.627%</t>
  </si>
  <si>
    <t>Societe Generale</t>
  </si>
  <si>
    <t>O2RNE8IBXP4R0TD8PU41</t>
  </si>
  <si>
    <t>SOCGEN 5.375 PERP</t>
  </si>
  <si>
    <t>US83370RAA68</t>
  </si>
  <si>
    <t>9.046%</t>
  </si>
  <si>
    <t>BNP</t>
  </si>
  <si>
    <t>R0MUWSFPU8MPRO8K5P83</t>
  </si>
  <si>
    <t>BNP 7.75 PERP</t>
  </si>
  <si>
    <t>USF1067PAC08</t>
  </si>
  <si>
    <t>8.586%</t>
  </si>
  <si>
    <t>0.639%</t>
  </si>
  <si>
    <t>Banco Santander</t>
  </si>
  <si>
    <t>5493006QMFDDMYWIAM13</t>
  </si>
  <si>
    <t>SANTAN 4.375 PERP</t>
  </si>
  <si>
    <t>XS2102912966</t>
  </si>
  <si>
    <t>ספרד</t>
  </si>
  <si>
    <t>7.387%</t>
  </si>
  <si>
    <t>0.617%</t>
  </si>
  <si>
    <t>Rabobank</t>
  </si>
  <si>
    <t>DG3RU1DBUFHT4ZF9WN62</t>
  </si>
  <si>
    <t>RABOBK 4.875 PERP</t>
  </si>
  <si>
    <t>XS2456432413</t>
  </si>
  <si>
    <t>6.493%</t>
  </si>
  <si>
    <t>0.587%</t>
  </si>
  <si>
    <t>Credit Agricole CIB</t>
  </si>
  <si>
    <t>969500TJ5KRTCJQWXH05</t>
  </si>
  <si>
    <t>ACAFP 7.25 PERP</t>
  </si>
  <si>
    <t>FR001400F067</t>
  </si>
  <si>
    <t>7.049%</t>
  </si>
  <si>
    <t>NATWEST GROUP PLC</t>
  </si>
  <si>
    <t>2138005O9XJIJN4JPN90</t>
  </si>
  <si>
    <t>NWG 5.125 PERP</t>
  </si>
  <si>
    <t>XS2258827034</t>
  </si>
  <si>
    <t>8.556%</t>
  </si>
  <si>
    <t>Barclays</t>
  </si>
  <si>
    <t>213800LBQA1Y9L22JB70</t>
  </si>
  <si>
    <t>BARC 8.5 PERP</t>
  </si>
  <si>
    <t>XS2813323503</t>
  </si>
  <si>
    <t>8.740%</t>
  </si>
  <si>
    <t>0.687%</t>
  </si>
  <si>
    <t>בזק</t>
  </si>
  <si>
    <t>IL0002300114</t>
  </si>
  <si>
    <t>מניות</t>
  </si>
  <si>
    <t>1.596%</t>
  </si>
  <si>
    <t>0.524%</t>
  </si>
  <si>
    <t>נייס בע"מ (דואלי)</t>
  </si>
  <si>
    <t>IL0002730112</t>
  </si>
  <si>
    <t>תוכנה ואינטרנט</t>
  </si>
  <si>
    <t>0.519%</t>
  </si>
  <si>
    <t>איי.סי.אל</t>
  </si>
  <si>
    <t>IL0002810146</t>
  </si>
  <si>
    <t>0.684%</t>
  </si>
  <si>
    <t>IL0006290147</t>
  </si>
  <si>
    <t>פארמה</t>
  </si>
  <si>
    <t>0.658%</t>
  </si>
  <si>
    <t>IL0006912120</t>
  </si>
  <si>
    <t>3.354%</t>
  </si>
  <si>
    <t>1.101%</t>
  </si>
  <si>
    <t>IL0007460160</t>
  </si>
  <si>
    <t>0.723%</t>
  </si>
  <si>
    <t>אלביט מערכות בע"מ (דואלי</t>
  </si>
  <si>
    <t>IL0010811243</t>
  </si>
  <si>
    <t>ביטחוניות</t>
  </si>
  <si>
    <t>1.885%</t>
  </si>
  <si>
    <t>0.619%</t>
  </si>
  <si>
    <t>לאומי</t>
  </si>
  <si>
    <t>IL0006046119</t>
  </si>
  <si>
    <t>6.481%</t>
  </si>
  <si>
    <t>2.128%</t>
  </si>
  <si>
    <t>פועלים</t>
  </si>
  <si>
    <t>IL0006625771</t>
  </si>
  <si>
    <t>6.463%</t>
  </si>
  <si>
    <t>2.122%</t>
  </si>
  <si>
    <t>מזרחי טפחות</t>
  </si>
  <si>
    <t>IL0006954379</t>
  </si>
  <si>
    <t>3.092%</t>
  </si>
  <si>
    <t>1.015%</t>
  </si>
  <si>
    <t>עזריאלי קבוצה</t>
  </si>
  <si>
    <t>IL0011194789</t>
  </si>
  <si>
    <t>1.167%</t>
  </si>
  <si>
    <t>IL0005930388</t>
  </si>
  <si>
    <t>0.818%</t>
  </si>
  <si>
    <t>0.269%</t>
  </si>
  <si>
    <t>מליסרון</t>
  </si>
  <si>
    <t>IL0003230146</t>
  </si>
  <si>
    <t>0.883%</t>
  </si>
  <si>
    <t>0.290%</t>
  </si>
  <si>
    <t>אורמת טכנולוגיות דואלי</t>
  </si>
  <si>
    <t>US6866881021</t>
  </si>
  <si>
    <t>IL0005850180</t>
  </si>
  <si>
    <t>טאואר סמיקונדקטור בע"מ (דואלי</t>
  </si>
  <si>
    <t>IL0010823792</t>
  </si>
  <si>
    <t>מוליכים למחצה</t>
  </si>
  <si>
    <t>1.060%</t>
  </si>
  <si>
    <t>IL0010958358</t>
  </si>
  <si>
    <t>0.367%</t>
  </si>
  <si>
    <t>0.912%</t>
  </si>
  <si>
    <t>אמות</t>
  </si>
  <si>
    <t>IL0010972789</t>
  </si>
  <si>
    <t>0.997%</t>
  </si>
  <si>
    <t>0.327%</t>
  </si>
  <si>
    <t>IL0007670123</t>
  </si>
  <si>
    <t>0.209%</t>
  </si>
  <si>
    <t>0.719%</t>
  </si>
  <si>
    <t>0.236%</t>
  </si>
  <si>
    <t>שפיר הנדסה ותעשיה</t>
  </si>
  <si>
    <t>שפיר הנדסה</t>
  </si>
  <si>
    <t>IL0011338758</t>
  </si>
  <si>
    <t>מתכת ומוצרי בניה</t>
  </si>
  <si>
    <t>0.471%</t>
  </si>
  <si>
    <t>1.294%</t>
  </si>
  <si>
    <t>0.425%</t>
  </si>
  <si>
    <t>IL0002260193</t>
  </si>
  <si>
    <t>אלקטרה בע"מ</t>
  </si>
  <si>
    <t>אלקטרה</t>
  </si>
  <si>
    <t>IL0007390375</t>
  </si>
  <si>
    <t>0.790%</t>
  </si>
  <si>
    <t>נובה מכשירי מדידה בע"מ (דואלי)</t>
  </si>
  <si>
    <t>IL0010845571</t>
  </si>
  <si>
    <t>ביג</t>
  </si>
  <si>
    <t>IL0010972607</t>
  </si>
  <si>
    <t>החברה לישראל בע"מ</t>
  </si>
  <si>
    <t>חברה לישראל</t>
  </si>
  <si>
    <t>IL0005760173</t>
  </si>
  <si>
    <t>0.117%</t>
  </si>
  <si>
    <t>IL0011415713</t>
  </si>
  <si>
    <t>אנרג'יאן</t>
  </si>
  <si>
    <t>GB00BG12Y042</t>
  </si>
  <si>
    <t>0.298%</t>
  </si>
  <si>
    <t>ניו-מד אנרג יהש</t>
  </si>
  <si>
    <t>דלק קדוחים יהש</t>
  </si>
  <si>
    <t>IL0004750209</t>
  </si>
  <si>
    <t>אנלייט אנרגיה</t>
  </si>
  <si>
    <t>IL0007200111</t>
  </si>
  <si>
    <t>0.312%</t>
  </si>
  <si>
    <t>IL0010841281</t>
  </si>
  <si>
    <t>0.421%</t>
  </si>
  <si>
    <t>סאפיינס אינטרנשיונל קורפוריישן N.V (דואלי)</t>
  </si>
  <si>
    <t>KYG7T16G1039</t>
  </si>
  <si>
    <t>קמטק בע"מ (דואלי</t>
  </si>
  <si>
    <t>IL0010952641</t>
  </si>
  <si>
    <t>0.559%</t>
  </si>
  <si>
    <t>0.183%</t>
  </si>
  <si>
    <t>שופרסל</t>
  </si>
  <si>
    <t>IL0007770378</t>
  </si>
  <si>
    <t>פלסאון תעשיות</t>
  </si>
  <si>
    <t>IL0010816036</t>
  </si>
  <si>
    <t>0.341%</t>
  </si>
  <si>
    <t>פ.י.ב.י. אחזקות בע"מ</t>
  </si>
  <si>
    <t>פיבי</t>
  </si>
  <si>
    <t>IL0007630119</t>
  </si>
  <si>
    <t>0.541%</t>
  </si>
  <si>
    <t>מנורה מבטחים החזקות בע"מ</t>
  </si>
  <si>
    <t>IL0005660183</t>
  </si>
  <si>
    <t>אלקו בע"מ</t>
  </si>
  <si>
    <t>אלקו</t>
  </si>
  <si>
    <t>IL0006940345</t>
  </si>
  <si>
    <t>0.510%</t>
  </si>
  <si>
    <t>0.181%</t>
  </si>
  <si>
    <t>דלק מערכות רכב בע"מ</t>
  </si>
  <si>
    <t>דלק רכב</t>
  </si>
  <si>
    <t>IL0008290103</t>
  </si>
  <si>
    <t>נפטא חברה ישראלית לנפט בע"מ</t>
  </si>
  <si>
    <t>נפטא</t>
  </si>
  <si>
    <t>IL0006430156</t>
  </si>
  <si>
    <t>רבוע כחול נדלן</t>
  </si>
  <si>
    <t>IL0010985658</t>
  </si>
  <si>
    <t>רשת חנויות רמי לוי שיווק השיקמה 2006 בע"מ</t>
  </si>
  <si>
    <t>רמי לוי</t>
  </si>
  <si>
    <t>IL0011042491</t>
  </si>
  <si>
    <t>0.231%</t>
  </si>
  <si>
    <t>רציו יהש</t>
  </si>
  <si>
    <t>רציו   יהש</t>
  </si>
  <si>
    <t>IL0003940157</t>
  </si>
  <si>
    <t>פורמולה מערכות (1985)בע"מ (דואלי</t>
  </si>
  <si>
    <t>IL0002560162</t>
  </si>
  <si>
    <t>שירותי מידע</t>
  </si>
  <si>
    <t>0.280%</t>
  </si>
  <si>
    <t>ריט 1</t>
  </si>
  <si>
    <t>IL0010989205</t>
  </si>
  <si>
    <t>0.305%</t>
  </si>
  <si>
    <t>0.330%</t>
  </si>
  <si>
    <t>דלתא-גליל תעשיות בע"מ</t>
  </si>
  <si>
    <t>דלתא גליל</t>
  </si>
  <si>
    <t>IL0006270347</t>
  </si>
  <si>
    <t>אופנה והלבשה</t>
  </si>
  <si>
    <t>פוקס-ויזל בע"מ</t>
  </si>
  <si>
    <t>פוקס</t>
  </si>
  <si>
    <t>IL0010870223</t>
  </si>
  <si>
    <t>איי.די.איי.חברה לביטוח בע"מ</t>
  </si>
  <si>
    <t>איידיאיי ביטוח</t>
  </si>
  <si>
    <t>IL0011295016</t>
  </si>
  <si>
    <t>0.104%</t>
  </si>
  <si>
    <t>IL0010816861</t>
  </si>
  <si>
    <t>אינרום תעשיות בנייה בע"מ</t>
  </si>
  <si>
    <t>IL0011323560</t>
  </si>
  <si>
    <t>0.206%</t>
  </si>
  <si>
    <t>מגה אור</t>
  </si>
  <si>
    <t>IL0011044885</t>
  </si>
  <si>
    <t>0.682%</t>
  </si>
  <si>
    <t>0.914%</t>
  </si>
  <si>
    <t>סלע קפיטל נדל"ן</t>
  </si>
  <si>
    <t>IL0011096448</t>
  </si>
  <si>
    <t>מג'יק תעשיות תכנה בע"מ דואלי</t>
  </si>
  <si>
    <t>IL0010823123</t>
  </si>
  <si>
    <t>IL0011238503</t>
  </si>
  <si>
    <t>חברת פרטנר תקשורת בע"מ</t>
  </si>
  <si>
    <t>IL0010834849</t>
  </si>
  <si>
    <t>0.401%</t>
  </si>
  <si>
    <t>0.132%</t>
  </si>
  <si>
    <t>סלקום</t>
  </si>
  <si>
    <t>IL0011015349</t>
  </si>
  <si>
    <t>וואן טכנולוגיות תוכנה(או.אס.טי)בע"מ</t>
  </si>
  <si>
    <t>וואן טכנולוגיות</t>
  </si>
  <si>
    <t>IL0001610182</t>
  </si>
  <si>
    <t>0.373%</t>
  </si>
  <si>
    <t>0.485%</t>
  </si>
  <si>
    <t>ישראמקו יהש</t>
  </si>
  <si>
    <t>IL0002320179</t>
  </si>
  <si>
    <t>אלקטרה נדל"ן</t>
  </si>
  <si>
    <t>IL0010940448</t>
  </si>
  <si>
    <t>0.329%</t>
  </si>
  <si>
    <t>דנאל (אדיר יהושע) בע"מ</t>
  </si>
  <si>
    <t>IL0003140139</t>
  </si>
  <si>
    <t>י.ח.דמרי בניה ופיתוח</t>
  </si>
  <si>
    <t>דמרי</t>
  </si>
  <si>
    <t>IL0010903156</t>
  </si>
  <si>
    <t>0.275%</t>
  </si>
  <si>
    <t>ישראל-קנדה (ט.ר) בע"מ</t>
  </si>
  <si>
    <t>IL0004340191</t>
  </si>
  <si>
    <t>IL0011000077</t>
  </si>
  <si>
    <t>0.263%</t>
  </si>
  <si>
    <t>0.406%</t>
  </si>
  <si>
    <t>מ.יוחננוף ובניו (1988) בעמ</t>
  </si>
  <si>
    <t>יוחננוף</t>
  </si>
  <si>
    <t>IL0011612640</t>
  </si>
  <si>
    <t>ישראל קנדה</t>
  </si>
  <si>
    <t>אזורים</t>
  </si>
  <si>
    <t>IL0007150118</t>
  </si>
  <si>
    <t>0.196%</t>
  </si>
  <si>
    <t>אפריקה מגורים</t>
  </si>
  <si>
    <t>IL0010979487</t>
  </si>
  <si>
    <t>IL0011667685</t>
  </si>
  <si>
    <t>0.313%</t>
  </si>
  <si>
    <t>IL0001260111</t>
  </si>
  <si>
    <t>בתי זקוק לנפט בע"מ</t>
  </si>
  <si>
    <t>IL0025902482</t>
  </si>
  <si>
    <t>ישראכרט בעמ</t>
  </si>
  <si>
    <t>ישראכרט</t>
  </si>
  <si>
    <t>IL0011574030</t>
  </si>
  <si>
    <t>מניבים ריט</t>
  </si>
  <si>
    <t>IL0011405730</t>
  </si>
  <si>
    <t>איי.אי.אס</t>
  </si>
  <si>
    <t>אייאיאס</t>
  </si>
  <si>
    <t>IL0004310152</t>
  </si>
  <si>
    <t>0.307%</t>
  </si>
  <si>
    <t>דניה סיבוס בע"מ</t>
  </si>
  <si>
    <t>דניה סיבוס</t>
  </si>
  <si>
    <t>IL0011731374</t>
  </si>
  <si>
    <t>0.480%</t>
  </si>
  <si>
    <t>נכסים ובנין</t>
  </si>
  <si>
    <t>IL0006990175</t>
  </si>
  <si>
    <t>0.166%</t>
  </si>
  <si>
    <t>ריטיילורס בע"מ</t>
  </si>
  <si>
    <t>ריטיילורס</t>
  </si>
  <si>
    <t>IL0011754889</t>
  </si>
  <si>
    <t>הבורסה לניירות ערך בתל-אביב בע"מ</t>
  </si>
  <si>
    <t>IL0011590291</t>
  </si>
  <si>
    <t>0.227%</t>
  </si>
  <si>
    <t>פרשקובסקי</t>
  </si>
  <si>
    <t>IL0011021289</t>
  </si>
  <si>
    <t>0.112%</t>
  </si>
  <si>
    <t>נאוויטס פטר יהש</t>
  </si>
  <si>
    <t>IL0011419699</t>
  </si>
  <si>
    <t>אאורה</t>
  </si>
  <si>
    <t>IL0003730194</t>
  </si>
  <si>
    <t>0.323%</t>
  </si>
  <si>
    <t>IL0010810740</t>
  </si>
  <si>
    <t>קבוצת סקופ מתכות בע"מ</t>
  </si>
  <si>
    <t>סקופ</t>
  </si>
  <si>
    <t>IL0002880198</t>
  </si>
  <si>
    <t>משק אנרגיה</t>
  </si>
  <si>
    <t>IL0011669749</t>
  </si>
  <si>
    <t>לפידות קפיטל בע"מ</t>
  </si>
  <si>
    <t>IL0006420173</t>
  </si>
  <si>
    <t>IL0004000100</t>
  </si>
  <si>
    <t>קנון הולדינגס בעמ</t>
  </si>
  <si>
    <t>קנון</t>
  </si>
  <si>
    <t>SG9999012629</t>
  </si>
  <si>
    <t>0.253%</t>
  </si>
  <si>
    <t>נקסט ויז'ן מערכות מיוצבות בעמ</t>
  </si>
  <si>
    <t>נקסט ויז'ן</t>
  </si>
  <si>
    <t>IL0011765935</t>
  </si>
  <si>
    <t>אלקטרוניקה ואופטיקה</t>
  </si>
  <si>
    <t>וילאר אינטרנשיונל בע"מ</t>
  </si>
  <si>
    <t>וילאר</t>
  </si>
  <si>
    <t>IL0004160169</t>
  </si>
  <si>
    <t>תעשיות מספנות ישראל בעמ</t>
  </si>
  <si>
    <t>מספנות ישראל</t>
  </si>
  <si>
    <t>IL0011685331</t>
  </si>
  <si>
    <t>קבוצת אקרשטיין בע"מ</t>
  </si>
  <si>
    <t>IL0011762056</t>
  </si>
  <si>
    <t>מלם - תים בע"מ</t>
  </si>
  <si>
    <t>IL0001560189</t>
  </si>
  <si>
    <t>טלסיס בע"מ</t>
  </si>
  <si>
    <t>טלסיס</t>
  </si>
  <si>
    <t>IL0003540197</t>
  </si>
  <si>
    <t>IL0011849028</t>
  </si>
  <si>
    <t>0.223%</t>
  </si>
  <si>
    <t>קרסו נדלן</t>
  </si>
  <si>
    <t>IL0011879629</t>
  </si>
  <si>
    <t>IL0050101299</t>
  </si>
  <si>
    <t>פריורטק</t>
  </si>
  <si>
    <t>IL0003280133</t>
  </si>
  <si>
    <t>0.439%</t>
  </si>
  <si>
    <t>נאייקס בעמ דואלי</t>
  </si>
  <si>
    <t>IL0011751166</t>
  </si>
  <si>
    <t>שיכון ובינוי</t>
  </si>
  <si>
    <t>IL0010819428</t>
  </si>
  <si>
    <t>0.448%</t>
  </si>
  <si>
    <t>אל על נתיבי אויר לישראל בע"מ</t>
  </si>
  <si>
    <t>אל על</t>
  </si>
  <si>
    <t>IL0010878242</t>
  </si>
  <si>
    <t>אשטרום קבוצה</t>
  </si>
  <si>
    <t>IL0011323156</t>
  </si>
  <si>
    <t>0.705%</t>
  </si>
  <si>
    <t>אלקטריאון וירלס בע"מ</t>
  </si>
  <si>
    <t>IL0003680191</t>
  </si>
  <si>
    <t>קלינטק</t>
  </si>
  <si>
    <t>0.180%</t>
  </si>
  <si>
    <t>טיב טעם הולדינגס 1 בע"מ</t>
  </si>
  <si>
    <t>טיב טעם</t>
  </si>
  <si>
    <t>IL0001030100</t>
  </si>
  <si>
    <t>אספן גרופ בע"מ</t>
  </si>
  <si>
    <t>אספן גרופ</t>
  </si>
  <si>
    <t>IL0003130155</t>
  </si>
  <si>
    <t>0.493%</t>
  </si>
  <si>
    <t>גיידליין גרופ טכנולוגיות מידע בע"מ</t>
  </si>
  <si>
    <t>IL0002710155</t>
  </si>
  <si>
    <t>0.627%</t>
  </si>
  <si>
    <t>א.מ.ת. מיחשוב בע"מ</t>
  </si>
  <si>
    <t>אמת</t>
  </si>
  <si>
    <t>IL0003820102</t>
  </si>
  <si>
    <t>איילון</t>
  </si>
  <si>
    <t>IL0002090152</t>
  </si>
  <si>
    <t>גן שמואל מזון בע"מ</t>
  </si>
  <si>
    <t>גן שמואל</t>
  </si>
  <si>
    <t>IL0005320101</t>
  </si>
  <si>
    <t>עלבד משואות יצחק בע"מ</t>
  </si>
  <si>
    <t>IL0006250125</t>
  </si>
  <si>
    <t>עץ, נייר ודפוס</t>
  </si>
  <si>
    <t>אוריין ש.מ. בע"מ</t>
  </si>
  <si>
    <t>אוריין</t>
  </si>
  <si>
    <t>IL0011035065</t>
  </si>
  <si>
    <t>IL0011184475</t>
  </si>
  <si>
    <t>0.769%</t>
  </si>
  <si>
    <t>NL0000113652</t>
  </si>
  <si>
    <t>IL0003660136</t>
  </si>
  <si>
    <t>0.187%</t>
  </si>
  <si>
    <t>מהדרין</t>
  </si>
  <si>
    <t>IL0006860147</t>
  </si>
  <si>
    <t>פיסיבי טכנלוגיות</t>
  </si>
  <si>
    <t>IL0010916851</t>
  </si>
  <si>
    <t>0.593%</t>
  </si>
  <si>
    <t>צ.מ.ח המרמן בעמ</t>
  </si>
  <si>
    <t>צמח המרמן</t>
  </si>
  <si>
    <t>IL0011040586</t>
  </si>
  <si>
    <t>0.451%</t>
  </si>
  <si>
    <t>קבוצת גולף א.ק. בע"מ</t>
  </si>
  <si>
    <t>גולף</t>
  </si>
  <si>
    <t>IL0010961485</t>
  </si>
  <si>
    <t>0.613%</t>
  </si>
  <si>
    <t>אוברסיז קומרס בע"מ</t>
  </si>
  <si>
    <t>אוברסיז</t>
  </si>
  <si>
    <t>IL0011396178</t>
  </si>
  <si>
    <t>0.407%</t>
  </si>
  <si>
    <t>כרמל קורפ בעמ</t>
  </si>
  <si>
    <t>כרמל קורפ</t>
  </si>
  <si>
    <t>IL0011476855</t>
  </si>
  <si>
    <t>IL0011627754</t>
  </si>
  <si>
    <t>0.699%</t>
  </si>
  <si>
    <t>מבטח שמיר אחזקות בע"מ</t>
  </si>
  <si>
    <t>מבטח שמיר</t>
  </si>
  <si>
    <t>IL0001270193</t>
  </si>
  <si>
    <t>0.738%</t>
  </si>
  <si>
    <t>0.395%</t>
  </si>
  <si>
    <t>נטו מ.ע. אחזקות בע"מ</t>
  </si>
  <si>
    <t>נטו אחזקות</t>
  </si>
  <si>
    <t>IL0001680136</t>
  </si>
  <si>
    <t>דור אלון</t>
  </si>
  <si>
    <t>IL0010932023</t>
  </si>
  <si>
    <t>0.344%</t>
  </si>
  <si>
    <t>הייקון מערכות בע"מ</t>
  </si>
  <si>
    <t>הייקון מערכות</t>
  </si>
  <si>
    <t>IL0011699456</t>
  </si>
  <si>
    <t>רובוטיקה ותלת מימד</t>
  </si>
  <si>
    <t>IL0011708935</t>
  </si>
  <si>
    <t>0.497%</t>
  </si>
  <si>
    <t>מולטי ריטייל גרופ בע"מ</t>
  </si>
  <si>
    <t>מולטי ריטייל</t>
  </si>
  <si>
    <t>IL0011716698</t>
  </si>
  <si>
    <t>גמלא הראל נדל"ן למגורים בע"מ</t>
  </si>
  <si>
    <t>גמלא הראל</t>
  </si>
  <si>
    <t>IL0011758682</t>
  </si>
  <si>
    <t>קיסטון אינפרא בע"מ</t>
  </si>
  <si>
    <t>IL0011759342</t>
  </si>
  <si>
    <t>0.385%</t>
  </si>
  <si>
    <t>אי.טי.ג'י.איי גרופ בע"מ</t>
  </si>
  <si>
    <t>IL0011761140</t>
  </si>
  <si>
    <t>0.475%</t>
  </si>
  <si>
    <t>אריקה בי-קיור לייזר בע"מ</t>
  </si>
  <si>
    <t>IL0011789125</t>
  </si>
  <si>
    <t>מכשור רפואי</t>
  </si>
  <si>
    <t>ויקטורי רשת סופרמרקטים בע"מ</t>
  </si>
  <si>
    <t>ויקטורי</t>
  </si>
  <si>
    <t>IL0011237778</t>
  </si>
  <si>
    <t>IL0018200837</t>
  </si>
  <si>
    <t>0.574%</t>
  </si>
  <si>
    <t>גב ים</t>
  </si>
  <si>
    <t>IL0007590198</t>
  </si>
  <si>
    <t>0.663%</t>
  </si>
  <si>
    <t>אייקון גרופ בעמ</t>
  </si>
  <si>
    <t>אייקון גרופ</t>
  </si>
  <si>
    <t>IL0011824849</t>
  </si>
  <si>
    <t>0.090%</t>
  </si>
  <si>
    <t>בית בכפר בעמ</t>
  </si>
  <si>
    <t>בית בכפר</t>
  </si>
  <si>
    <t>IL0011836561</t>
  </si>
  <si>
    <t>אלומיי קפיטל בעמ דואלי</t>
  </si>
  <si>
    <t>IL0010826357</t>
  </si>
  <si>
    <t>אלוט  בע"מ (דואלי)</t>
  </si>
  <si>
    <t>אלוט תקשורת</t>
  </si>
  <si>
    <t>IL0010996549</t>
  </si>
  <si>
    <t>ישראייר גרופ בע"מ</t>
  </si>
  <si>
    <t>ישראייר גרופ</t>
  </si>
  <si>
    <t>IL0011871949</t>
  </si>
  <si>
    <t>זפירוס ווינג אנרגיס בעמ</t>
  </si>
  <si>
    <t>זפירוס</t>
  </si>
  <si>
    <t>IL0011946956</t>
  </si>
  <si>
    <t>ארגו פרופרטיז אן.וי.</t>
  </si>
  <si>
    <t>ארגו פרופרטיז</t>
  </si>
  <si>
    <t>NL0015000D84</t>
  </si>
  <si>
    <t>0.927%</t>
  </si>
  <si>
    <t>0.532%</t>
  </si>
  <si>
    <t>IL0008230133</t>
  </si>
  <si>
    <t>נטו מלינדה סחר בע"מ</t>
  </si>
  <si>
    <t>נטו מלינדה</t>
  </si>
  <si>
    <t>IL0011050973</t>
  </si>
  <si>
    <t>NOVOLOG (PHARM UP 1966) LTD</t>
  </si>
  <si>
    <t>נובולוג</t>
  </si>
  <si>
    <t>IL0011401515</t>
  </si>
  <si>
    <t>ג'נריישן קפיטל</t>
  </si>
  <si>
    <t>IL0011569261</t>
  </si>
  <si>
    <t>דיפלומט אחזקות בע"מ</t>
  </si>
  <si>
    <t>דיפלומט</t>
  </si>
  <si>
    <t>IL0011734915</t>
  </si>
  <si>
    <t>0.381%</t>
  </si>
  <si>
    <t>אבגול תעשיות 1953 בע"מ</t>
  </si>
  <si>
    <t>אבגול</t>
  </si>
  <si>
    <t>IL0011009573</t>
  </si>
  <si>
    <t>מיטב טרייד השקעות בעמ</t>
  </si>
  <si>
    <t>מיטב טרייד</t>
  </si>
  <si>
    <t>IL0012031816</t>
  </si>
  <si>
    <t>ישרס אחזקות בעמ</t>
  </si>
  <si>
    <t>ישרס אחזקות</t>
  </si>
  <si>
    <t>IL0012029778</t>
  </si>
  <si>
    <t>0.688%</t>
  </si>
  <si>
    <t>0.504%</t>
  </si>
  <si>
    <t>IL0005390153</t>
  </si>
  <si>
    <t>0.163%</t>
  </si>
  <si>
    <t>גילת רשתות לווין בע"מ (דואלי)</t>
  </si>
  <si>
    <t>IL0010825102</t>
  </si>
  <si>
    <t>ציוד תקשורת</t>
  </si>
  <si>
    <t>ארד בע"מ</t>
  </si>
  <si>
    <t>ארד</t>
  </si>
  <si>
    <t>IL0010916513</t>
  </si>
  <si>
    <t>פז בית זיקוק</t>
  </si>
  <si>
    <t>IL0011989105</t>
  </si>
  <si>
    <t>ערד השקעות ופתוח תעשיה בע"מ</t>
  </si>
  <si>
    <t>ערד</t>
  </si>
  <si>
    <t>IL0007310183</t>
  </si>
  <si>
    <t>0.718%</t>
  </si>
  <si>
    <t>Kornit Digital Ltd</t>
  </si>
  <si>
    <t>KRNT US Equity</t>
  </si>
  <si>
    <t>IL0011216723</t>
  </si>
  <si>
    <t>NASDAQ</t>
  </si>
  <si>
    <t>CyberArk Software Ltd</t>
  </si>
  <si>
    <t>CYBR US Equity</t>
  </si>
  <si>
    <t>IL0011334468</t>
  </si>
  <si>
    <t>solaredge technologies inc</t>
  </si>
  <si>
    <t>SEDG US Equity</t>
  </si>
  <si>
    <t>US83417M1045</t>
  </si>
  <si>
    <t>Semiconductors &amp; Semiconductor Equipment</t>
  </si>
  <si>
    <t>0.198%</t>
  </si>
  <si>
    <t>WIX.COM LTD</t>
  </si>
  <si>
    <t>WIX US Equity</t>
  </si>
  <si>
    <t>IL0011301780</t>
  </si>
  <si>
    <t>ארקו קורפ (דואלי)</t>
  </si>
  <si>
    <t>ARKO US Equity</t>
  </si>
  <si>
    <t>US0412421085</t>
  </si>
  <si>
    <t>Specialty Retail</t>
  </si>
  <si>
    <t>Varonis Systems Inc</t>
  </si>
  <si>
    <t>VRNS US Equity</t>
  </si>
  <si>
    <t>US9222801022</t>
  </si>
  <si>
    <t>Monday.com Ltd</t>
  </si>
  <si>
    <t>MNDY US Equity</t>
  </si>
  <si>
    <t>IL0011762130</t>
  </si>
  <si>
    <t>גייפרוג בע"מ</t>
  </si>
  <si>
    <t>FROG US Equity</t>
  </si>
  <si>
    <t>IL0011684185</t>
  </si>
  <si>
    <t>Outbrain Inc</t>
  </si>
  <si>
    <t>OB US Equity</t>
  </si>
  <si>
    <t>US69002R1032</t>
  </si>
  <si>
    <t>A2Z Smart technologies corp</t>
  </si>
  <si>
    <t>AZ CN Equity</t>
  </si>
  <si>
    <t>CA00249W1005</t>
  </si>
  <si>
    <t>Aerospace &amp; Defense</t>
  </si>
  <si>
    <t>DarioHealth Corp</t>
  </si>
  <si>
    <t>DRIO US Equity</t>
  </si>
  <si>
    <t>US23725P2092</t>
  </si>
  <si>
    <t>Health Care Technology</t>
  </si>
  <si>
    <t>Oddity Tech Ltd</t>
  </si>
  <si>
    <t>ODD US Equity</t>
  </si>
  <si>
    <t>IL0011974909</t>
  </si>
  <si>
    <t>Valens - Magma</t>
  </si>
  <si>
    <t>VLN US Equity</t>
  </si>
  <si>
    <t>IL0011796880</t>
  </si>
  <si>
    <t>NYSE</t>
  </si>
  <si>
    <t>Cellebrite DI Ltd</t>
  </si>
  <si>
    <t>CLBT US Equity</t>
  </si>
  <si>
    <t>IL0011794802</t>
  </si>
  <si>
    <t>NICE US Equity</t>
  </si>
  <si>
    <t>US6536561086</t>
  </si>
  <si>
    <t>0.993%</t>
  </si>
  <si>
    <t>TEVA US Equity</t>
  </si>
  <si>
    <t>US8816242098</t>
  </si>
  <si>
    <t>3.363%</t>
  </si>
  <si>
    <t>1.104%</t>
  </si>
  <si>
    <t>NVMI US Equity</t>
  </si>
  <si>
    <t>0.354%</t>
  </si>
  <si>
    <t>MGIC US Equity</t>
  </si>
  <si>
    <t>ALLT US Equity</t>
  </si>
  <si>
    <t>ICL US Equity</t>
  </si>
  <si>
    <t>TSEM US Equity</t>
  </si>
  <si>
    <t>0.628%</t>
  </si>
  <si>
    <t>ESLT US Equity</t>
  </si>
  <si>
    <t>GILT US Equity</t>
  </si>
  <si>
    <t>Communications Equipment</t>
  </si>
  <si>
    <t>SPNS US Equity</t>
  </si>
  <si>
    <t>ELLO US Equity</t>
  </si>
  <si>
    <t>CAMT US Equity</t>
  </si>
  <si>
    <t>0.647%</t>
  </si>
  <si>
    <t>ENLT US Equity</t>
  </si>
  <si>
    <t>NYAX US Equity</t>
  </si>
  <si>
    <t>Taboola.com Ltd</t>
  </si>
  <si>
    <t>Tabola PIPE</t>
  </si>
  <si>
    <t>IL0011754137</t>
  </si>
  <si>
    <t>SPAC</t>
  </si>
  <si>
    <t>Total Capital Sa</t>
  </si>
  <si>
    <t>529900S21EQ1BO4ESM68</t>
  </si>
  <si>
    <t>TTE FP Equity</t>
  </si>
  <si>
    <t>FR0000120271</t>
  </si>
  <si>
    <t>EURONEXT</t>
  </si>
  <si>
    <t>VINCI SA</t>
  </si>
  <si>
    <t>213800WFQ334R8UXUG83</t>
  </si>
  <si>
    <t>DG FP Equity</t>
  </si>
  <si>
    <t>FR0000125486</t>
  </si>
  <si>
    <t>0.304%</t>
  </si>
  <si>
    <t>TRITAX EUROBOX PLC</t>
  </si>
  <si>
    <t>213800HK59N7H979QU33</t>
  </si>
  <si>
    <t>BOXE LN Equity</t>
  </si>
  <si>
    <t>GB00BG382L74</t>
  </si>
  <si>
    <t>LSE</t>
  </si>
  <si>
    <t>BP</t>
  </si>
  <si>
    <t>213800LH1BZH3DI6G760</t>
  </si>
  <si>
    <t>BP/ LN Equity</t>
  </si>
  <si>
    <t>GB0007980591</t>
  </si>
  <si>
    <t>0.490%</t>
  </si>
  <si>
    <t>GLOBAL INTERCONNECTION GROUP</t>
  </si>
  <si>
    <t>254900CUE0P9KFF6VY49</t>
  </si>
  <si>
    <t>CABLE NA Equity</t>
  </si>
  <si>
    <t>GG00BMB5XZ39</t>
  </si>
  <si>
    <t>Electrical Equipment</t>
  </si>
  <si>
    <t>Airport Facilities Co Ltd</t>
  </si>
  <si>
    <t>3538003U8FJWNCO7VZ82</t>
  </si>
  <si>
    <t>8864 JP Equity</t>
  </si>
  <si>
    <t>JP3266050008</t>
  </si>
  <si>
    <t>TSE</t>
  </si>
  <si>
    <t>teno. Holdings Co Ltd</t>
  </si>
  <si>
    <t>J82989104</t>
  </si>
  <si>
    <t>7037 JP Equity</t>
  </si>
  <si>
    <t>JP3545820007</t>
  </si>
  <si>
    <t>Diversified Consumer Services</t>
  </si>
  <si>
    <t>Tokyu Fudosan Holdings Corp</t>
  </si>
  <si>
    <t>3538005PGNIBTZYXAE45</t>
  </si>
  <si>
    <t>3289 JP Equity</t>
  </si>
  <si>
    <t>JP3569200003</t>
  </si>
  <si>
    <t>Treasure Factory Co Ltd</t>
  </si>
  <si>
    <t>J9298A109</t>
  </si>
  <si>
    <t>3093 JP Equity</t>
  </si>
  <si>
    <t>JP3637270004</t>
  </si>
  <si>
    <t>Broadline Retail</t>
  </si>
  <si>
    <t>North Pacific Bank Ltd</t>
  </si>
  <si>
    <t>549300A1ZLTL4KX3DZ92</t>
  </si>
  <si>
    <t>8524 JP Equity</t>
  </si>
  <si>
    <t>JP3843400007</t>
  </si>
  <si>
    <t>0.260%</t>
  </si>
  <si>
    <t>Taiwan Condctor</t>
  </si>
  <si>
    <t>549300KB6NK5SBD14S87</t>
  </si>
  <si>
    <t>TSM US Equity</t>
  </si>
  <si>
    <t>US8740391003</t>
  </si>
  <si>
    <t>טאיוואן</t>
  </si>
  <si>
    <t>0.899%</t>
  </si>
  <si>
    <t>NOVO NORDISK A/S-B</t>
  </si>
  <si>
    <t>549300DAQ1CVT6CXN342</t>
  </si>
  <si>
    <t>NOVOB DC Equity</t>
  </si>
  <si>
    <t>DK0062498333</t>
  </si>
  <si>
    <t>ALPHABET INC</t>
  </si>
  <si>
    <t>5493006MHB84DD0ZWV18</t>
  </si>
  <si>
    <t>GOOGL US Equity</t>
  </si>
  <si>
    <t>US02079K3059</t>
  </si>
  <si>
    <t>2.344%</t>
  </si>
  <si>
    <t>0.770%</t>
  </si>
  <si>
    <t>Pfizer</t>
  </si>
  <si>
    <t>765LHXWGK1KXCLTFYQ30</t>
  </si>
  <si>
    <t>PFE US Equity</t>
  </si>
  <si>
    <t>US7170811035</t>
  </si>
  <si>
    <t>Micron Technology</t>
  </si>
  <si>
    <t>B3DXGBC8GAIYWI2Z0172</t>
  </si>
  <si>
    <t>MU US Equity</t>
  </si>
  <si>
    <t>US5951121038</t>
  </si>
  <si>
    <t>0.426%</t>
  </si>
  <si>
    <t>Apple Inc</t>
  </si>
  <si>
    <t>HWUPKR0MPOU8FGXBT394</t>
  </si>
  <si>
    <t>AAPL US Equity</t>
  </si>
  <si>
    <t>US0378331005</t>
  </si>
  <si>
    <t>Technology Hardware, Storage &amp; Peripherals</t>
  </si>
  <si>
    <t>1.938%</t>
  </si>
  <si>
    <t>0.636%</t>
  </si>
  <si>
    <t>Walt Disney</t>
  </si>
  <si>
    <t>549300GZKULIZ0WOW665</t>
  </si>
  <si>
    <t>DIS US Equity</t>
  </si>
  <si>
    <t>US2546871060</t>
  </si>
  <si>
    <t>0.727%</t>
  </si>
  <si>
    <t>Visa Inc</t>
  </si>
  <si>
    <t>549300JZ4OKEHW3DPJ59</t>
  </si>
  <si>
    <t>V US Equity</t>
  </si>
  <si>
    <t>US92826C8394</t>
  </si>
  <si>
    <t>0.522%</t>
  </si>
  <si>
    <t>Mastercard</t>
  </si>
  <si>
    <t>AR5L2ODV9HN37376R084</t>
  </si>
  <si>
    <t>MA US Equity</t>
  </si>
  <si>
    <t>US57636Q1040</t>
  </si>
  <si>
    <t>0.544%</t>
  </si>
  <si>
    <t>META PLATFORMS INC</t>
  </si>
  <si>
    <t>BQ4BKCS1HXDV9HN80Z93</t>
  </si>
  <si>
    <t>META US Equity</t>
  </si>
  <si>
    <t>US30303M1027</t>
  </si>
  <si>
    <t>2.154%</t>
  </si>
  <si>
    <t>0.707%</t>
  </si>
  <si>
    <t>Aercape Holdings</t>
  </si>
  <si>
    <t>549300SZYINBBLJQU475</t>
  </si>
  <si>
    <t>AER US Equity</t>
  </si>
  <si>
    <t>NL0000687663</t>
  </si>
  <si>
    <t>0.460%</t>
  </si>
  <si>
    <t>Microsoft</t>
  </si>
  <si>
    <t>INR2EJN1ERAN0W5ZP974</t>
  </si>
  <si>
    <t>MSFT US Equity</t>
  </si>
  <si>
    <t>US5949181045</t>
  </si>
  <si>
    <t>2.035%</t>
  </si>
  <si>
    <t>UnitedHealth Group</t>
  </si>
  <si>
    <t>549300GHBMY8T5GXDE41</t>
  </si>
  <si>
    <t>UNH US Equity</t>
  </si>
  <si>
    <t>US91324P1021</t>
  </si>
  <si>
    <t>Health Care Equipment &amp; Supplies</t>
  </si>
  <si>
    <t>NVIDIA Corp</t>
  </si>
  <si>
    <t>549300S4KLFTLO7GSQ80</t>
  </si>
  <si>
    <t>NVDA US Equity</t>
  </si>
  <si>
    <t>US67066G1040</t>
  </si>
  <si>
    <t>1.691%</t>
  </si>
  <si>
    <t>0.555%</t>
  </si>
  <si>
    <t>Adobe Inc</t>
  </si>
  <si>
    <t>FU4LY2G4933NH2E1CP29</t>
  </si>
  <si>
    <t>ADBE US Equity</t>
  </si>
  <si>
    <t>US00724F1012</t>
  </si>
  <si>
    <t>Freeport Mcmoran Copper</t>
  </si>
  <si>
    <t>549300IRDTHJQ1PVET45</t>
  </si>
  <si>
    <t>FCX US Equity</t>
  </si>
  <si>
    <t>US35671D8570</t>
  </si>
  <si>
    <t>Metals &amp; Mining</t>
  </si>
  <si>
    <t>AMAZON</t>
  </si>
  <si>
    <t>ZXTILKJKG63JELOEG630</t>
  </si>
  <si>
    <t>AMZN US Equity</t>
  </si>
  <si>
    <t>US0231351067</t>
  </si>
  <si>
    <t>2.099%</t>
  </si>
  <si>
    <t>0.689%</t>
  </si>
  <si>
    <t>TARGET CORP</t>
  </si>
  <si>
    <t>8WDDFXB5T1Z6J0XC1L66</t>
  </si>
  <si>
    <t>TGT US Equity</t>
  </si>
  <si>
    <t>US87612E1064</t>
  </si>
  <si>
    <t>CIENA CORP</t>
  </si>
  <si>
    <t>W0CZ7N0GH8UIGXDM1H41</t>
  </si>
  <si>
    <t>CIEN US Equity</t>
  </si>
  <si>
    <t>US1717793095</t>
  </si>
  <si>
    <t>American Tower Corp</t>
  </si>
  <si>
    <t>5493006ORUSIL88JOE18</t>
  </si>
  <si>
    <t>AMT US Equity</t>
  </si>
  <si>
    <t>US03027X1000</t>
  </si>
  <si>
    <t>0.177%</t>
  </si>
  <si>
    <t>Hillman Solutions Corp</t>
  </si>
  <si>
    <t>5493008B2TU3S6QE1E12</t>
  </si>
  <si>
    <t>Hillman PIPE</t>
  </si>
  <si>
    <t>US4316361090</t>
  </si>
  <si>
    <t>REE Automotive Ltd</t>
  </si>
  <si>
    <t>REE US Equity</t>
  </si>
  <si>
    <t>IL0011786154</t>
  </si>
  <si>
    <t>Automobile Components</t>
  </si>
  <si>
    <t>ADVANCED MICRO DEVICES</t>
  </si>
  <si>
    <t>R2I72C950HOYXII45366</t>
  </si>
  <si>
    <t>AMD US Equity</t>
  </si>
  <si>
    <t>US0079031078</t>
  </si>
  <si>
    <t>0.928%</t>
  </si>
  <si>
    <t>HIPPO HOLDINGS INC</t>
  </si>
  <si>
    <t>HIPO US Equity</t>
  </si>
  <si>
    <t>US4335392027</t>
  </si>
  <si>
    <t>ELI LILLY &amp; CO</t>
  </si>
  <si>
    <t>FRDRIPF3EKNDJ2CQJL29</t>
  </si>
  <si>
    <t>LLY US Equity</t>
  </si>
  <si>
    <t>US5324571083</t>
  </si>
  <si>
    <t>Lam Research</t>
  </si>
  <si>
    <t>549300I4GMO6D34U1T02</t>
  </si>
  <si>
    <t>LRCX US Equity</t>
  </si>
  <si>
    <t>US5128071082</t>
  </si>
  <si>
    <t>AeroVironment</t>
  </si>
  <si>
    <t>529900PGHVI29YLZ6221</t>
  </si>
  <si>
    <t>AVAV US Equity</t>
  </si>
  <si>
    <t>US0080731088</t>
  </si>
  <si>
    <t>RUN US Equity</t>
  </si>
  <si>
    <t>US86771W1053</t>
  </si>
  <si>
    <t>AROUNDTOWN</t>
  </si>
  <si>
    <t>529900H4DWG3KWMBMQ39</t>
  </si>
  <si>
    <t>AT1 GY Equity</t>
  </si>
  <si>
    <t>LU1673108939</t>
  </si>
  <si>
    <t>PPHE Hotel Group Ltd</t>
  </si>
  <si>
    <t>2138003H1BZGR6KM5823</t>
  </si>
  <si>
    <t>PPH LN Equity</t>
  </si>
  <si>
    <t>GG00B1Z5FH87</t>
  </si>
  <si>
    <t>Hotels, Restaurants &amp; Leisure</t>
  </si>
  <si>
    <t>ORA US Equity</t>
  </si>
  <si>
    <t>1.078%</t>
  </si>
  <si>
    <t>ENOG LN Equity</t>
  </si>
  <si>
    <t>1.023%</t>
  </si>
  <si>
    <t>Nutrien Ltd</t>
  </si>
  <si>
    <t>5493002QQ7GD21OWF963</t>
  </si>
  <si>
    <t>NTR US Equity</t>
  </si>
  <si>
    <t>CA67077M1086</t>
  </si>
  <si>
    <t>0.561%</t>
  </si>
  <si>
    <t>KLA-Tencor Corp</t>
  </si>
  <si>
    <t>549300H0BF5JCG96TJ81</t>
  </si>
  <si>
    <t>KLAC US Equity</t>
  </si>
  <si>
    <t>US4824801009</t>
  </si>
  <si>
    <t>0.772%</t>
  </si>
  <si>
    <t>CF INDUSTRIES HOLDINGS INC</t>
  </si>
  <si>
    <t>529900CG8YAQFZ2JMV97</t>
  </si>
  <si>
    <t>CF US Equity</t>
  </si>
  <si>
    <t>US1252691001</t>
  </si>
  <si>
    <t>Marvell Technology Inc</t>
  </si>
  <si>
    <t>8DF36O58U3QIHUCGZB18</t>
  </si>
  <si>
    <t>MRVL US Equity</t>
  </si>
  <si>
    <t>US5738741041</t>
  </si>
  <si>
    <t>SentinelOne Inc</t>
  </si>
  <si>
    <t>213800R54EFFINMY1P02</t>
  </si>
  <si>
    <t>S US Equity</t>
  </si>
  <si>
    <t>US81730H1095</t>
  </si>
  <si>
    <t>סיווג הקרן</t>
  </si>
  <si>
    <t>מיטב קרנות נאמנות בעמ</t>
  </si>
  <si>
    <t>תכלית קרן סל תא 125</t>
  </si>
  <si>
    <t>IL0011437188</t>
  </si>
  <si>
    <t>עוקב אחר מדדי מניות בישראל</t>
  </si>
  <si>
    <t>125 מניות בארץ - מניות כללי-ת"א</t>
  </si>
  <si>
    <t>תכלית קרן סל תא 90</t>
  </si>
  <si>
    <t>IL0011437832</t>
  </si>
  <si>
    <t>90 מניות בארץ - מניות כללי-ת"א</t>
  </si>
  <si>
    <t>0.339%</t>
  </si>
  <si>
    <t>תכלית קרן סל תא צמיחה</t>
  </si>
  <si>
    <t>IL0011445751</t>
  </si>
  <si>
    <t>מניות בארץ - מניות כללי-ת"א צמיחה</t>
  </si>
  <si>
    <t>3.961%</t>
  </si>
  <si>
    <t>תכלית קרן סל SME 60</t>
  </si>
  <si>
    <t>IL0011450447</t>
  </si>
  <si>
    <t>SME60 מניות בארץ - מניות כללי-ת"א</t>
  </si>
  <si>
    <t>1.988%</t>
  </si>
  <si>
    <t>קסם קרנות נאמנות בע"מ</t>
  </si>
  <si>
    <t>קסם קרן סל תא 90</t>
  </si>
  <si>
    <t>IL0011463317</t>
  </si>
  <si>
    <t>1.423%</t>
  </si>
  <si>
    <t>1.566%</t>
  </si>
  <si>
    <t>קסם קרן סל תא 125</t>
  </si>
  <si>
    <t>IL0011463564</t>
  </si>
  <si>
    <t>קסם קרן סל SME 60</t>
  </si>
  <si>
    <t>IL0011465395</t>
  </si>
  <si>
    <t>1.685%</t>
  </si>
  <si>
    <t>קסם קרן סל תא פיננסים</t>
  </si>
  <si>
    <t>IL0011465544</t>
  </si>
  <si>
    <t>מניות בארץ - מניות לפי ענפים-ת"א פיננסים</t>
  </si>
  <si>
    <t>1.564%</t>
  </si>
  <si>
    <t>פסגות קרנות מדדים בע"מ</t>
  </si>
  <si>
    <t>פסגות קרן סל תא בנקים</t>
  </si>
  <si>
    <t>IL0011487746</t>
  </si>
  <si>
    <t>מניות בארץ - מניות לפי ענפים-ת"א בנקים</t>
  </si>
  <si>
    <t>0.543%</t>
  </si>
  <si>
    <t>2.568%</t>
  </si>
  <si>
    <t>הראל קרנות נאמנות בע"מ</t>
  </si>
  <si>
    <t>הראל קרן סל תא 125</t>
  </si>
  <si>
    <t>IL0011488991</t>
  </si>
  <si>
    <t>1.126%</t>
  </si>
  <si>
    <t>1.070%</t>
  </si>
  <si>
    <t>הראל קרן סל תא 90</t>
  </si>
  <si>
    <t>IL0011489312</t>
  </si>
  <si>
    <t>0.208%</t>
  </si>
  <si>
    <t>הראל קרן סל SME 60</t>
  </si>
  <si>
    <t>IL0011489569</t>
  </si>
  <si>
    <t>הראל קרן סל תא פיננסים</t>
  </si>
  <si>
    <t>IL0011489809</t>
  </si>
  <si>
    <t>1.755%</t>
  </si>
  <si>
    <t>מגדל קרנות נאמנות בעמ</t>
  </si>
  <si>
    <t>MTF סל (A4) תל אביב 125 מגדל</t>
  </si>
  <si>
    <t>IL0011502833</t>
  </si>
  <si>
    <t>קסם  A4) ETF) ביטוח מניות והמירים</t>
  </si>
  <si>
    <t>IL0011461253</t>
  </si>
  <si>
    <t>0.382%</t>
  </si>
  <si>
    <t>מגדל קרן סל תא 90</t>
  </si>
  <si>
    <t>IL0011502593</t>
  </si>
  <si>
    <t>1.338%</t>
  </si>
  <si>
    <t>0.875%</t>
  </si>
  <si>
    <t>מור ניהול קרנות נאמנות (2013) בע"מ</t>
  </si>
  <si>
    <t>מור סל אינדקס בנקים משקל שווה</t>
  </si>
  <si>
    <t>IL0011877649</t>
  </si>
  <si>
    <t>תכלית קרן סל תלבונד תשואות</t>
  </si>
  <si>
    <t>IL0011452591</t>
  </si>
  <si>
    <t>עוקב אחר מדדים אחרים בישראל</t>
  </si>
  <si>
    <t>אג"ח בארץ - חברות והמרה-תל בונד צמוד מדד-תל בונד- תשואות</t>
  </si>
  <si>
    <t>0.349%</t>
  </si>
  <si>
    <t>קסם קרן סל תלבונד 20</t>
  </si>
  <si>
    <t>IL0011459604</t>
  </si>
  <si>
    <t>20 אג"ח בארץ - חברות והמרה-תל בונד צמוד מדד-תל בונד</t>
  </si>
  <si>
    <t>קסם קרן סל תלבונד תשואות</t>
  </si>
  <si>
    <t>IL0011469504</t>
  </si>
  <si>
    <t>פסגות קרן סל תלבונד צמודות</t>
  </si>
  <si>
    <t>IL0011480485</t>
  </si>
  <si>
    <t>אג"ח בארץ - חברות והמרה-תל בונד צמוד מדד-תל בונד צמודות</t>
  </si>
  <si>
    <t>הראל קרן סל תלבונד תשואות</t>
  </si>
  <si>
    <t>IL0011506222</t>
  </si>
  <si>
    <t>קסם ETF תל בונד צמודות-בנקים</t>
  </si>
  <si>
    <t>IL0011462814</t>
  </si>
  <si>
    <t>אג"ח בארץ - חברות והמרה-תל בונד צמוד מדד-תל בונד צמודות- בנקים</t>
  </si>
  <si>
    <t>מגדל קרן סל תל בונד תשואות</t>
  </si>
  <si>
    <t>IL0011501199</t>
  </si>
  <si>
    <t>MTF תל בונד צמודות</t>
  </si>
  <si>
    <t>IL0011501017</t>
  </si>
  <si>
    <t>0.672%</t>
  </si>
  <si>
    <t>קסם קרן סל תלבונד שקלי</t>
  </si>
  <si>
    <t>IL0011464141</t>
  </si>
  <si>
    <t>אג"ח בארץ - חברות והמרה-תל בונד שקלי-תל בונד- שקלי</t>
  </si>
  <si>
    <t>קסם ETF תל בונד תשואות שקל</t>
  </si>
  <si>
    <t>IL0011708364</t>
  </si>
  <si>
    <t>אג"ח בארץ - חברות והמרה-תל בונד שקלי-תל בונד- תשואות שקל</t>
  </si>
  <si>
    <t>1.410%</t>
  </si>
  <si>
    <t>הראל סל (00) תל בונד תשואות שקל</t>
  </si>
  <si>
    <t>IL0011506719</t>
  </si>
  <si>
    <t>1.684%</t>
  </si>
  <si>
    <t>תכלית סל (00) תל בונד תשואות שקל</t>
  </si>
  <si>
    <t>IL0011442600</t>
  </si>
  <si>
    <t>הראל סל תל בונד גלובל</t>
  </si>
  <si>
    <t>IL0011507709</t>
  </si>
  <si>
    <t>אג"ח בארץ - חברות והמרה-תל בונד שקלי-תל בונד שקלי- אחר</t>
  </si>
  <si>
    <t>1.546%</t>
  </si>
  <si>
    <t>MTF סל תלבונד-גלובל</t>
  </si>
  <si>
    <t>IL0011501355</t>
  </si>
  <si>
    <t>0.457%</t>
  </si>
  <si>
    <t>State Street Bank and Trust Company</t>
  </si>
  <si>
    <t>549300NZAMSJ8FXPQQ63</t>
  </si>
  <si>
    <t>SPY US Equity</t>
  </si>
  <si>
    <t>US78462F1030</t>
  </si>
  <si>
    <t>עוקב אחר מדדי מניות בחו"ל</t>
  </si>
  <si>
    <t>S&amp;P 500 - מניות בחו"ל - מניות גיאוגרפי - חשופת מט"ח-ארה"ב</t>
  </si>
  <si>
    <t>4.157%</t>
  </si>
  <si>
    <t>0.905%</t>
  </si>
  <si>
    <t>Vanguard ETF/USA</t>
  </si>
  <si>
    <t>5493002789CX3L0CJP65</t>
  </si>
  <si>
    <t>VOO US Equity</t>
  </si>
  <si>
    <t>US9229083632</t>
  </si>
  <si>
    <t>9.037%</t>
  </si>
  <si>
    <t>1.968%</t>
  </si>
  <si>
    <t>iShares ETFs/USA</t>
  </si>
  <si>
    <t>549300O80OAR5VTWR172</t>
  </si>
  <si>
    <t>IWM US Equity</t>
  </si>
  <si>
    <t>US4642876555</t>
  </si>
  <si>
    <t>RUSSELL 2000 - מניות בחו"ל - מניות גיאוגרפי - חשופת מט"ח-ארה"ב</t>
  </si>
  <si>
    <t>1.592%</t>
  </si>
  <si>
    <t>AMUNDI</t>
  </si>
  <si>
    <t>549300JWBW5ZYYLO6033</t>
  </si>
  <si>
    <t>LSPU LN Equity</t>
  </si>
  <si>
    <t>LU0496786657</t>
  </si>
  <si>
    <t>1.160%</t>
  </si>
  <si>
    <t>969500M16QGQY5B5T207</t>
  </si>
  <si>
    <t>ESD FP Equity</t>
  </si>
  <si>
    <t>FR0011550177</t>
  </si>
  <si>
    <t>4.473%</t>
  </si>
  <si>
    <t>0.974%</t>
  </si>
  <si>
    <t>iShares ETFs/Ireland</t>
  </si>
  <si>
    <t>549300QKN7I8BYECLG85</t>
  </si>
  <si>
    <t>I500 NA Equity</t>
  </si>
  <si>
    <t>IE00BMTX1Y45</t>
  </si>
  <si>
    <t>4.905%</t>
  </si>
  <si>
    <t>1.068%</t>
  </si>
  <si>
    <t>Xtrackers</t>
  </si>
  <si>
    <t>54930044TWZ26JPZ4913</t>
  </si>
  <si>
    <t>XSXD LN Equity</t>
  </si>
  <si>
    <t>LU2009147757</t>
  </si>
  <si>
    <t>5.239%</t>
  </si>
  <si>
    <t>Invesco</t>
  </si>
  <si>
    <t>549300EH39KIIB7RDC93</t>
  </si>
  <si>
    <t>SPHD US Equity</t>
  </si>
  <si>
    <t>US46138E3624</t>
  </si>
  <si>
    <t>1.133%</t>
  </si>
  <si>
    <t>0.247%</t>
  </si>
  <si>
    <t>549300XVTZJFIL12CK86</t>
  </si>
  <si>
    <t>HDLV LN Equity</t>
  </si>
  <si>
    <t>IE00BWTN6Y99</t>
  </si>
  <si>
    <t>0.944%</t>
  </si>
  <si>
    <t>0.697%</t>
  </si>
  <si>
    <t>5493002PH3Z252VH0Z10</t>
  </si>
  <si>
    <t>IEUX NA Equity</t>
  </si>
  <si>
    <t>IE00B14X4N27</t>
  </si>
  <si>
    <t>אירלנד</t>
  </si>
  <si>
    <t>מניות בחו"ל - מניות גיאוגרפי - חשופת מט"ח-אירופה - מדד אחר</t>
  </si>
  <si>
    <t>0.956%</t>
  </si>
  <si>
    <t>2.315%</t>
  </si>
  <si>
    <t>BlackRock Asset Management Ireland Ltd</t>
  </si>
  <si>
    <t>549300KVUUD24TDB4E13</t>
  </si>
  <si>
    <t>BRXUDEA ID Equity</t>
  </si>
  <si>
    <t>IE00BD0NCR01</t>
  </si>
  <si>
    <t>EURO STOXX 50 - מניות בחו"ל - מניות גיאוגרפי - חשופת מט"ח-אירופה כללי</t>
  </si>
  <si>
    <t>0.945%</t>
  </si>
  <si>
    <t>6.965%</t>
  </si>
  <si>
    <t>1.517%</t>
  </si>
  <si>
    <t>Nomura Holdings</t>
  </si>
  <si>
    <t>353800U3TPEO41XXQE39</t>
  </si>
  <si>
    <t>1306 JP Equity</t>
  </si>
  <si>
    <t>JP3027630007</t>
  </si>
  <si>
    <t>1.195%</t>
  </si>
  <si>
    <t>635400TBVC4RHQO4KZ59</t>
  </si>
  <si>
    <t>MXFS LN Equity</t>
  </si>
  <si>
    <t>IE00B3DWVS88</t>
  </si>
  <si>
    <t>MSCI EMERGING MARKETS - מניות בחו"ל - מניות גיאוגרפי - חשופת מט"ח-שווקים מתעוררים כללי</t>
  </si>
  <si>
    <t>0.765%</t>
  </si>
  <si>
    <t>Wisdomtree investments Inc</t>
  </si>
  <si>
    <t>54930026N5YOB6AW2260</t>
  </si>
  <si>
    <t>EPI US Equity</t>
  </si>
  <si>
    <t>US97717W4226</t>
  </si>
  <si>
    <t>הודו</t>
  </si>
  <si>
    <t>CNX NIFTY - מניות בחו"ל - מניות גיאוגרפי - חשופת מט"ח-אסיה הודו</t>
  </si>
  <si>
    <t>549300T3CSCFW1IFJC98</t>
  </si>
  <si>
    <t>XSOE US Equity</t>
  </si>
  <si>
    <t>US97717X5784</t>
  </si>
  <si>
    <t>0.868%</t>
  </si>
  <si>
    <t>5493002C2LG0TVRY4T35</t>
  </si>
  <si>
    <t>XMME LN Equity</t>
  </si>
  <si>
    <t>IE00BTJRMP35</t>
  </si>
  <si>
    <t>5.186%</t>
  </si>
  <si>
    <t>1.129%</t>
  </si>
  <si>
    <t>iShares ETFs/Germany</t>
  </si>
  <si>
    <t>549300FJMHPYN6U09212</t>
  </si>
  <si>
    <t>4BRZ GY Equity</t>
  </si>
  <si>
    <t>DE000A0Q4R85</t>
  </si>
  <si>
    <t>IBOVESPA - מניות בחו"ל - מניות גיאוגרפי - חשופת מט"ח-שווקים מתעוררים ברזיל</t>
  </si>
  <si>
    <t>1.352%</t>
  </si>
  <si>
    <t>213800EH8RDDKCSGK398</t>
  </si>
  <si>
    <t>LEMA LN Equity</t>
  </si>
  <si>
    <t>LU2573967036</t>
  </si>
  <si>
    <t>לוכסמבורג</t>
  </si>
  <si>
    <t>0.908%</t>
  </si>
  <si>
    <t>1.485%</t>
  </si>
  <si>
    <t>Pimco</t>
  </si>
  <si>
    <t>CYWJQZDFGS1KXP8WB714</t>
  </si>
  <si>
    <t>STHY LN Equity</t>
  </si>
  <si>
    <t>IE00B7N3YW49</t>
  </si>
  <si>
    <t>עוקב אחר מדדים אחרים בחו"ל</t>
  </si>
  <si>
    <t>אג"ח בחו"ל - אג"ח נקובת מט"ח</t>
  </si>
  <si>
    <t>1.239%</t>
  </si>
  <si>
    <t>549300Y4ZFSCU6XVGF08</t>
  </si>
  <si>
    <t>EMCA LN Equity</t>
  </si>
  <si>
    <t>IE00BFM6TD65</t>
  </si>
  <si>
    <t>0.887%</t>
  </si>
  <si>
    <t>VanEck Vectors</t>
  </si>
  <si>
    <t>549300MJTG2N9QRH7I02</t>
  </si>
  <si>
    <t>SMH US Equity</t>
  </si>
  <si>
    <t>US92189F6768</t>
  </si>
  <si>
    <t>Technology מניות בחו"ל - מניות לפי ענפים בחו"ל - חשופת מט"ח-ארה"ב- מניות</t>
  </si>
  <si>
    <t>0.462%</t>
  </si>
  <si>
    <t>54930064FLK0RD4TRU75</t>
  </si>
  <si>
    <t>XLE US Equity</t>
  </si>
  <si>
    <t>US81369Y5069</t>
  </si>
  <si>
    <t>מניות בחו"ל - מניות לפי ענפים בחו"ל - חשופת מט"ח-ענפים אחרים</t>
  </si>
  <si>
    <t>549300EJNY3KKJHPOY44</t>
  </si>
  <si>
    <t>XLV US Equity</t>
  </si>
  <si>
    <t>US81369Y2090</t>
  </si>
  <si>
    <t>Health Care מניות בחו"ל - מניות לפי ענפים בחו"ל - חשופת מט"ח-ארה"ב- מניות</t>
  </si>
  <si>
    <t>549300Z52QUV3UXHLA68</t>
  </si>
  <si>
    <t>XLP US Equity</t>
  </si>
  <si>
    <t>US81369Y3080</t>
  </si>
  <si>
    <t>3.154%</t>
  </si>
  <si>
    <t>549300Y12KQ6ZG08NY28</t>
  </si>
  <si>
    <t>XLF US Equity</t>
  </si>
  <si>
    <t>US81369Y6059</t>
  </si>
  <si>
    <t>Financial מניות בחו"ל - מניות לפי ענפים בחו"ל - חשופת מט"ח-ארה"ב- מניות</t>
  </si>
  <si>
    <t>3.748%</t>
  </si>
  <si>
    <t>0.816%</t>
  </si>
  <si>
    <t>549300ERQDM80PRYUH21</t>
  </si>
  <si>
    <t>XLU US Equity</t>
  </si>
  <si>
    <t>US81369Y8865</t>
  </si>
  <si>
    <t>1.608%</t>
  </si>
  <si>
    <t>Global X Managemenrt</t>
  </si>
  <si>
    <t>549300L5RUQZ388WGS57</t>
  </si>
  <si>
    <t>COPX US Equity</t>
  </si>
  <si>
    <t>US37954Y8306</t>
  </si>
  <si>
    <t>549300Q2OQ2U87KJR762</t>
  </si>
  <si>
    <t>TAN US Equity</t>
  </si>
  <si>
    <t>US46138G7060</t>
  </si>
  <si>
    <t>549300VY6FEJBCIMET58</t>
  </si>
  <si>
    <t>QQQ US Equity</t>
  </si>
  <si>
    <t>US46090E1038</t>
  </si>
  <si>
    <t>NASDAQ 100 - מניות בחו"ל - מניות גיאוגרפי - חשופת מט"ח-ארה"ב</t>
  </si>
  <si>
    <t>635400KFAN415FMIGG54</t>
  </si>
  <si>
    <t>XLVS LN Equity</t>
  </si>
  <si>
    <t>IE00B3WMTH43</t>
  </si>
  <si>
    <t>0.955%</t>
  </si>
  <si>
    <t>0.660%</t>
  </si>
  <si>
    <t>0.144%</t>
  </si>
  <si>
    <t>Fidelity Investments</t>
  </si>
  <si>
    <t>549300Y1NOU164X4H550</t>
  </si>
  <si>
    <t>FHLC US Equity</t>
  </si>
  <si>
    <t>US3160926008</t>
  </si>
  <si>
    <t>5493006QRDPX6RZ3LB17</t>
  </si>
  <si>
    <t>KBWB US Equity</t>
  </si>
  <si>
    <t>US46138E6288</t>
  </si>
  <si>
    <t>549300PNOE8XF3W40W61</t>
  </si>
  <si>
    <t>IUES LN Equity</t>
  </si>
  <si>
    <t>IE00B42NKQ00</t>
  </si>
  <si>
    <t>549300TKJ3EA6QHM7D23</t>
  </si>
  <si>
    <t>QQQM US Equity</t>
  </si>
  <si>
    <t>US46138G6492</t>
  </si>
  <si>
    <t>12.662%</t>
  </si>
  <si>
    <t>2.757%</t>
  </si>
  <si>
    <t>5493002PIW2QX6FNXI81</t>
  </si>
  <si>
    <t>IUHC LN Equity</t>
  </si>
  <si>
    <t>IE00B43HR379</t>
  </si>
  <si>
    <t>549300YVZ2R8N1KQH698</t>
  </si>
  <si>
    <t>XPH US Equity</t>
  </si>
  <si>
    <t>US78464A7220</t>
  </si>
  <si>
    <t>549300M0AUGU3NFNF319</t>
  </si>
  <si>
    <t>SXLE LN  Equity</t>
  </si>
  <si>
    <t>IE00BWBXM492</t>
  </si>
  <si>
    <t>0.318%</t>
  </si>
  <si>
    <t>Tidal ETF Trust</t>
  </si>
  <si>
    <t>254900SIR1F8HDIXDL70</t>
  </si>
  <si>
    <t>REAI US Equity</t>
  </si>
  <si>
    <t>US8863643974</t>
  </si>
  <si>
    <t>549300P5QELW9NWLDY61</t>
  </si>
  <si>
    <t>PAVE US Equity</t>
  </si>
  <si>
    <t>US37954Y6730</t>
  </si>
  <si>
    <t>CBOE</t>
  </si>
  <si>
    <t>2.659%</t>
  </si>
  <si>
    <t>Sprott Global Resource Investm</t>
  </si>
  <si>
    <t>254900PKBWWLG0BN6V46</t>
  </si>
  <si>
    <t>URNM US Equity</t>
  </si>
  <si>
    <t>US85208P3038</t>
  </si>
  <si>
    <t>213800MPG89TQUBL5C29</t>
  </si>
  <si>
    <t>HLT FP Equity</t>
  </si>
  <si>
    <t>LU1834986900</t>
  </si>
  <si>
    <t>0.716%</t>
  </si>
  <si>
    <t>549300XR8J1YR1L99580</t>
  </si>
  <si>
    <t>STN FP Equity</t>
  </si>
  <si>
    <t>IE00BKWQ0F09</t>
  </si>
  <si>
    <t>1.007%</t>
  </si>
  <si>
    <t>0.219%</t>
  </si>
  <si>
    <t>353800A9AYNTIQFRDM29</t>
  </si>
  <si>
    <t>1615JP Equity</t>
  </si>
  <si>
    <t>JP3040170007</t>
  </si>
  <si>
    <t>0.281%</t>
  </si>
  <si>
    <t>0.752%</t>
  </si>
  <si>
    <t xml:space="preserve">שם נייר ערך </t>
  </si>
  <si>
    <t>KKR Global Credit Opportunities Fund</t>
  </si>
  <si>
    <t>549300OKF6OUA5P5MU19</t>
  </si>
  <si>
    <t>KKRGCOF KY Equity</t>
  </si>
  <si>
    <t>XD0445943018</t>
  </si>
  <si>
    <t>אג"ח קונצרני</t>
  </si>
  <si>
    <t>Bond/Fixed Income Funds</t>
  </si>
  <si>
    <t>2.492%</t>
  </si>
  <si>
    <t>Nomura Asset Management UK Ltd</t>
  </si>
  <si>
    <t>549300B3CEAHYG7K8164</t>
  </si>
  <si>
    <t>NUSHYIU ID Equity</t>
  </si>
  <si>
    <t>IE00B3RW8498</t>
  </si>
  <si>
    <t>6.552%</t>
  </si>
  <si>
    <t>UBAM</t>
  </si>
  <si>
    <t>222100EBRBRHM6KWLU25</t>
  </si>
  <si>
    <t>UGSEICU LX Equity</t>
  </si>
  <si>
    <t>LU2051741416</t>
  </si>
  <si>
    <t>0.534%</t>
  </si>
  <si>
    <t>3.353%</t>
  </si>
  <si>
    <t>Schroder Investment Management</t>
  </si>
  <si>
    <t>FDQ3U0BX0ZTSLH0GBR19</t>
  </si>
  <si>
    <t>SEHYIZE LX Equity</t>
  </si>
  <si>
    <t>LU1496798478</t>
  </si>
  <si>
    <t>2.026%</t>
  </si>
  <si>
    <t>549300HQ8IBAX0TXDL49</t>
  </si>
  <si>
    <t>IUSSENG LX Equity</t>
  </si>
  <si>
    <t>LU0564079282</t>
  </si>
  <si>
    <t>4.894%</t>
  </si>
  <si>
    <t>Credit Suisse</t>
  </si>
  <si>
    <t>54930077MN2BBHNFZQ03</t>
  </si>
  <si>
    <t>CSNGSMU LX Equity</t>
  </si>
  <si>
    <t>LU0635707705</t>
  </si>
  <si>
    <t>5.994%</t>
  </si>
  <si>
    <t>CIFC Asset Management</t>
  </si>
  <si>
    <t>549300NEMRCSGL23FU27</t>
  </si>
  <si>
    <t>CIFCLF5 KY Equity</t>
  </si>
  <si>
    <t>KYG213931143</t>
  </si>
  <si>
    <t>0.585%</t>
  </si>
  <si>
    <t>KYG2139S1194</t>
  </si>
  <si>
    <t>3.259%</t>
  </si>
  <si>
    <t>Neuberger</t>
  </si>
  <si>
    <t>54930003X66WAS12MV11</t>
  </si>
  <si>
    <t>NBCLOU4 ID Equity</t>
  </si>
  <si>
    <t>IE000VVY08O6</t>
  </si>
  <si>
    <t>1.655%</t>
  </si>
  <si>
    <t>ICG EUROPN SENIOR LOAN-AEURA</t>
  </si>
  <si>
    <t>549300OGASR5WRKJ8R68</t>
  </si>
  <si>
    <t>ICESAEA ID Equity</t>
  </si>
  <si>
    <t>IE00BYXGJT42</t>
  </si>
  <si>
    <t>3.697%</t>
  </si>
  <si>
    <t>51AMXMBYJTZWXA4L4L83</t>
  </si>
  <si>
    <t>PIMEMBI ID Equity</t>
  </si>
  <si>
    <t>IE0030759645</t>
  </si>
  <si>
    <t>3.395%</t>
  </si>
  <si>
    <t>MONEDA</t>
  </si>
  <si>
    <t>549300H8QJOIP08BIM28</t>
  </si>
  <si>
    <t>MOCCIIU LX Equity</t>
  </si>
  <si>
    <t>LU2240476817</t>
  </si>
  <si>
    <t>0.673%</t>
  </si>
  <si>
    <t>Marketfield Gerge Town SPC</t>
  </si>
  <si>
    <t>549300TUMDQAY0LJ6X75</t>
  </si>
  <si>
    <t>MFLDOFF KY Equity</t>
  </si>
  <si>
    <t>KYG582251891</t>
  </si>
  <si>
    <t>Equity Funds</t>
  </si>
  <si>
    <t>2.065%</t>
  </si>
  <si>
    <t>KBI Global Energy Transition Fund</t>
  </si>
  <si>
    <t>635400UCQYVGO94KDT51</t>
  </si>
  <si>
    <t>KBKESAU ID Equity</t>
  </si>
  <si>
    <t>IE00BNGJJ156</t>
  </si>
  <si>
    <t>1.767%</t>
  </si>
  <si>
    <t>TRIGON</t>
  </si>
  <si>
    <t>529900TCN22XTOQUBM95</t>
  </si>
  <si>
    <t>TRICLAE LX Equity</t>
  </si>
  <si>
    <t>LU1687402393</t>
  </si>
  <si>
    <t>1.121%</t>
  </si>
  <si>
    <t>Artemis</t>
  </si>
  <si>
    <t>QXLNS35572JXFT415E26</t>
  </si>
  <si>
    <t>ARUKGIA LN Equity</t>
  </si>
  <si>
    <t>GB00B2PLJG05</t>
  </si>
  <si>
    <t>2.429%</t>
  </si>
  <si>
    <t>Tokio Marine Asset Management</t>
  </si>
  <si>
    <t>5299009QN2NZ191KLS29</t>
  </si>
  <si>
    <t>TOKMJPG ID Equity</t>
  </si>
  <si>
    <t>IE00B4100S42</t>
  </si>
  <si>
    <t>0.864%</t>
  </si>
  <si>
    <t>Sparx</t>
  </si>
  <si>
    <t>635400BTSWMY84SXPB33</t>
  </si>
  <si>
    <t>SPAJJIC ID Equity</t>
  </si>
  <si>
    <t>IE00BF29SZ08</t>
  </si>
  <si>
    <t>0.292%</t>
  </si>
  <si>
    <t>2.144%</t>
  </si>
  <si>
    <t>529900SQFJZNLOBO8Z15</t>
  </si>
  <si>
    <t>AMEFI8C LX Equity</t>
  </si>
  <si>
    <t>LU0906530919</t>
  </si>
  <si>
    <t>2.309%</t>
  </si>
  <si>
    <t>ASHOKA INDIA OPPORT FD-D USD</t>
  </si>
  <si>
    <t>213800M3HXZ3RG189568</t>
  </si>
  <si>
    <t>AIOFDUS ID Equity</t>
  </si>
  <si>
    <t>IE00BH3N4915</t>
  </si>
  <si>
    <t>1.317%</t>
  </si>
  <si>
    <t>Investec Global Strategy</t>
  </si>
  <si>
    <t>213800E93ELJ4W3LRN82</t>
  </si>
  <si>
    <t>INGDRIA LX Equity</t>
  </si>
  <si>
    <t>LU0345781172</t>
  </si>
  <si>
    <t>Commodity Funds</t>
  </si>
  <si>
    <t>1.058%</t>
  </si>
  <si>
    <t>BlueBox Global Technology Fund</t>
  </si>
  <si>
    <t>549300Q3ZDD326K9N105</t>
  </si>
  <si>
    <t>BLBGTII LX Equity</t>
  </si>
  <si>
    <t>LU1793346666</t>
  </si>
  <si>
    <t>1.079%</t>
  </si>
  <si>
    <t>THREADNEEDLE</t>
  </si>
  <si>
    <t>549300L2D2ETS27INO14</t>
  </si>
  <si>
    <t>TNGTDIU LX Equity</t>
  </si>
  <si>
    <t>LU0444972805</t>
  </si>
  <si>
    <t>0.136%</t>
  </si>
  <si>
    <t>1.011%</t>
  </si>
  <si>
    <t>JP Morgan Liquidity Dollar</t>
  </si>
  <si>
    <t>X9X9USD02A31</t>
  </si>
  <si>
    <t>Currency Funds</t>
  </si>
  <si>
    <t>5493002R50XIFVT6GZ76</t>
  </si>
  <si>
    <t>קרן כספית בחול דולר בוני</t>
  </si>
  <si>
    <t>X9X9USD02H26</t>
  </si>
  <si>
    <t>18.159%</t>
  </si>
  <si>
    <t>HSBC</t>
  </si>
  <si>
    <t>2138003LGUAH7HJRAX59</t>
  </si>
  <si>
    <t>HSBC USD LIQUIDITY CLS F</t>
  </si>
  <si>
    <t>X9X9USD057B8</t>
  </si>
  <si>
    <t>13.619%</t>
  </si>
  <si>
    <t>0.988%</t>
  </si>
  <si>
    <t>State Street</t>
  </si>
  <si>
    <t>549300RXPU93JTVN0I93</t>
  </si>
  <si>
    <t>State Street USD LIQ LVNAV</t>
  </si>
  <si>
    <t>X9X9USD02K21</t>
  </si>
  <si>
    <t>4.540%</t>
  </si>
  <si>
    <t>549300NHQGC72RX55X16</t>
  </si>
  <si>
    <t>Goldman Sachs Liquidity Euro</t>
  </si>
  <si>
    <t>IE00B96CNN65</t>
  </si>
  <si>
    <t>JP Morgan Liquidity GBP</t>
  </si>
  <si>
    <t>X9X9GBP00L41</t>
  </si>
  <si>
    <t>נכס בסיס (כתב אופציה)</t>
  </si>
  <si>
    <t>תאריך פקיעה</t>
  </si>
  <si>
    <t>שער מימוש</t>
  </si>
  <si>
    <t>יחס המרה</t>
  </si>
  <si>
    <t>בית בכפר אופציה 1</t>
  </si>
  <si>
    <t>IL0011836645</t>
  </si>
  <si>
    <t>1.832%</t>
  </si>
  <si>
    <t>פטרוכימים אפ 1</t>
  </si>
  <si>
    <t>IL0011903056</t>
  </si>
  <si>
    <t>IL0007560159</t>
  </si>
  <si>
    <t>פטרוכימים אפ 2</t>
  </si>
  <si>
    <t>IL0011903130</t>
  </si>
  <si>
    <t>זפירוס אופ 1</t>
  </si>
  <si>
    <t>IL0011947038</t>
  </si>
  <si>
    <t>15.984%</t>
  </si>
  <si>
    <t>ריט אזורים אופ 1</t>
  </si>
  <si>
    <t>IL0012010117</t>
  </si>
  <si>
    <t>0.858%</t>
  </si>
  <si>
    <t>מיטב טרייד אפ 1</t>
  </si>
  <si>
    <t>IL0012031998</t>
  </si>
  <si>
    <t>5.199%</t>
  </si>
  <si>
    <t>קיסטון אינ אופ 2</t>
  </si>
  <si>
    <t>IL0012039918</t>
  </si>
  <si>
    <t>4.269%</t>
  </si>
  <si>
    <t>אל על אפ 2</t>
  </si>
  <si>
    <t>IL0011726838</t>
  </si>
  <si>
    <t>46.163%</t>
  </si>
  <si>
    <t>נאוויטס פטרו אפ 5</t>
  </si>
  <si>
    <t>IL0012048745</t>
  </si>
  <si>
    <t>6.556%</t>
  </si>
  <si>
    <t>אל על אפ 3</t>
  </si>
  <si>
    <t>IL0012054677</t>
  </si>
  <si>
    <t>13.586%</t>
  </si>
  <si>
    <t>BLUERIVER ACQUISITION CORP</t>
  </si>
  <si>
    <t>G1261Q115</t>
  </si>
  <si>
    <t>BLUAW US Equity</t>
  </si>
  <si>
    <t>KYG1261Q1156</t>
  </si>
  <si>
    <t>KYG1261Q1073</t>
  </si>
  <si>
    <t>TBLAW US Equity</t>
  </si>
  <si>
    <t>IL0011754210</t>
  </si>
  <si>
    <t>0.324%</t>
  </si>
  <si>
    <t>I2PO SA</t>
  </si>
  <si>
    <t>969500LM904RGABQUN96</t>
  </si>
  <si>
    <t>DEEZW FP Equity</t>
  </si>
  <si>
    <t>FR0014004JF6</t>
  </si>
  <si>
    <t>FR0014004J15</t>
  </si>
  <si>
    <t>INNOVID CORP</t>
  </si>
  <si>
    <t>CTV/WS US Equity</t>
  </si>
  <si>
    <t>US4576791168</t>
  </si>
  <si>
    <t>US4576791085</t>
  </si>
  <si>
    <t>ALPHA TAU MEDICAL LTD</t>
  </si>
  <si>
    <t>M0740A116</t>
  </si>
  <si>
    <t>DRTSW US Equity</t>
  </si>
  <si>
    <t>IL0011839466</t>
  </si>
  <si>
    <t>IL0011839383</t>
  </si>
  <si>
    <t>1.009%</t>
  </si>
  <si>
    <t>TERRAN ORBITAL CORP</t>
  </si>
  <si>
    <t>88105P111</t>
  </si>
  <si>
    <t>LLAP/WS US Equity</t>
  </si>
  <si>
    <t>US88105P1113</t>
  </si>
  <si>
    <t>US88105P1030</t>
  </si>
  <si>
    <t>NOGIN INC</t>
  </si>
  <si>
    <t>65528N113</t>
  </si>
  <si>
    <t>NOGWQ US Equity</t>
  </si>
  <si>
    <t>US65528N1138</t>
  </si>
  <si>
    <t>US65528N2045</t>
  </si>
  <si>
    <t>AIRSHIP AI HOLDINGS INC</t>
  </si>
  <si>
    <t>AISPW US Equity</t>
  </si>
  <si>
    <t>US0089401162</t>
  </si>
  <si>
    <t>US0089401089</t>
  </si>
  <si>
    <t>2.679%</t>
  </si>
  <si>
    <t>נכס בסיס</t>
  </si>
  <si>
    <t>בורסה תל אביב</t>
  </si>
  <si>
    <t>C 1970 JUL</t>
  </si>
  <si>
    <t>פנימי</t>
  </si>
  <si>
    <t>מדד</t>
  </si>
  <si>
    <t>מניות לרבות מדדי מניות</t>
  </si>
  <si>
    <t>-1.113%</t>
  </si>
  <si>
    <t>P 1970 JUL</t>
  </si>
  <si>
    <t>bC 3660 JUL</t>
  </si>
  <si>
    <t>40.760%</t>
  </si>
  <si>
    <t>bP 3660 JUL</t>
  </si>
  <si>
    <t>-10.041%</t>
  </si>
  <si>
    <t>-0.008%</t>
  </si>
  <si>
    <t>bC 3860 JUL</t>
  </si>
  <si>
    <t>6.201%</t>
  </si>
  <si>
    <t>bP 3860 JUL</t>
  </si>
  <si>
    <t>-14.200%</t>
  </si>
  <si>
    <t>NYSEAmerican</t>
  </si>
  <si>
    <t>549300HIIRNTNKXV3M12</t>
  </si>
  <si>
    <t>TEVA US 12/20/24 C19 Equity</t>
  </si>
  <si>
    <t>מניה</t>
  </si>
  <si>
    <t>-4.883%</t>
  </si>
  <si>
    <t>-0.004%</t>
  </si>
  <si>
    <t>CHICAGO</t>
  </si>
  <si>
    <t>529900RLNSGA90UPEH54</t>
  </si>
  <si>
    <t>RUN US 01/17/25 C20 Equity</t>
  </si>
  <si>
    <t>-2.292%</t>
  </si>
  <si>
    <t>-0.002%</t>
  </si>
  <si>
    <t>SMH US 08/16/24 C270 Equity</t>
  </si>
  <si>
    <t>5.788%</t>
  </si>
  <si>
    <t>SMH US 08/16/24 P270 Equity</t>
  </si>
  <si>
    <t>-10.780%</t>
  </si>
  <si>
    <t>KLAC US 08/16/24 P730 Equity</t>
  </si>
  <si>
    <t>1.852%</t>
  </si>
  <si>
    <t>KLAC US 08/16/24 P680 Equity</t>
  </si>
  <si>
    <t>1.269%</t>
  </si>
  <si>
    <t>FXI US 08/16/24 C25 Equity</t>
  </si>
  <si>
    <t>סין</t>
  </si>
  <si>
    <t>45.529%</t>
  </si>
  <si>
    <t>FXI US 08/16/24 C30 Equity</t>
  </si>
  <si>
    <t>-2.882%</t>
  </si>
  <si>
    <t>FXI US 08/16/24 P21 Equity</t>
  </si>
  <si>
    <t>-0.576%</t>
  </si>
  <si>
    <t>Eurex</t>
  </si>
  <si>
    <t>3157006N403B4B9JLJ02</t>
  </si>
  <si>
    <t>SX5E 07/19/24 C5000 Index</t>
  </si>
  <si>
    <t>DE000C7Y9WR4</t>
  </si>
  <si>
    <t>אירופה</t>
  </si>
  <si>
    <t>EUREX</t>
  </si>
  <si>
    <t>28.434%</t>
  </si>
  <si>
    <t>NSDQOMX PHLX</t>
  </si>
  <si>
    <t>549300L8X1Q78ERXFD06</t>
  </si>
  <si>
    <t>KWEB US 08/16/24 C33 Equity</t>
  </si>
  <si>
    <t>1.730%</t>
  </si>
  <si>
    <t>KWEB US 08/16/24 P28 Equity</t>
  </si>
  <si>
    <t>-25.943%</t>
  </si>
  <si>
    <t>-0.019%</t>
  </si>
  <si>
    <t>SX7E 07/19/24 C150 Index</t>
  </si>
  <si>
    <t>DE000F0WJEV6</t>
  </si>
  <si>
    <t>0.721%</t>
  </si>
  <si>
    <t>Cboe Options Exchange</t>
  </si>
  <si>
    <t>SPX US 07/19/24 P5200 Index</t>
  </si>
  <si>
    <t>8.383%</t>
  </si>
  <si>
    <t>NDX US 09/20/24 P18250 Index</t>
  </si>
  <si>
    <t>11.047%</t>
  </si>
  <si>
    <t>SPX US 09/20/24 P5220 Index</t>
  </si>
  <si>
    <t>20.314%</t>
  </si>
  <si>
    <t>09/2024 JPM VGU4 Index משתנה</t>
  </si>
  <si>
    <t>DE000C6XKBX4</t>
  </si>
  <si>
    <t>-28836.899%</t>
  </si>
  <si>
    <t>1.701%</t>
  </si>
  <si>
    <t>09/2024 JPM VGU4 Index התחייבות</t>
  </si>
  <si>
    <t>29417.178%</t>
  </si>
  <si>
    <t>-1.735%</t>
  </si>
  <si>
    <t>Osaka Exchange</t>
  </si>
  <si>
    <t>3538001249AILNPRUX57</t>
  </si>
  <si>
    <t>09/2024 JPM NKU4 Index משתנה</t>
  </si>
  <si>
    <t>-6491.039%</t>
  </si>
  <si>
    <t>09/2024 JPM NKU4 Index Index התחייבות</t>
  </si>
  <si>
    <t>6386.080%</t>
  </si>
  <si>
    <t>-0.377%</t>
  </si>
  <si>
    <t>09/2024 JPM TPU4 Index משתנה</t>
  </si>
  <si>
    <t>-22643.515%</t>
  </si>
  <si>
    <t>1.336%</t>
  </si>
  <si>
    <t>09/2024 JPM TPU4 Index התחייבות</t>
  </si>
  <si>
    <t>22385.699%</t>
  </si>
  <si>
    <t>-1.320%</t>
  </si>
  <si>
    <t>Chicago Mercantile Exchange</t>
  </si>
  <si>
    <t>LCZ7XYGSLJUHFXXNXD88</t>
  </si>
  <si>
    <t>09/2024 JPM ESU4 Index משתנה</t>
  </si>
  <si>
    <t>CME</t>
  </si>
  <si>
    <t>-135361.595%</t>
  </si>
  <si>
    <t>7.984%</t>
  </si>
  <si>
    <t>09/2024 JPM ESU4 Index התחייבות</t>
  </si>
  <si>
    <t>135032.057%</t>
  </si>
  <si>
    <t>-7.964%</t>
  </si>
  <si>
    <t>09/2024 JPM NQU4 Index משתנה</t>
  </si>
  <si>
    <t>-58019.582%</t>
  </si>
  <si>
    <t>3.422%</t>
  </si>
  <si>
    <t>09/2024 JPM NQU4 Index התחייבות</t>
  </si>
  <si>
    <t>58357.801%</t>
  </si>
  <si>
    <t>-3.442%</t>
  </si>
  <si>
    <t>Chicago Board of Trade</t>
  </si>
  <si>
    <t>549300EX04Q2QBFQTQ27</t>
  </si>
  <si>
    <t>UXYU4 Comdty</t>
  </si>
  <si>
    <t>ריבית ואג"ח</t>
  </si>
  <si>
    <t>-126.185%</t>
  </si>
  <si>
    <t>969500E0BD5PO8N2HS42</t>
  </si>
  <si>
    <t>SGBENRGY Index</t>
  </si>
  <si>
    <t>XS2059575709</t>
  </si>
  <si>
    <t>קרן מובטחת</t>
  </si>
  <si>
    <t>48.925%</t>
  </si>
  <si>
    <t>0.332%</t>
  </si>
  <si>
    <t>SGBCLARI US Equity</t>
  </si>
  <si>
    <t>XS2746158851</t>
  </si>
  <si>
    <t>51.075%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</si>
  <si>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</si>
  <si>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</si>
  <si>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</si>
  <si>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</si>
  <si>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</si>
  <si>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</si>
  <si>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נכס או התחייבות בגין השלמת המדינה לתשואת היעד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</si>
  <si>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</si>
  <si>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</si>
  <si>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</si>
  <si>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</si>
  <si>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</si>
  <si>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מנורה מבטחים אגח ג נשר</t>
  </si>
  <si>
    <t>IL0011319113</t>
  </si>
  <si>
    <t>לא סחיר</t>
  </si>
  <si>
    <t>1.910%</t>
  </si>
  <si>
    <t>חברת ציטוט</t>
  </si>
  <si>
    <t>אי-תלות</t>
  </si>
  <si>
    <t>4.625%</t>
  </si>
  <si>
    <t>מתקן התפלת מים באשקלון VID</t>
  </si>
  <si>
    <t>וי.אי.די התפלת מי אשקלון מאוחד 07/06 נשר</t>
  </si>
  <si>
    <t>IL0010979974</t>
  </si>
  <si>
    <t>2.280%</t>
  </si>
  <si>
    <t>מקורות אגח 6 רצף מוסדי</t>
  </si>
  <si>
    <t>IL0011009086</t>
  </si>
  <si>
    <t>22.890%</t>
  </si>
  <si>
    <t>נתיבי גז אגח א רצף מוסדי</t>
  </si>
  <si>
    <t>IL0011030843</t>
  </si>
  <si>
    <t>5.600%</t>
  </si>
  <si>
    <t>4.033%</t>
  </si>
  <si>
    <t>מקורות אגח 8 רצף מוסדי</t>
  </si>
  <si>
    <t>IL0011243461</t>
  </si>
  <si>
    <t>3.410%</t>
  </si>
  <si>
    <t>23.962%</t>
  </si>
  <si>
    <t>נתיבי גז אגח ג רצף מוסדי</t>
  </si>
  <si>
    <t>IL0011255093</t>
  </si>
  <si>
    <t>2.710%</t>
  </si>
  <si>
    <t>4.930%</t>
  </si>
  <si>
    <t>6.319%</t>
  </si>
  <si>
    <t>תשתיות נפט ואנרגיה בעמ</t>
  </si>
  <si>
    <t>תשתיות נפט ואנרגיה אגח א רצף מוסדי</t>
  </si>
  <si>
    <t>IL0011680878</t>
  </si>
  <si>
    <t>8.136%</t>
  </si>
  <si>
    <t>רשות שדות התעופה בישראל</t>
  </si>
  <si>
    <t>רשות שדות התעופה אגח א רצף מוסדי</t>
  </si>
  <si>
    <t>IL0011873358</t>
  </si>
  <si>
    <t>3.190%</t>
  </si>
  <si>
    <t>1.550%</t>
  </si>
  <si>
    <t>4.322%</t>
  </si>
  <si>
    <t>רשות שדות התעופה אגח ב רצף מוסדי</t>
  </si>
  <si>
    <t>IL0011873432</t>
  </si>
  <si>
    <t>3.420%</t>
  </si>
  <si>
    <t>3.948%</t>
  </si>
  <si>
    <t>ביטוח ישיר - השקעות פיננסיות בע"מ</t>
  </si>
  <si>
    <t>ביטוח ישיר אגח יא רצף מוסדי</t>
  </si>
  <si>
    <t>IL0011388258</t>
  </si>
  <si>
    <t>4.600%</t>
  </si>
  <si>
    <t>3.112%</t>
  </si>
  <si>
    <t>רפאל-רשות לפיתוח אמצעי לחימה בע"מ</t>
  </si>
  <si>
    <t>רפאל אגח ד רצף מוסדי</t>
  </si>
  <si>
    <t>IL0011402844</t>
  </si>
  <si>
    <t>3.740%</t>
  </si>
  <si>
    <t>7.528%</t>
  </si>
  <si>
    <t>מת"ם - מרכז תעשיות מדע חיפה בעמ</t>
  </si>
  <si>
    <t>מתמ אגח א נשר</t>
  </si>
  <si>
    <t>IL0011389991</t>
  </si>
  <si>
    <t>4.733%</t>
  </si>
  <si>
    <t>אורמת אגח 4 רצף מוסדי</t>
  </si>
  <si>
    <t>IL0011672123</t>
  </si>
  <si>
    <t>6.480%</t>
  </si>
  <si>
    <t>5.928%</t>
  </si>
  <si>
    <t>נתיבים בע"מ SPC</t>
  </si>
  <si>
    <t>נתיבים אגח א רצף מוסדי</t>
  </si>
  <si>
    <t>IL0010902810</t>
  </si>
  <si>
    <t>7.970%</t>
  </si>
  <si>
    <t>שיכון ובינוי נדלן - שיכון עובדים לשעבר</t>
  </si>
  <si>
    <t>שיכון ובינוי נדלן</t>
  </si>
  <si>
    <t>מניות לא סחירות</t>
  </si>
  <si>
    <t>מומחה בלתי תלוי</t>
  </si>
  <si>
    <t>27.123%</t>
  </si>
  <si>
    <t>Pocketful IL Ltd</t>
  </si>
  <si>
    <t>Pocketful IL</t>
  </si>
  <si>
    <t>3.276%</t>
  </si>
  <si>
    <t>Esh OS LTD</t>
  </si>
  <si>
    <t>Esh Os Ltd</t>
  </si>
  <si>
    <t>1.456%</t>
  </si>
  <si>
    <t>Mayers cars and trucks company limited</t>
  </si>
  <si>
    <t>6.841%</t>
  </si>
  <si>
    <t>Africa Urban Renewal Ltd</t>
  </si>
  <si>
    <t>Africa Urban Renewal</t>
  </si>
  <si>
    <t>18.347%</t>
  </si>
  <si>
    <t>Shamir Energy Group (2023) LTD</t>
  </si>
  <si>
    <t>Shamir Energy Group</t>
  </si>
  <si>
    <t>23.686%</t>
  </si>
  <si>
    <t>0.420%</t>
  </si>
  <si>
    <t>Esh OS Ltd SAFE</t>
  </si>
  <si>
    <t>2.155%</t>
  </si>
  <si>
    <t>Vertical City LTD</t>
  </si>
  <si>
    <t>Vertical City LTD- Equity</t>
  </si>
  <si>
    <t>Vertical City LTD- Debt</t>
  </si>
  <si>
    <t>דיווח מנהל הקרן</t>
  </si>
  <si>
    <t>3.711%</t>
  </si>
  <si>
    <t>Clal OurCrowd Investments L.P</t>
  </si>
  <si>
    <t>Clal OurCrowd Investments L.P OurCrowd|&lt;20|Tailor</t>
  </si>
  <si>
    <t>2.081%</t>
  </si>
  <si>
    <t>Hetz Ventures Investment in Tabnine LP</t>
  </si>
  <si>
    <t>Hetz Ventures Investment in Tabnine LP. (Hetz|49</t>
  </si>
  <si>
    <t>גלובלי</t>
  </si>
  <si>
    <t>1.361%</t>
  </si>
  <si>
    <t>EQT Infrastructure VI Lazer Logistics</t>
  </si>
  <si>
    <t>9.474%</t>
  </si>
  <si>
    <t>0.168%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</si>
  <si>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</si>
  <si>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</si>
  <si>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</si>
  <si>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</si>
  <si>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</si>
  <si>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</si>
  <si>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</si>
  <si>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</si>
  <si>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</si>
  <si>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</si>
  <si>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</si>
  <si>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נוקד אקוויטי השקעות בע"מ</t>
  </si>
  <si>
    <t>NOKLNGA KY Equity</t>
  </si>
  <si>
    <t>XD1235486556</t>
  </si>
  <si>
    <t>קרן גידור (Hedge Fund)</t>
  </si>
  <si>
    <t>Klirmark</t>
  </si>
  <si>
    <t>Klirmark Opportunity Fund IV</t>
  </si>
  <si>
    <t>קרן השקעה אחרת</t>
  </si>
  <si>
    <t>2.508%</t>
  </si>
  <si>
    <t>Shaked Ventures</t>
  </si>
  <si>
    <t>Shaked Partners II</t>
  </si>
  <si>
    <t>1.386%</t>
  </si>
  <si>
    <t>1.174%</t>
  </si>
  <si>
    <t>Value Base Fund General Partner Ltd</t>
  </si>
  <si>
    <t>Value Base Fund</t>
  </si>
  <si>
    <t>2.183%</t>
  </si>
  <si>
    <t>Reality General Partner 5 Ltd</t>
  </si>
  <si>
    <t>Reality Real Estate Investment Fund 5</t>
  </si>
  <si>
    <t>0.452%</t>
  </si>
  <si>
    <t>-0.035%</t>
  </si>
  <si>
    <t>GREEN LANTERN MANAGEMENT VI LTD</t>
  </si>
  <si>
    <t>Green Lantern VI</t>
  </si>
  <si>
    <t>0.948%</t>
  </si>
  <si>
    <t>Value Base Invest Management Ltd</t>
  </si>
  <si>
    <t>Value Base Fund Invest 1 L.P Value Base|20-49|Val</t>
  </si>
  <si>
    <t>2.513%</t>
  </si>
  <si>
    <t>1.176%</t>
  </si>
  <si>
    <t>ION Tech Fund Ltd</t>
  </si>
  <si>
    <t>IONTECH KY Equity</t>
  </si>
  <si>
    <t>CC203503253</t>
  </si>
  <si>
    <t>ספרה גלובל הלתקר ניהול שותפות מוגבלת</t>
  </si>
  <si>
    <t>SPHFJ23 KY Equity (class F) Sphera Biotech</t>
  </si>
  <si>
    <t>KYG8347W1318</t>
  </si>
  <si>
    <t>BK FINANCIAL GROUP</t>
  </si>
  <si>
    <t>BKIG8AU KY Equity</t>
  </si>
  <si>
    <t>KYG1222K1242</t>
  </si>
  <si>
    <t>Northwind Group</t>
  </si>
  <si>
    <t>Northwind Healthcare Debt Fund I</t>
  </si>
  <si>
    <t>קרן נדל"ן</t>
  </si>
  <si>
    <t>5.382%</t>
  </si>
  <si>
    <t>Electra Capital</t>
  </si>
  <si>
    <t>Electra Capital PM II</t>
  </si>
  <si>
    <t>1.207%</t>
  </si>
  <si>
    <t>3.171%</t>
  </si>
  <si>
    <t>MetLife Investment Management</t>
  </si>
  <si>
    <t>MetLife Single Family Rental Feeder</t>
  </si>
  <si>
    <t>2.762%</t>
  </si>
  <si>
    <t>Michelson Multifamily Fund GP II LLC</t>
  </si>
  <si>
    <t>Michelson Multifamily Fund II</t>
  </si>
  <si>
    <t>0.878%</t>
  </si>
  <si>
    <t>MIM CLAL GP 2.0 LLC</t>
  </si>
  <si>
    <t>Metlife Clal Real Estate 2.0 LP</t>
  </si>
  <si>
    <t>6.096%</t>
  </si>
  <si>
    <t>LRC-GP RF3 S.a r.l</t>
  </si>
  <si>
    <t>LRC RE-3 S.C.Sp. SICAV-RAIF - UK Resi 2 Sub-Fund</t>
  </si>
  <si>
    <t>John Hancock Infrastructure Co-Investor Manager LLC</t>
  </si>
  <si>
    <t>MIF II Sequoia Co-Invest Aggregator L.P Manulife</t>
  </si>
  <si>
    <t>4.413%</t>
  </si>
  <si>
    <t>Naftali Capital Member II GP LLC</t>
  </si>
  <si>
    <t>Naftali Shaked Partners II</t>
  </si>
  <si>
    <t>0.533%</t>
  </si>
  <si>
    <t>Hamilton Lane</t>
  </si>
  <si>
    <t>Clal HL Credit HL Senior Credit Opportunities Fund</t>
  </si>
  <si>
    <t>10.099%</t>
  </si>
  <si>
    <t>7.462%</t>
  </si>
  <si>
    <t>Clal Hamilton Lane Credit Int Scope JV</t>
  </si>
  <si>
    <t>2.622%</t>
  </si>
  <si>
    <t>6.964%</t>
  </si>
  <si>
    <t>Lexington Capital Partners</t>
  </si>
  <si>
    <t>Lexington Capital Partners X</t>
  </si>
  <si>
    <t>2.418%</t>
  </si>
  <si>
    <t>Clal Hamilton Lane Credit International SOVII JV</t>
  </si>
  <si>
    <t>1.511%</t>
  </si>
  <si>
    <t>3.216%</t>
  </si>
  <si>
    <t>Energy Capital Partners</t>
  </si>
  <si>
    <t>Energy Capital Partners V</t>
  </si>
  <si>
    <t>ECP V Clal Co-Invest</t>
  </si>
  <si>
    <t>11.595%</t>
  </si>
  <si>
    <t>3.048%</t>
  </si>
  <si>
    <t>Kelso &amp; Company</t>
  </si>
  <si>
    <t>Kelso Investment Associates XI L.P</t>
  </si>
  <si>
    <t>3.434%</t>
  </si>
  <si>
    <t>EQT Partners</t>
  </si>
  <si>
    <t>EQT Infrastructure VI No.1 EUR SCSP</t>
  </si>
  <si>
    <t>1.556%</t>
  </si>
  <si>
    <t>HarbourVest GP LLC</t>
  </si>
  <si>
    <t>HarbourVest Infrastructure Income Partnership</t>
  </si>
  <si>
    <t>2.848%</t>
  </si>
  <si>
    <t>13.705%</t>
  </si>
  <si>
    <t>Signal Alpha III GP Limited</t>
  </si>
  <si>
    <t>Signal Alpha III Fund</t>
  </si>
  <si>
    <t>5.614%</t>
  </si>
  <si>
    <t>Hamilton Lane Senior Credit Opportunities Fund</t>
  </si>
  <si>
    <t>Clal Hamilton Lane Credit International SOVIII JV</t>
  </si>
  <si>
    <t>1.259%</t>
  </si>
  <si>
    <t>Dover XI Associates L.P</t>
  </si>
  <si>
    <t>Dover Street XI</t>
  </si>
  <si>
    <t>ACORE Credit Partners II GP L.P</t>
  </si>
  <si>
    <t>ACORE Credit Partners II</t>
  </si>
  <si>
    <t>1.492%</t>
  </si>
  <si>
    <t>Clal HL Credit Strategic OpportunitiesOffshoreVIII</t>
  </si>
  <si>
    <t>1.074%</t>
  </si>
  <si>
    <t>Ares CIP Management II L.P.</t>
  </si>
  <si>
    <t>Ares Climate Infrastructure Partners II-A</t>
  </si>
  <si>
    <t>-0.213%</t>
  </si>
  <si>
    <t>-0.006%</t>
  </si>
  <si>
    <t>Argo Series 4 Partnership GP LLC</t>
  </si>
  <si>
    <t>ACP Series 4 Partnership L.P</t>
  </si>
  <si>
    <t>Pantheon C Private Credit Secondaries Program GP L.L.C</t>
  </si>
  <si>
    <t>Pantheon C Private Credit Secondaries Program</t>
  </si>
  <si>
    <t>2.873%</t>
  </si>
  <si>
    <t>0.767%</t>
  </si>
  <si>
    <t>Hamilton Lane Secondary Fund VI GP LLC</t>
  </si>
  <si>
    <t>Hamilton Lane Secondary Fund VI-B</t>
  </si>
  <si>
    <t>Qumra Capital GP IV L.P</t>
  </si>
  <si>
    <t>Qumra Capital IV</t>
  </si>
  <si>
    <t>1.357%</t>
  </si>
  <si>
    <t>0.602%</t>
  </si>
  <si>
    <t>Pantheon Private Debt GP S.a.r.l</t>
  </si>
  <si>
    <t>PPDP PSD III USD Feeder Lux SCSP PSD III</t>
  </si>
  <si>
    <t>Clearlake Capital Partners VIII GP LLC</t>
  </si>
  <si>
    <t>Clearlake Canaf Co-Investment</t>
  </si>
  <si>
    <t>5.386%</t>
  </si>
  <si>
    <t>OMERS</t>
  </si>
  <si>
    <t>Fitzgerald Fund US LP (OMERS|20-49|Direct Chassis)</t>
  </si>
  <si>
    <t>2.145%</t>
  </si>
  <si>
    <t>10.258%</t>
  </si>
  <si>
    <t>אלקטריאון אופציה לא סחירה</t>
  </si>
  <si>
    <t>34.358%</t>
  </si>
  <si>
    <t>שיכון ובינוי אופציה לא סחירה</t>
  </si>
  <si>
    <t>7.433%</t>
  </si>
  <si>
    <t>אאורה אופציה לא סחירה 06/2025</t>
  </si>
  <si>
    <t>1.372%</t>
  </si>
  <si>
    <t>איסתא אופציה לא סחירה</t>
  </si>
  <si>
    <t>1.132%</t>
  </si>
  <si>
    <t>Mayers cars and trucks Options</t>
  </si>
  <si>
    <t>12.034%</t>
  </si>
  <si>
    <t>אפריקה מגורים אופציה לא סחירה</t>
  </si>
  <si>
    <t>39.413%</t>
  </si>
  <si>
    <t>אאורה אופציה לא סחירה 07/2025</t>
  </si>
  <si>
    <t>3.335%</t>
  </si>
  <si>
    <t>רוטשטיין אופציה לא סחירה</t>
  </si>
  <si>
    <t>0.576%</t>
  </si>
  <si>
    <t>AZ CN Non Tradable Option</t>
  </si>
  <si>
    <t>OPT Call USDILS 3.9 03/07/2024</t>
  </si>
  <si>
    <t>מט"ח</t>
  </si>
  <si>
    <t>כן</t>
  </si>
  <si>
    <t>2.173%</t>
  </si>
  <si>
    <t>OPT Call USDILS 3.8 05/08/2024</t>
  </si>
  <si>
    <t>117.162%</t>
  </si>
  <si>
    <t>OPT Put USDILS 3.6 05/08/2024</t>
  </si>
  <si>
    <t>-24.275%</t>
  </si>
  <si>
    <t>וויצק נדלן</t>
  </si>
  <si>
    <t>אופציה וויצק לא סחירה</t>
  </si>
  <si>
    <t>4.940%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</si>
  <si>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</si>
  <si>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</si>
  <si>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</si>
  <si>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</si>
  <si>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</si>
  <si>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</si>
  <si>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</si>
  <si>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</si>
  <si>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</si>
  <si>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</si>
  <si>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</si>
  <si>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</si>
  <si>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</si>
  <si>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</si>
  <si>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</si>
  <si>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</si>
  <si>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</si>
  <si>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</si>
  <si>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</si>
  <si>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</si>
  <si>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</si>
  <si>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</si>
  <si>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</si>
  <si>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</si>
  <si>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</si>
  <si>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</si>
  <si>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</si>
  <si>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</si>
  <si>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</si>
  <si>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</si>
  <si>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Total Return/Equity Swap</t>
  </si>
  <si>
    <t>-0.015%</t>
  </si>
  <si>
    <t>-3.631%</t>
  </si>
  <si>
    <t>-0.639%</t>
  </si>
  <si>
    <t>POLI IT Equity</t>
  </si>
  <si>
    <t>רבעוני</t>
  </si>
  <si>
    <t>No-delivery</t>
  </si>
  <si>
    <t>גורם אחר</t>
  </si>
  <si>
    <t>ריבית בנק ישראל</t>
  </si>
  <si>
    <t>שנתי</t>
  </si>
  <si>
    <t>LUMIILIT</t>
  </si>
  <si>
    <t>-1.055%</t>
  </si>
  <si>
    <t>-0.186%</t>
  </si>
  <si>
    <t>PHOE IT Equity</t>
  </si>
  <si>
    <t>-0.191%</t>
  </si>
  <si>
    <t>-0.034%</t>
  </si>
  <si>
    <t>ELAL IT Equity</t>
  </si>
  <si>
    <t>Unfunded Interest Rate Swap</t>
  </si>
  <si>
    <t>-0.012%</t>
  </si>
  <si>
    <t>ריביות</t>
  </si>
  <si>
    <t>IRS</t>
  </si>
  <si>
    <t>ללא</t>
  </si>
  <si>
    <t>IDBLILIT</t>
  </si>
  <si>
    <t>MIZBILIT</t>
  </si>
  <si>
    <t>-0.024%</t>
  </si>
  <si>
    <t>Unfunded Forward</t>
  </si>
  <si>
    <t>-0.083%</t>
  </si>
  <si>
    <t>מדד המחירים לצרכן</t>
  </si>
  <si>
    <t>CPI</t>
  </si>
  <si>
    <t>POALILIT</t>
  </si>
  <si>
    <t>0.596%</t>
  </si>
  <si>
    <t>מט"ח/מט"ח</t>
  </si>
  <si>
    <t>EURUSD</t>
  </si>
  <si>
    <t>Delivery</t>
  </si>
  <si>
    <t>1.199%</t>
  </si>
  <si>
    <t>0.760%</t>
  </si>
  <si>
    <t>0.755%</t>
  </si>
  <si>
    <t>0.600%</t>
  </si>
  <si>
    <t>0.996%</t>
  </si>
  <si>
    <t>GBPUSD</t>
  </si>
  <si>
    <t>0.459%</t>
  </si>
  <si>
    <t>3.201%</t>
  </si>
  <si>
    <t>מט"ח/₪</t>
  </si>
  <si>
    <t>USDILS</t>
  </si>
  <si>
    <t>-0.005%</t>
  </si>
  <si>
    <t>1.081%</t>
  </si>
  <si>
    <t>13.900%</t>
  </si>
  <si>
    <t>2.445%</t>
  </si>
  <si>
    <t>8.754%</t>
  </si>
  <si>
    <t>12.787%</t>
  </si>
  <si>
    <t>2.249%</t>
  </si>
  <si>
    <t>-0.044%</t>
  </si>
  <si>
    <t>8.978%</t>
  </si>
  <si>
    <t>1.579%</t>
  </si>
  <si>
    <t>0.535%</t>
  </si>
  <si>
    <t>2.841%</t>
  </si>
  <si>
    <t>3.421%</t>
  </si>
  <si>
    <t>14.318%</t>
  </si>
  <si>
    <t>2.519%</t>
  </si>
  <si>
    <t>2.199%</t>
  </si>
  <si>
    <t>2.723%</t>
  </si>
  <si>
    <t>1.563%</t>
  </si>
  <si>
    <t>1.661%</t>
  </si>
  <si>
    <t>26.627%</t>
  </si>
  <si>
    <t>4.684%</t>
  </si>
  <si>
    <t>-0.052%</t>
  </si>
  <si>
    <t>25.222%</t>
  </si>
  <si>
    <t>4.436%</t>
  </si>
  <si>
    <t>3.936%</t>
  </si>
  <si>
    <t>0.692%</t>
  </si>
  <si>
    <t>3.735%</t>
  </si>
  <si>
    <t>0.657%</t>
  </si>
  <si>
    <t>3.648%</t>
  </si>
  <si>
    <t>0.642%</t>
  </si>
  <si>
    <t>1.313%</t>
  </si>
  <si>
    <t>2.982%</t>
  </si>
  <si>
    <t>1.680%</t>
  </si>
  <si>
    <t>-1.343%</t>
  </si>
  <si>
    <t>-0.236%</t>
  </si>
  <si>
    <t>מדדי מניות</t>
  </si>
  <si>
    <t>מדדים</t>
  </si>
  <si>
    <t>JPCLABIO Index</t>
  </si>
  <si>
    <t>SOFR</t>
  </si>
  <si>
    <t>NDUEACWF Index</t>
  </si>
  <si>
    <t>-1.684%</t>
  </si>
  <si>
    <t>-0.296%</t>
  </si>
  <si>
    <t>JPCLACON Index</t>
  </si>
  <si>
    <t>-10.340%</t>
  </si>
  <si>
    <t>-1.819%</t>
  </si>
  <si>
    <t>SPTR Index</t>
  </si>
  <si>
    <t>-0.446%</t>
  </si>
  <si>
    <t>-0.078%</t>
  </si>
  <si>
    <t>-1.034%</t>
  </si>
  <si>
    <t>-0.182%</t>
  </si>
  <si>
    <t>שווקים מתעוררים</t>
  </si>
  <si>
    <t>M1EF Index</t>
  </si>
  <si>
    <t>-1.535%</t>
  </si>
  <si>
    <t>-0.270%</t>
  </si>
  <si>
    <t>-0.987%</t>
  </si>
  <si>
    <t>-0.174%</t>
  </si>
  <si>
    <t>XBI US Equity</t>
  </si>
  <si>
    <t>-1.210%</t>
  </si>
  <si>
    <t>-3.226%</t>
  </si>
  <si>
    <t>-0.567%</t>
  </si>
  <si>
    <t>IXVTR Index</t>
  </si>
  <si>
    <t>-2.216%</t>
  </si>
  <si>
    <t>-0.390%</t>
  </si>
  <si>
    <t>JPCLGOLD Index</t>
  </si>
  <si>
    <t>-5.809%</t>
  </si>
  <si>
    <t>-1.022%</t>
  </si>
  <si>
    <t>-0.672%</t>
  </si>
  <si>
    <t>-0.118%</t>
  </si>
  <si>
    <t>דרום קוריאה</t>
  </si>
  <si>
    <t>005930 KS Equity</t>
  </si>
  <si>
    <t>-1.338%</t>
  </si>
  <si>
    <t>-0.235%</t>
  </si>
  <si>
    <t>MLBLMUSS Index</t>
  </si>
  <si>
    <t>-0.391%</t>
  </si>
  <si>
    <t>-0.069%</t>
  </si>
  <si>
    <t>-2.135%</t>
  </si>
  <si>
    <t>-0.376%</t>
  </si>
  <si>
    <t>-1.478%</t>
  </si>
  <si>
    <t>-0.260%</t>
  </si>
  <si>
    <t>MSDE15XN Index</t>
  </si>
  <si>
    <t>-2.703%</t>
  </si>
  <si>
    <t>-0.475%</t>
  </si>
  <si>
    <t>1.670%</t>
  </si>
  <si>
    <t>4.395%</t>
  </si>
  <si>
    <t>0.773%</t>
  </si>
  <si>
    <t>0.614%</t>
  </si>
  <si>
    <t>3.699%</t>
  </si>
  <si>
    <t>0.651%</t>
  </si>
  <si>
    <t>2.281%</t>
  </si>
  <si>
    <t>USDJPY</t>
  </si>
  <si>
    <t>3.940%</t>
  </si>
  <si>
    <t>0.693%</t>
  </si>
  <si>
    <t>1.383%</t>
  </si>
  <si>
    <t>1.018%</t>
  </si>
  <si>
    <t>-1.769%</t>
  </si>
  <si>
    <t>-0.311%</t>
  </si>
  <si>
    <t>GSUCLB3R Index</t>
  </si>
  <si>
    <t>-1.363%</t>
  </si>
  <si>
    <t>-0.240%</t>
  </si>
  <si>
    <t>JPMCLAT1 Index</t>
  </si>
  <si>
    <t>-1.461%</t>
  </si>
  <si>
    <t>-0.257%</t>
  </si>
  <si>
    <t>GSUCCL3E Index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</si>
  <si>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</si>
  <si>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</si>
  <si>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</si>
  <si>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</si>
  <si>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</si>
  <si>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</si>
  <si>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</si>
  <si>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</si>
  <si>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</si>
  <si>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</si>
  <si>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</si>
  <si>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</si>
  <si>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</si>
  <si>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</si>
  <si>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</si>
  <si>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</si>
  <si>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</si>
  <si>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</si>
  <si>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</si>
  <si>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</si>
  <si>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</si>
  <si>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</si>
  <si>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</si>
  <si>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הלוואה לגורם 199</t>
  </si>
  <si>
    <t>אנשים פרטיים</t>
  </si>
  <si>
    <t>קבועה</t>
  </si>
  <si>
    <t>משתנה</t>
  </si>
  <si>
    <t>5.910%</t>
  </si>
  <si>
    <t>8.350%</t>
  </si>
  <si>
    <t>8.448%</t>
  </si>
  <si>
    <t>7.990%</t>
  </si>
  <si>
    <t>6.950%</t>
  </si>
  <si>
    <t>9.040%</t>
  </si>
  <si>
    <t>7.770%</t>
  </si>
  <si>
    <t>8.190%</t>
  </si>
  <si>
    <t>0.284%</t>
  </si>
  <si>
    <t>8.827%</t>
  </si>
  <si>
    <t>2.827%</t>
  </si>
  <si>
    <t>4.520%</t>
  </si>
  <si>
    <t>6.760%</t>
  </si>
  <si>
    <t>0.662%</t>
  </si>
  <si>
    <t>8.130%</t>
  </si>
  <si>
    <t>4.410%</t>
  </si>
  <si>
    <t>5.770%</t>
  </si>
  <si>
    <t>7.673%</t>
  </si>
  <si>
    <t>7.490%</t>
  </si>
  <si>
    <t>0.869%</t>
  </si>
  <si>
    <t>הלוואה לגורם 200</t>
  </si>
  <si>
    <t>3.726%</t>
  </si>
  <si>
    <t>9.106%</t>
  </si>
  <si>
    <t>3.591%</t>
  </si>
  <si>
    <t>3.110%</t>
  </si>
  <si>
    <t>1.346%</t>
  </si>
  <si>
    <t>4.430%</t>
  </si>
  <si>
    <t>8.400%</t>
  </si>
  <si>
    <t>6.580%</t>
  </si>
  <si>
    <t>10.429%</t>
  </si>
  <si>
    <t>7.470%</t>
  </si>
  <si>
    <t>4.720%</t>
  </si>
  <si>
    <t>2.640%</t>
  </si>
  <si>
    <t>4.570%</t>
  </si>
  <si>
    <t>4.440%</t>
  </si>
  <si>
    <t>4.210%</t>
  </si>
  <si>
    <t>4.260%</t>
  </si>
  <si>
    <t>3.604%</t>
  </si>
  <si>
    <t>2.540%</t>
  </si>
  <si>
    <t>0.803%</t>
  </si>
  <si>
    <t>1.480%</t>
  </si>
  <si>
    <t>הלוואה לגורם 154</t>
  </si>
  <si>
    <t>תאגיד</t>
  </si>
  <si>
    <t>תשתיות - שלב הקמה</t>
  </si>
  <si>
    <t>הלוואה</t>
  </si>
  <si>
    <t>הלוואה לגורם 169</t>
  </si>
  <si>
    <t>תשתיות - שלב תפעול</t>
  </si>
  <si>
    <t>הלוואה לגורם 171</t>
  </si>
  <si>
    <t>נדל"ן מניב - משרדים</t>
  </si>
  <si>
    <t>3.130%</t>
  </si>
  <si>
    <t>6.680%</t>
  </si>
  <si>
    <t>הלוואה לגורם 179</t>
  </si>
  <si>
    <t>7.150%</t>
  </si>
  <si>
    <t>7.740%</t>
  </si>
  <si>
    <t>2.079%</t>
  </si>
  <si>
    <t>הלוואה לגורם 182</t>
  </si>
  <si>
    <t>נדל"ן מניב - מגורים (כולל דיור מוגן)</t>
  </si>
  <si>
    <t>7.810%</t>
  </si>
  <si>
    <t>8.270%</t>
  </si>
  <si>
    <t>8.120%</t>
  </si>
  <si>
    <t>7.960%</t>
  </si>
  <si>
    <t>8.160%</t>
  </si>
  <si>
    <t>7.190%</t>
  </si>
  <si>
    <t>0.291%</t>
  </si>
  <si>
    <t>7.980%</t>
  </si>
  <si>
    <t>7.950%</t>
  </si>
  <si>
    <t>8.070%</t>
  </si>
  <si>
    <t>7.660%</t>
  </si>
  <si>
    <t>7.790%</t>
  </si>
  <si>
    <t>5.270%</t>
  </si>
  <si>
    <t>7.440%</t>
  </si>
  <si>
    <t>7.780%</t>
  </si>
  <si>
    <t>הלוואה לגורם 193</t>
  </si>
  <si>
    <t>6.930%</t>
  </si>
  <si>
    <t>הלוואה לגורם 192</t>
  </si>
  <si>
    <t>הלוואה לגורם 190</t>
  </si>
  <si>
    <t>הלוואה לגורם 189</t>
  </si>
  <si>
    <t>0.505%</t>
  </si>
  <si>
    <t>הלוואה לגורם 191</t>
  </si>
  <si>
    <t>נדל"ן מניב - מסחר</t>
  </si>
  <si>
    <t>הלוואה לגורם 194</t>
  </si>
  <si>
    <t>8.560%</t>
  </si>
  <si>
    <t>13.100%</t>
  </si>
  <si>
    <t>13.210%</t>
  </si>
  <si>
    <t>הלוואה לגורם 196</t>
  </si>
  <si>
    <t>קרקעות - מגורים (כולל דיור מוגן)</t>
  </si>
  <si>
    <t>8.750%</t>
  </si>
  <si>
    <t>8.730%</t>
  </si>
  <si>
    <t>1.830%</t>
  </si>
  <si>
    <t>7.710%</t>
  </si>
  <si>
    <t>1.095%</t>
  </si>
  <si>
    <t>7.180%</t>
  </si>
  <si>
    <t>9.710%</t>
  </si>
  <si>
    <t>12.940%</t>
  </si>
  <si>
    <t>2.466%</t>
  </si>
  <si>
    <t>7.830%</t>
  </si>
  <si>
    <t>12.600%</t>
  </si>
  <si>
    <t>6.670%</t>
  </si>
  <si>
    <t>6.570%</t>
  </si>
  <si>
    <t>6.710%</t>
  </si>
  <si>
    <t>8.370%</t>
  </si>
  <si>
    <t>7.900%</t>
  </si>
  <si>
    <t>7.890%</t>
  </si>
  <si>
    <t>7.290%</t>
  </si>
  <si>
    <t>10.600%</t>
  </si>
  <si>
    <t>7.430%</t>
  </si>
  <si>
    <t>10.910%</t>
  </si>
  <si>
    <t>הלוואה לגורם 203</t>
  </si>
  <si>
    <t>6.020%</t>
  </si>
  <si>
    <t>8.090%</t>
  </si>
  <si>
    <t>7.230%</t>
  </si>
  <si>
    <t>8.860%</t>
  </si>
  <si>
    <t>5.670%</t>
  </si>
  <si>
    <t>7.200%</t>
  </si>
  <si>
    <t>7.120%</t>
  </si>
  <si>
    <t>9.620%</t>
  </si>
  <si>
    <t>7.930%</t>
  </si>
  <si>
    <t>הלוואה לגורם 251</t>
  </si>
  <si>
    <t>חשמל</t>
  </si>
  <si>
    <t>7.530%</t>
  </si>
  <si>
    <t>2.257%</t>
  </si>
  <si>
    <t>10.000%</t>
  </si>
  <si>
    <t>0.328%</t>
  </si>
  <si>
    <t>הלוואה לגורם 19685</t>
  </si>
  <si>
    <t>תחבורה</t>
  </si>
  <si>
    <t>6.900%</t>
  </si>
  <si>
    <t>7.020%</t>
  </si>
  <si>
    <t>0.676%</t>
  </si>
  <si>
    <t>9.770%</t>
  </si>
  <si>
    <t>9.500%</t>
  </si>
  <si>
    <t>9.510%</t>
  </si>
  <si>
    <t>הלוואה לגורם 166</t>
  </si>
  <si>
    <t>6.550%</t>
  </si>
  <si>
    <t>7.240%</t>
  </si>
  <si>
    <t>3.676%</t>
  </si>
  <si>
    <t>9.420%</t>
  </si>
  <si>
    <t>9.410%</t>
  </si>
  <si>
    <t>7.260%</t>
  </si>
  <si>
    <t>14.510%</t>
  </si>
  <si>
    <t>הלוואה לגורם  1840</t>
  </si>
  <si>
    <t>9.970%</t>
  </si>
  <si>
    <t>הלוואה לגורם 135</t>
  </si>
  <si>
    <t>הלוואה לגורם 134</t>
  </si>
  <si>
    <t>הלוואה לגורם 155</t>
  </si>
  <si>
    <t>2.270%</t>
  </si>
  <si>
    <t>הלוואה לגורם 156</t>
  </si>
  <si>
    <t>2.210%</t>
  </si>
  <si>
    <t>הלוואה לגורם 157</t>
  </si>
  <si>
    <t>הלוואה לגורם 158</t>
  </si>
  <si>
    <t>הלוואה לגורם 162</t>
  </si>
  <si>
    <t>הלוואה לגורם 41</t>
  </si>
  <si>
    <t>6.430%</t>
  </si>
  <si>
    <t>1.054%</t>
  </si>
  <si>
    <t>הלוואה לגורם 164</t>
  </si>
  <si>
    <t>0.743%</t>
  </si>
  <si>
    <t>הלוואה לגורם 165</t>
  </si>
  <si>
    <t>1.240%</t>
  </si>
  <si>
    <t>3.186%</t>
  </si>
  <si>
    <t>הלוואה לגורם 167</t>
  </si>
  <si>
    <t>1.790%</t>
  </si>
  <si>
    <t>הלוואה לגורם 168</t>
  </si>
  <si>
    <t>4.070%</t>
  </si>
  <si>
    <t>2.320%</t>
  </si>
  <si>
    <t>3.612%</t>
  </si>
  <si>
    <t>הלוואה לגורם 170</t>
  </si>
  <si>
    <t>הלוואה לגורם 180</t>
  </si>
  <si>
    <t>4.710%</t>
  </si>
  <si>
    <t>הלוואה לגורם 181</t>
  </si>
  <si>
    <t>0.700%</t>
  </si>
  <si>
    <t>1.165%</t>
  </si>
  <si>
    <t>הלוואה לגורם 185</t>
  </si>
  <si>
    <t>1.370%</t>
  </si>
  <si>
    <t>הלוואה לגורם 187</t>
  </si>
  <si>
    <t>1.275%</t>
  </si>
  <si>
    <t>הלוואה לגורם 186</t>
  </si>
  <si>
    <t>ייזום נדל"ן לבניה של נכס ספציפי - מגורים (כולל דיור מוגן)</t>
  </si>
  <si>
    <t>0.393%</t>
  </si>
  <si>
    <t>הלוואה לגורם 195</t>
  </si>
  <si>
    <t>פעילות שוטפת של התאגיד - אחר/לא מסווג</t>
  </si>
  <si>
    <t>0.797%</t>
  </si>
  <si>
    <t>0.843%</t>
  </si>
  <si>
    <t>3.910%</t>
  </si>
  <si>
    <t>הלוואה לגורם 174</t>
  </si>
  <si>
    <t>5.260%</t>
  </si>
  <si>
    <t>3.990%</t>
  </si>
  <si>
    <t>3.720%</t>
  </si>
  <si>
    <t>4.030%</t>
  </si>
  <si>
    <t>4.090%</t>
  </si>
  <si>
    <t>הלוואה לגורם 202</t>
  </si>
  <si>
    <t>4.390%</t>
  </si>
  <si>
    <t>3.930%</t>
  </si>
  <si>
    <t>2.596%</t>
  </si>
  <si>
    <t>הלוואה לגורם 250</t>
  </si>
  <si>
    <t>3.370%</t>
  </si>
  <si>
    <t>2.830%</t>
  </si>
  <si>
    <t>5.080%</t>
  </si>
  <si>
    <t>4.050%</t>
  </si>
  <si>
    <t>5.160%</t>
  </si>
  <si>
    <t>הלוואה לגורם 1279</t>
  </si>
  <si>
    <t>נדלן מניב - מסחר</t>
  </si>
  <si>
    <t>1.124%</t>
  </si>
  <si>
    <t>הלוואה לגורם 17828</t>
  </si>
  <si>
    <t>1.123%</t>
  </si>
  <si>
    <t>4.580%</t>
  </si>
  <si>
    <t>5.810%</t>
  </si>
  <si>
    <t>הלוואה לגורם  1143</t>
  </si>
  <si>
    <t>1.515%</t>
  </si>
  <si>
    <t>4.170%</t>
  </si>
  <si>
    <t>4.770%</t>
  </si>
  <si>
    <t>הלוואה לגורם  19774</t>
  </si>
  <si>
    <t>6.815%</t>
  </si>
  <si>
    <t>הלוואה לגורם  19775</t>
  </si>
  <si>
    <t>קרקעות - אחר/לא מסווג</t>
  </si>
  <si>
    <t>4.060%</t>
  </si>
  <si>
    <t>3.760%</t>
  </si>
  <si>
    <t>הלוואה לגורם 240</t>
  </si>
  <si>
    <t>9.750%</t>
  </si>
  <si>
    <t>8.060%</t>
  </si>
  <si>
    <t>הלוואה לגורם 19609</t>
  </si>
  <si>
    <t>10.090%</t>
  </si>
  <si>
    <t>1.969%</t>
  </si>
  <si>
    <t>הלוואה לגורם  19780</t>
  </si>
  <si>
    <t>נדל"ן מניב - אחר/לא מסווג</t>
  </si>
  <si>
    <t>10.440%</t>
  </si>
  <si>
    <t>7.690%</t>
  </si>
  <si>
    <t>0.815%</t>
  </si>
  <si>
    <t>הלוואה לגורם 175</t>
  </si>
  <si>
    <t>2.488%</t>
  </si>
  <si>
    <t>6.470%</t>
  </si>
  <si>
    <t>6.560%</t>
  </si>
  <si>
    <t>5.620%</t>
  </si>
  <si>
    <t>4.640%</t>
  </si>
  <si>
    <t>הלוואה לגורם 138</t>
  </si>
  <si>
    <t>הלוואה לגורם 159</t>
  </si>
  <si>
    <t>9.090%</t>
  </si>
  <si>
    <t>8.250%</t>
  </si>
  <si>
    <t>1.221%</t>
  </si>
  <si>
    <t>9.336%</t>
  </si>
  <si>
    <t>הלוואה לגורם 163</t>
  </si>
  <si>
    <t>9.086%</t>
  </si>
  <si>
    <t>8.410%</t>
  </si>
  <si>
    <t>0.645%</t>
  </si>
  <si>
    <t>הלוואה לגורם 178</t>
  </si>
  <si>
    <t>8.495%</t>
  </si>
  <si>
    <t>8.220%</t>
  </si>
  <si>
    <t>1.495%</t>
  </si>
  <si>
    <t>8.050%</t>
  </si>
  <si>
    <t>הלוואה לגורם 176</t>
  </si>
  <si>
    <t>14.452%</t>
  </si>
  <si>
    <t>8.450%</t>
  </si>
  <si>
    <t>הלוואה לגורם 177</t>
  </si>
  <si>
    <t>לאומי אגח 1 רצף מוסדי</t>
  </si>
  <si>
    <t>IL0011986390</t>
  </si>
  <si>
    <t>קרן לא מובטחת</t>
  </si>
  <si>
    <t>6.800%</t>
  </si>
  <si>
    <t>6.540%</t>
  </si>
  <si>
    <t>3.883%</t>
  </si>
  <si>
    <t>לאומי אגח 2 רצף מוסדי</t>
  </si>
  <si>
    <t>IL0012058975</t>
  </si>
  <si>
    <t>7.170%</t>
  </si>
  <si>
    <t>18.467%</t>
  </si>
  <si>
    <t>שפיר מגורים ובניין בע"מ</t>
  </si>
  <si>
    <t>שפיר הלוואה CLN</t>
  </si>
  <si>
    <t>6.544%</t>
  </si>
  <si>
    <t>א.ק.מ דה וינצ'י בכנרית שותפות מוגבלת</t>
  </si>
  <si>
    <t>א.ק.מ. דה וינצ'י הלוואה CLN</t>
  </si>
  <si>
    <t>3.830%</t>
  </si>
  <si>
    <t>10.039%</t>
  </si>
  <si>
    <t>קניון רמת אביב בע"מ</t>
  </si>
  <si>
    <t>קניון רמת אביב הלוואה CLN</t>
  </si>
  <si>
    <t>3.460%</t>
  </si>
  <si>
    <t>23.225%</t>
  </si>
  <si>
    <t>אקרו בניה ותשתית (ל.כ) 2017 שותפות מוגבלת</t>
  </si>
  <si>
    <t>מגדל אקרו ONE הלוואה CLN</t>
  </si>
  <si>
    <t>4.120%</t>
  </si>
  <si>
    <t>12.270%</t>
  </si>
  <si>
    <t>אפריים רוגובין בע"מ</t>
  </si>
  <si>
    <t>מגדל אפריים ONE הלוואה CLN</t>
  </si>
  <si>
    <t>ISCD C1 MAR 2025</t>
  </si>
  <si>
    <t>5.464%</t>
  </si>
  <si>
    <t>ELAL C1 JUN 2025</t>
  </si>
  <si>
    <t>7.837%</t>
  </si>
  <si>
    <t>תאריך פקיעת פיקדון</t>
  </si>
  <si>
    <t>שער פיקדון</t>
  </si>
  <si>
    <t>100.000%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</si>
  <si>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</si>
  <si>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</si>
  <si>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</si>
  <si>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</si>
  <si>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</si>
  <si>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</si>
  <si>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</si>
  <si>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נכס עכו - פנסיה</t>
  </si>
  <si>
    <t>נדל"ן לא מניב</t>
  </si>
  <si>
    <t>לוגיסטיקה ותעשייה</t>
  </si>
  <si>
    <t>שלבים התחלתיים</t>
  </si>
  <si>
    <t>אזור התעשייה החדש עכו</t>
  </si>
  <si>
    <t>16.573%</t>
  </si>
  <si>
    <t>איינשטיין 2-4 פנסיה</t>
  </si>
  <si>
    <t>בתכנון/בהיתרים</t>
  </si>
  <si>
    <t>רחוב איינשטיין  2-4 תל אביב</t>
  </si>
  <si>
    <t>59.012%</t>
  </si>
  <si>
    <t>עסקת איינשטיין מרכז 15-17 - פנסיה</t>
  </si>
  <si>
    <t>רחוב איינשטיין  15-17 תל אביב</t>
  </si>
  <si>
    <t>21.423%</t>
  </si>
  <si>
    <t>איינשטיין 6-8 - פנסיה</t>
  </si>
  <si>
    <t>רחוב איינשטיין 6-8 תל אביב</t>
  </si>
  <si>
    <t>2.993%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</si>
  <si>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</si>
  <si>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</si>
  <si>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</si>
  <si>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</si>
  <si>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</si>
  <si>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אול יר אגח ב</t>
  </si>
  <si>
    <t>IL0011397812</t>
  </si>
  <si>
    <t>5.827%</t>
  </si>
  <si>
    <t>אול יר אגח ג</t>
  </si>
  <si>
    <t>IL0011401366</t>
  </si>
  <si>
    <t>53.380%</t>
  </si>
  <si>
    <t>אול יר אגח ד</t>
  </si>
  <si>
    <t>IL0011412744</t>
  </si>
  <si>
    <t>1.461%</t>
  </si>
  <si>
    <t>אול יר אגח ה</t>
  </si>
  <si>
    <t>IL0011433047</t>
  </si>
  <si>
    <t>מס לקבל אירו</t>
  </si>
  <si>
    <t>חייבים וזכאים מס</t>
  </si>
  <si>
    <t>מס לקבל דולר</t>
  </si>
  <si>
    <t>6.851%</t>
  </si>
  <si>
    <t>מס לקבל דולר קנדי</t>
  </si>
  <si>
    <t>15.187%</t>
  </si>
  <si>
    <t>מס לקבל דולר בוני</t>
  </si>
  <si>
    <t>17.053%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</si>
  <si>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</si>
  <si>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</si>
  <si>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</si>
  <si>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</si>
  <si>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13.534%</t>
  </si>
  <si>
    <t>13.535%</t>
  </si>
  <si>
    <t>58.456%</t>
  </si>
  <si>
    <t>12.352%</t>
  </si>
  <si>
    <t>43.857%</t>
  </si>
  <si>
    <t>75.596%</t>
  </si>
  <si>
    <t>91.544%</t>
  </si>
  <si>
    <t>60.900%</t>
  </si>
  <si>
    <t>8.607%</t>
  </si>
  <si>
    <t>66.596%</t>
  </si>
  <si>
    <t>36.843%</t>
  </si>
  <si>
    <t>56.538%</t>
  </si>
  <si>
    <t>21.227%</t>
  </si>
  <si>
    <t>54.517%</t>
  </si>
  <si>
    <t>39.794%</t>
  </si>
  <si>
    <t>הלוואה לגורם 113</t>
  </si>
  <si>
    <t>92.889%</t>
  </si>
  <si>
    <t>17.401%</t>
  </si>
  <si>
    <t>53.608%</t>
  </si>
  <si>
    <t>65.183%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</si>
  <si>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</si>
  <si>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</si>
  <si>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</si>
  <si>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</si>
  <si>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</si>
  <si>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</si>
  <si>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</si>
  <si>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</si>
  <si>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70.000%</t>
  </si>
  <si>
    <t>81.194%</t>
  </si>
  <si>
    <t>60.000%</t>
  </si>
  <si>
    <t>99.336%</t>
  </si>
  <si>
    <t>52.000%</t>
  </si>
  <si>
    <t>85.155%</t>
  </si>
  <si>
    <t>92.573%</t>
  </si>
  <si>
    <t>99.777%</t>
  </si>
  <si>
    <t>70.902%</t>
  </si>
  <si>
    <t>61.390%</t>
  </si>
  <si>
    <t>57.070%</t>
  </si>
  <si>
    <t>72.469%</t>
  </si>
  <si>
    <t>65.946%</t>
  </si>
  <si>
    <t>76.386%</t>
  </si>
  <si>
    <t>7.896%</t>
  </si>
  <si>
    <t>99.002%</t>
  </si>
  <si>
    <t>85.000%</t>
  </si>
  <si>
    <t>89.000%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</si>
  <si>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</si>
  <si>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</si>
  <si>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</si>
  <si>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</si>
  <si>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</si>
  <si>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</si>
  <si>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</si>
  <si>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</si>
  <si>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</si>
  <si>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</si>
  <si>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</si>
  <si>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</si>
  <si>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</si>
  <si>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</si>
  <si>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</si>
  <si>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</si>
  <si>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</si>
  <si>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</si>
  <si>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</si>
  <si>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</si>
  <si>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</si>
  <si>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</si>
  <si>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</si>
  <si>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</si>
  <si>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</si>
  <si>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</si>
  <si>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</si>
  <si>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</si>
  <si>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</si>
  <si>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</si>
  <si>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</si>
  <si>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</si>
  <si>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</si>
  <si>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</si>
  <si>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</si>
  <si>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</si>
  <si>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</si>
  <si>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</si>
  <si>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</si>
  <si>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</si>
  <si>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</si>
  <si>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</si>
  <si>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</si>
  <si>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</si>
  <si>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</si>
  <si>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</si>
  <si>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</si>
  <si>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</si>
  <si>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</si>
  <si>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</si>
  <si>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</si>
  <si>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</si>
  <si>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</si>
  <si>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</si>
  <si>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</si>
  <si>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</si>
  <si>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</si>
  <si>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</si>
  <si>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</si>
  <si>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</si>
  <si>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</si>
  <si>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</si>
  <si>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</si>
  <si>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</si>
  <si>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</si>
  <si>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</si>
  <si>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</si>
  <si>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</si>
  <si>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</si>
  <si>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</si>
  <si>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</si>
  <si>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</si>
  <si>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</si>
  <si>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</si>
  <si>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</si>
  <si>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</si>
  <si>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</si>
  <si>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</si>
  <si>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</si>
  <si>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</si>
  <si>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</si>
  <si>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</si>
  <si>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</si>
  <si>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</si>
  <si>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</si>
  <si>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</si>
  <si>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</si>
  <si>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</si>
  <si>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</si>
  <si>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</si>
  <si>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</si>
  <si>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</si>
  <si>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</si>
  <si>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</si>
  <si>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</si>
  <si>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</si>
  <si>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</si>
  <si>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</si>
  <si>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</si>
  <si>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</si>
  <si>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</si>
  <si>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</si>
  <si>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</si>
  <si>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</si>
  <si>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</si>
  <si>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</si>
  <si>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</si>
  <si>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</si>
  <si>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</si>
  <si>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</si>
  <si>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עמודה1</t>
  </si>
  <si>
    <t>עמודה2</t>
  </si>
  <si>
    <t>עמודה3</t>
  </si>
  <si>
    <t>עמודה4</t>
  </si>
  <si>
    <t>שער חליפין2</t>
  </si>
  <si>
    <t xml:space="preserve">נייס סיסטמס </t>
  </si>
  <si>
    <t xml:space="preserve">טבע </t>
  </si>
  <si>
    <t xml:space="preserve">בנק דיסקונט לישראל </t>
  </si>
  <si>
    <t xml:space="preserve">שטראוס עלית </t>
  </si>
  <si>
    <t xml:space="preserve">אלביט מערכות </t>
  </si>
  <si>
    <t>בינלאומי</t>
  </si>
  <si>
    <t xml:space="preserve">אורמת טכנו </t>
  </si>
  <si>
    <t>הראל השקעות</t>
  </si>
  <si>
    <t xml:space="preserve">טאואר </t>
  </si>
  <si>
    <t>איירפורט סיטי</t>
  </si>
  <si>
    <t>הפניקס</t>
  </si>
  <si>
    <t>מבנה</t>
  </si>
  <si>
    <t xml:space="preserve">נובה </t>
  </si>
  <si>
    <t>דלק קבוצה</t>
  </si>
  <si>
    <t xml:space="preserve">סאפינס </t>
  </si>
  <si>
    <t xml:space="preserve">קמטק </t>
  </si>
  <si>
    <t>מנורה</t>
  </si>
  <si>
    <t xml:space="preserve">פורמולה מערכות </t>
  </si>
  <si>
    <t xml:space="preserve">סאמיט החזקות נדלן </t>
  </si>
  <si>
    <t>אינרום בנייה</t>
  </si>
  <si>
    <t xml:space="preserve">מג'יק תעשיות תכנה </t>
  </si>
  <si>
    <t>קרסו מוטורס</t>
  </si>
  <si>
    <t>פרטנר</t>
  </si>
  <si>
    <t>דנאל</t>
  </si>
  <si>
    <t xml:space="preserve">ישראל קנדה </t>
  </si>
  <si>
    <t>פז אנרגיה</t>
  </si>
  <si>
    <t>דוראל אנרגיה</t>
  </si>
  <si>
    <t>בתי זיקוק</t>
  </si>
  <si>
    <t>הבורסה לניע בתא</t>
  </si>
  <si>
    <t xml:space="preserve">איסתא </t>
  </si>
  <si>
    <t>לפידות קפיטל</t>
  </si>
  <si>
    <t xml:space="preserve">משק אנרגיה </t>
  </si>
  <si>
    <t xml:space="preserve">אאורה </t>
  </si>
  <si>
    <t>אקרשטיין קבוצה</t>
  </si>
  <si>
    <t>מלם תים</t>
  </si>
  <si>
    <t xml:space="preserve">טלסיס </t>
  </si>
  <si>
    <t xml:space="preserve">אקרו </t>
  </si>
  <si>
    <t xml:space="preserve">אלקטרה צריכה </t>
  </si>
  <si>
    <t xml:space="preserve">נאייקס </t>
  </si>
  <si>
    <t xml:space="preserve">אינרום </t>
  </si>
  <si>
    <t xml:space="preserve">שיכון ובינוי </t>
  </si>
  <si>
    <t>אלקטריאון וירלס</t>
  </si>
  <si>
    <t xml:space="preserve">אלקטריאון </t>
  </si>
  <si>
    <t>גיידליין גרופ</t>
  </si>
  <si>
    <t>עלבד</t>
  </si>
  <si>
    <t>קרדן נדל"ן</t>
  </si>
  <si>
    <t>קרדן אן.וי-ש</t>
  </si>
  <si>
    <t>ארי נדל"ן</t>
  </si>
  <si>
    <t>פיסיבי טכנ</t>
  </si>
  <si>
    <t>ריט אזורים ליוי</t>
  </si>
  <si>
    <t>מניף-פיננסים</t>
  </si>
  <si>
    <t>קיסטון אינפרא</t>
  </si>
  <si>
    <t>אי.טי.ג'י.איי</t>
  </si>
  <si>
    <t>אריקה בי-קיור</t>
  </si>
  <si>
    <t>אדגר השקעות</t>
  </si>
  <si>
    <t xml:space="preserve">אלומיי </t>
  </si>
  <si>
    <t xml:space="preserve">ישראייר גרופ </t>
  </si>
  <si>
    <t>חג'ג' נדל"ן</t>
  </si>
  <si>
    <t xml:space="preserve">רוטשטיין </t>
  </si>
  <si>
    <t xml:space="preserve">חג'ג' נדלן </t>
  </si>
  <si>
    <t xml:space="preserve">גילת לווינים </t>
  </si>
  <si>
    <t>Semiconductors &amp; Semiconductor</t>
  </si>
  <si>
    <t>Personal Care Products</t>
  </si>
  <si>
    <t>Oil, Gas &amp; Consumable Fuels</t>
  </si>
  <si>
    <t>Trading Companies &amp; Distributo</t>
  </si>
  <si>
    <t>Specialized REITs</t>
  </si>
  <si>
    <t>201406588w</t>
  </si>
  <si>
    <t>NV1239114</t>
  </si>
  <si>
    <t>דיסקונט השקעות אגח ו'</t>
  </si>
  <si>
    <t xml:space="preserve">נכסים ובנ אגח ד </t>
  </si>
  <si>
    <t xml:space="preserve">קרדן אן וי אגח א  </t>
  </si>
  <si>
    <t xml:space="preserve">אדמה אגח ב </t>
  </si>
  <si>
    <t xml:space="preserve">נתיבי גז אגח ד </t>
  </si>
  <si>
    <t xml:space="preserve">אאורה אגח יז </t>
  </si>
  <si>
    <t xml:space="preserve">אדגר אגח יב </t>
  </si>
  <si>
    <t xml:space="preserve">רני צים אגח ג </t>
  </si>
  <si>
    <t xml:space="preserve">דוראל אגח א </t>
  </si>
  <si>
    <t xml:space="preserve">דליה אגח ב </t>
  </si>
  <si>
    <t xml:space="preserve">פתאל החזקות אגח ב </t>
  </si>
  <si>
    <t xml:space="preserve">לוינשטיין נכסים אגח ג </t>
  </si>
  <si>
    <t xml:space="preserve">לוינשטיין הנדסה אגח ה </t>
  </si>
  <si>
    <t xml:space="preserve">סילברסטין אגח ב </t>
  </si>
  <si>
    <t xml:space="preserve">פתאל אירופה אגח ד </t>
  </si>
  <si>
    <t xml:space="preserve">ריט אזורים אגח ב </t>
  </si>
  <si>
    <t xml:space="preserve">איסתא אגח א </t>
  </si>
  <si>
    <t xml:space="preserve">קבוצת דלק אגח לח </t>
  </si>
  <si>
    <t xml:space="preserve">קרדן נדלן אגח ה </t>
  </si>
  <si>
    <t xml:space="preserve">שלמה נדלן אגח ד </t>
  </si>
  <si>
    <t xml:space="preserve">מניף אגח א </t>
  </si>
  <si>
    <t xml:space="preserve">מניף אגח ב </t>
  </si>
  <si>
    <t xml:space="preserve">שמוס  אגח א </t>
  </si>
  <si>
    <t>יחידות השתתפות</t>
  </si>
  <si>
    <t xml:space="preserve">מניבים ריט אגח ג </t>
  </si>
  <si>
    <t xml:space="preserve">מימון ישיר אגח ה </t>
  </si>
  <si>
    <t xml:space="preserve">מימון ישיר אגח ו </t>
  </si>
  <si>
    <t xml:space="preserve">סולאיר אגח א </t>
  </si>
  <si>
    <t xml:space="preserve">אלקטרה צריכה אגח א </t>
  </si>
  <si>
    <t xml:space="preserve">מנורה הון אגח ז </t>
  </si>
  <si>
    <t xml:space="preserve">פתאל אירו אגח א </t>
  </si>
  <si>
    <t xml:space="preserve">אאורה אגח טו </t>
  </si>
  <si>
    <t xml:space="preserve">או פי סי אנרגיה </t>
  </si>
  <si>
    <t xml:space="preserve">דוראל </t>
  </si>
  <si>
    <t xml:space="preserve">לפידות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</si>
</sst>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;@"/>
    <numFmt numFmtId="167" formatCode="0.000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2" tint="-0.749992370372631"/>
      <name val="Open Sans"/>
      <family val="2"/>
    </font>
    <font>
      <sz val="11"/>
      <color theme="0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84">
    <xf numFmtId="0" fontId="0" fillId="0" borderId="0" xfId="0"/>
    <xf numFmtId="164" fontId="5" fillId="0" borderId="3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4" fillId="3" borderId="7" xfId="0" applyFont="1" applyFill="1" applyBorder="1" applyAlignment="1" applyProtection="1">
      <alignment horizontal="right" vertical="center" wrapText="1"/>
      <protection locked="0"/>
    </xf>
    <xf numFmtId="0" fontId="14" fillId="3" borderId="0" xfId="0" applyFont="1" applyFill="1" applyAlignment="1" applyProtection="1">
      <alignment horizontal="left" vertical="center" wrapText="1" indent="1"/>
      <protection locked="0"/>
    </xf>
    <xf numFmtId="0" fontId="14" fillId="3" borderId="7" xfId="0" applyFont="1" applyFill="1" applyBorder="1" applyAlignment="1">
      <alignment horizontal="right" vertical="center" wrapText="1"/>
    </xf>
    <xf numFmtId="0" fontId="2" fillId="4" borderId="0" xfId="0" applyFont="1" applyFill="1"/>
    <xf numFmtId="0" fontId="0" fillId="0" borderId="0" xfId="0" applyAlignment="1">
      <alignment horizontal="right"/>
    </xf>
    <xf numFmtId="0" fontId="14" fillId="3" borderId="7" xfId="0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14" fillId="3" borderId="7" xfId="0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5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1" fillId="0" borderId="0" xfId="0" applyFont="1"/>
    <xf numFmtId="167" fontId="1" fillId="0" borderId="0" xfId="0" applyNumberFormat="1" applyFont="1"/>
    <xf numFmtId="166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7" fontId="4" fillId="2" borderId="1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167" fontId="0" fillId="0" borderId="0" xfId="0" applyNumberFormat="1"/>
    <xf numFmtId="10" fontId="0" fillId="0" borderId="0" xfId="0" applyNumberFormat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0" fontId="0" fillId="0" borderId="0" xfId="0" applyNumberFormat="1"/>
    <xf numFmtId="0" fontId="1" fillId="0" borderId="0" xfId="0" applyFont="1" applyProtection="1">
      <protection locked="0"/>
    </xf>
    <xf numFmtId="167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5" fontId="0" fillId="0" borderId="0" xfId="0" applyNumberFormat="1"/>
    <xf numFmtId="0" fontId="4" fillId="2" borderId="6" xfId="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 readingOrder="2"/>
    </xf>
    <xf numFmtId="1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167" fontId="1" fillId="0" borderId="0" xfId="0" applyNumberFormat="1" applyFon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/>
    <xf numFmtId="0" fontId="12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15" fillId="0" borderId="0" xfId="0" applyFont="1"/>
    <xf numFmtId="0" fontId="5" fillId="0" borderId="5" xfId="0" applyFont="1" applyBorder="1"/>
    <xf numFmtId="0" fontId="4" fillId="2" borderId="5" xfId="0" applyFont="1" applyFill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0" fontId="5" fillId="0" borderId="11" xfId="0" applyFont="1" applyBorder="1"/>
    <xf numFmtId="164" fontId="5" fillId="0" borderId="12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7" fontId="4" fillId="2" borderId="14" xfId="0" applyNumberFormat="1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vertical="center" wrapText="1"/>
    </xf>
  </cellXfs>
  <cellStyles count="3">
    <cellStyle name="Normal" xfId="0" builtinId="0"/>
    <cellStyle name="Normal 3" xfId="1" xr:uid="{00000000-0005-0000-0000-000006000000}"/>
    <cellStyle name="Normal 9" xfId="2" xr:uid="{00000000-0005-0000-0000-000007000000}"/>
  </cellStyles>
  <dxfs count="897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8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8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8" formatCode="m/d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0.0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/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top style="hair">
          <color theme="1"/>
        </top>
      </border>
    </dxf>
    <dxf>
      <border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avfs01\Sharedfolders$\Internet_Report\single_asset_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 מבכ ויה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יגרות חוב ממשלתיות"/>
      <sheetName val="לא סחיר אי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 מבכ ויה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אפשרויות בחירה"/>
      <sheetName val="מיפוי סעיפים"/>
      <sheetName val="File Name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C2" t="str">
            <v>ישראל</v>
          </cell>
        </row>
        <row r="3">
          <cell r="C3" t="str">
            <v>חו"ל</v>
          </cell>
        </row>
        <row r="4">
          <cell r="C4" t="str">
            <v>ישראל</v>
          </cell>
        </row>
        <row r="5">
          <cell r="C5" t="str">
            <v>אוסטריה</v>
          </cell>
        </row>
        <row r="6">
          <cell r="C6" t="str">
            <v>אוסטרליה</v>
          </cell>
        </row>
        <row r="7">
          <cell r="C7" t="str">
            <v>אזור תעלת פנמה</v>
          </cell>
        </row>
        <row r="8">
          <cell r="C8" t="str">
            <v>אזרביג'אן</v>
          </cell>
        </row>
        <row r="9">
          <cell r="C9" t="str">
            <v>איחוד האמירויות הערביות</v>
          </cell>
        </row>
        <row r="10">
          <cell r="C10" t="str">
            <v>איטליה</v>
          </cell>
        </row>
        <row r="11">
          <cell r="C11" t="str">
            <v>איי הבתולה הבריטיים</v>
          </cell>
        </row>
        <row r="12">
          <cell r="C12" t="str">
            <v>איי הבתולה של ארצות הברית</v>
          </cell>
        </row>
        <row r="13">
          <cell r="C13" t="str">
            <v>איי סיישל</v>
          </cell>
        </row>
        <row r="14">
          <cell r="C14" t="str">
            <v>איי קיימן</v>
          </cell>
        </row>
        <row r="15">
          <cell r="C15" t="str">
            <v>איי שלמה הבריטיים</v>
          </cell>
        </row>
        <row r="16">
          <cell r="C16" t="str">
            <v>איסלנד</v>
          </cell>
        </row>
        <row r="17">
          <cell r="C17" t="str">
            <v>אירלנד</v>
          </cell>
        </row>
        <row r="18">
          <cell r="C18" t="str">
            <v>אנדורה</v>
          </cell>
        </row>
        <row r="19">
          <cell r="C19" t="str">
            <v>אסטוניה</v>
          </cell>
        </row>
        <row r="20">
          <cell r="C20" t="str">
            <v>ארגנטינה</v>
          </cell>
        </row>
        <row r="21">
          <cell r="C21" t="str">
            <v>ארה"ב</v>
          </cell>
        </row>
        <row r="22">
          <cell r="C22" t="str">
            <v>אתיופיה</v>
          </cell>
        </row>
        <row r="23">
          <cell r="C23" t="str">
            <v>בהמס</v>
          </cell>
        </row>
        <row r="24">
          <cell r="C24" t="str">
            <v>בולגריה</v>
          </cell>
        </row>
        <row r="25">
          <cell r="C25" t="str">
            <v>בוליביה</v>
          </cell>
        </row>
        <row r="26">
          <cell r="C26" t="str">
            <v>בחריין</v>
          </cell>
        </row>
        <row r="27">
          <cell r="C27" t="str">
            <v>בלגיה</v>
          </cell>
        </row>
        <row r="28">
          <cell r="C28" t="str">
            <v>בליז</v>
          </cell>
        </row>
        <row r="29">
          <cell r="C29" t="str">
            <v>ברזיל</v>
          </cell>
        </row>
        <row r="30">
          <cell r="C30" t="str">
            <v>בריטניה</v>
          </cell>
        </row>
        <row r="31">
          <cell r="C31" t="str">
            <v>ברמודה</v>
          </cell>
        </row>
        <row r="32">
          <cell r="C32" t="str">
            <v>גאורגיה</v>
          </cell>
        </row>
        <row r="33">
          <cell r="C33" t="str">
            <v>גיברלטר</v>
          </cell>
        </row>
        <row r="34">
          <cell r="C34" t="str">
            <v>גמייקה</v>
          </cell>
        </row>
        <row r="35">
          <cell r="C35" t="str">
            <v>גרמניה</v>
          </cell>
        </row>
        <row r="36">
          <cell r="C36" t="str">
            <v>ג'רזי (Jersey)</v>
          </cell>
        </row>
        <row r="37">
          <cell r="C37" t="str">
            <v>גרנזי (Guernsey)</v>
          </cell>
        </row>
        <row r="38">
          <cell r="C38" t="str">
            <v>דנמרק</v>
          </cell>
        </row>
        <row r="39">
          <cell r="C39" t="str">
            <v>דרום אפריקה</v>
          </cell>
        </row>
        <row r="40">
          <cell r="C40" t="str">
            <v>דרום קוריאה</v>
          </cell>
        </row>
        <row r="41">
          <cell r="C41" t="str">
            <v>הודו</v>
          </cell>
        </row>
        <row r="42">
          <cell r="C42" t="str">
            <v>הולנד</v>
          </cell>
        </row>
        <row r="43">
          <cell r="C43" t="str">
            <v>הונג קונג</v>
          </cell>
        </row>
        <row r="44">
          <cell r="C44" t="str">
            <v>הונגריה</v>
          </cell>
        </row>
        <row r="45">
          <cell r="C45" t="str">
            <v>הונדורס</v>
          </cell>
        </row>
        <row r="46">
          <cell r="C46" t="str">
            <v>טייוואן</v>
          </cell>
        </row>
        <row r="47">
          <cell r="C47" t="str">
            <v>יוון</v>
          </cell>
        </row>
        <row r="48">
          <cell r="C48" t="str">
            <v>יפן</v>
          </cell>
        </row>
        <row r="49">
          <cell r="C49" t="str">
            <v>ירדן</v>
          </cell>
        </row>
        <row r="50">
          <cell r="C50" t="str">
            <v>לוכסמבורג</v>
          </cell>
        </row>
        <row r="51">
          <cell r="C51" t="str">
            <v>לטביה</v>
          </cell>
        </row>
        <row r="52">
          <cell r="C52" t="str">
            <v>ליטא</v>
          </cell>
        </row>
        <row r="53">
          <cell r="C53" t="str">
            <v>ליכטנשטיין</v>
          </cell>
        </row>
        <row r="54">
          <cell r="C54" t="str">
            <v>מאוריציוס</v>
          </cell>
        </row>
        <row r="55">
          <cell r="C55" t="str">
            <v>מולדובה</v>
          </cell>
        </row>
        <row r="56">
          <cell r="C56" t="str">
            <v>מונקו</v>
          </cell>
        </row>
        <row r="57">
          <cell r="C57" t="str">
            <v>מלדיבים</v>
          </cell>
        </row>
        <row r="58">
          <cell r="C58" t="str">
            <v>מלטה</v>
          </cell>
        </row>
        <row r="59">
          <cell r="C59" t="str">
            <v>מלזיה</v>
          </cell>
        </row>
        <row r="60">
          <cell r="C60" t="str">
            <v>מצרים</v>
          </cell>
        </row>
        <row r="61">
          <cell r="C61" t="str">
            <v>מקסיקו</v>
          </cell>
        </row>
        <row r="62">
          <cell r="C62" t="str">
            <v>מרוקו</v>
          </cell>
        </row>
        <row r="63">
          <cell r="C63" t="str">
            <v>נורבגיה</v>
          </cell>
        </row>
        <row r="64">
          <cell r="C64" t="str">
            <v>ניו זילנד</v>
          </cell>
        </row>
        <row r="65">
          <cell r="C65" t="str">
            <v>סין</v>
          </cell>
        </row>
        <row r="66">
          <cell r="C66" t="str">
            <v>סינגפור</v>
          </cell>
        </row>
        <row r="67">
          <cell r="C67" t="str">
            <v>סלובניה</v>
          </cell>
        </row>
        <row r="68">
          <cell r="C68" t="str">
            <v>סלובקיה</v>
          </cell>
        </row>
        <row r="69">
          <cell r="C69" t="str">
            <v>ספרד</v>
          </cell>
        </row>
        <row r="70">
          <cell r="C70" t="str">
            <v>סרביה</v>
          </cell>
        </row>
        <row r="71">
          <cell r="C71" t="str">
            <v>ערב הסעודית</v>
          </cell>
        </row>
        <row r="72">
          <cell r="C72" t="str">
            <v>פולין</v>
          </cell>
        </row>
        <row r="73">
          <cell r="C73" t="str">
            <v>פורטוגל</v>
          </cell>
        </row>
        <row r="74">
          <cell r="C74" t="str">
            <v>פינלנד</v>
          </cell>
        </row>
        <row r="75">
          <cell r="C75" t="str">
            <v>פנמה</v>
          </cell>
        </row>
        <row r="76">
          <cell r="C76" t="str">
            <v>צילה</v>
          </cell>
        </row>
        <row r="77">
          <cell r="C77" t="str">
            <v>צכיה</v>
          </cell>
        </row>
        <row r="78">
          <cell r="C78" t="str">
            <v>צרפת</v>
          </cell>
        </row>
        <row r="79">
          <cell r="C79" t="str">
            <v>קנדה</v>
          </cell>
        </row>
        <row r="80">
          <cell r="C80" t="str">
            <v>קפריסין</v>
          </cell>
        </row>
        <row r="81">
          <cell r="C81" t="str">
            <v>רומניה</v>
          </cell>
        </row>
        <row r="82">
          <cell r="C82" t="str">
            <v>רוסיה</v>
          </cell>
        </row>
        <row r="83">
          <cell r="C83" t="str">
            <v>שוודיה</v>
          </cell>
        </row>
        <row r="84">
          <cell r="C84" t="str">
            <v>שוויץ</v>
          </cell>
        </row>
        <row r="85">
          <cell r="C85" t="str">
            <v>תורכיה</v>
          </cell>
        </row>
        <row r="86">
          <cell r="C86" t="str">
            <v>אסיה</v>
          </cell>
        </row>
        <row r="87">
          <cell r="C87" t="str">
            <v>אפריקה</v>
          </cell>
        </row>
        <row r="88">
          <cell r="C88" t="str">
            <v>אמריקה הצפונית</v>
          </cell>
        </row>
        <row r="89">
          <cell r="C89" t="str">
            <v>אמריקה הדרומית</v>
          </cell>
        </row>
        <row r="90">
          <cell r="C90" t="str">
            <v>אירופה</v>
          </cell>
        </row>
        <row r="91">
          <cell r="C91" t="str">
            <v>אוקיאניה</v>
          </cell>
        </row>
        <row r="92">
          <cell r="C92" t="str">
            <v>גלובלי ללא ארה"ב</v>
          </cell>
        </row>
        <row r="93">
          <cell r="C93" t="str">
            <v>גלובלי</v>
          </cell>
        </row>
        <row r="94">
          <cell r="C94" t="str">
            <v>Emerging Markets - Americas</v>
          </cell>
        </row>
        <row r="95">
          <cell r="C95" t="str">
            <v>Emerging Markets - Euope, Middle East &amp; Africa</v>
          </cell>
        </row>
        <row r="96">
          <cell r="C96" t="str">
            <v>Emerging Markets - Asia</v>
          </cell>
        </row>
        <row r="97">
          <cell r="C97" t="str">
            <v>Developed Markets - Americas</v>
          </cell>
        </row>
        <row r="98">
          <cell r="C98" t="str">
            <v>Developed Markets - Europe</v>
          </cell>
        </row>
        <row r="99">
          <cell r="C99" t="str">
            <v>Developed Markets - Pacific</v>
          </cell>
        </row>
        <row r="100">
          <cell r="C100" t="str">
            <v>Frontier Markets - Euope</v>
          </cell>
        </row>
        <row r="101">
          <cell r="C101" t="str">
            <v>Frontier Markets - Africa</v>
          </cell>
        </row>
        <row r="102">
          <cell r="C102" t="str">
            <v>Frontier Markets - Middle East</v>
          </cell>
        </row>
        <row r="103">
          <cell r="C103" t="str">
            <v>Frontier Markets - Asia</v>
          </cell>
        </row>
        <row r="111">
          <cell r="C111" t="str">
            <v>ח.פ.</v>
          </cell>
        </row>
        <row r="112">
          <cell r="C112" t="str">
            <v>סימול בנק</v>
          </cell>
        </row>
        <row r="113">
          <cell r="C113" t="str">
            <v>SWIFT</v>
          </cell>
        </row>
        <row r="114">
          <cell r="C114" t="str">
            <v>ח.פ.</v>
          </cell>
        </row>
        <row r="115">
          <cell r="C115" t="str">
            <v>מספר שותפות</v>
          </cell>
        </row>
        <row r="116">
          <cell r="C116" t="str">
            <v>מספר תאגיד או שותפות בחו"ל</v>
          </cell>
        </row>
        <row r="117">
          <cell r="C117" t="str">
            <v>LEI</v>
          </cell>
        </row>
        <row r="118">
          <cell r="C118" t="str">
            <v>ח.פ.</v>
          </cell>
        </row>
        <row r="119">
          <cell r="C119" t="str">
            <v>מרשם</v>
          </cell>
        </row>
        <row r="120">
          <cell r="C120" t="str">
            <v>מספר תאגיד או שותפות בחו"ל</v>
          </cell>
        </row>
        <row r="121">
          <cell r="C121" t="str">
            <v>פנימי</v>
          </cell>
        </row>
        <row r="122">
          <cell r="C122" t="str">
            <v>מספר שותפות</v>
          </cell>
        </row>
        <row r="123">
          <cell r="C123" t="str">
            <v>ת"ז</v>
          </cell>
        </row>
        <row r="124">
          <cell r="C124" t="str">
            <v>דרכון</v>
          </cell>
        </row>
        <row r="125">
          <cell r="C125" t="str">
            <v>LEI</v>
          </cell>
        </row>
        <row r="126">
          <cell r="C126" t="str">
            <v>אחר</v>
          </cell>
        </row>
        <row r="127">
          <cell r="C127" t="str">
            <v>ISIN</v>
          </cell>
        </row>
        <row r="128">
          <cell r="C128" t="str">
            <v>OCC</v>
          </cell>
        </row>
        <row r="129">
          <cell r="C129" t="str">
            <v>FIGI</v>
          </cell>
        </row>
        <row r="130">
          <cell r="C130" t="str">
            <v>טיקר</v>
          </cell>
        </row>
        <row r="131">
          <cell r="C131" t="str">
            <v>פנימי</v>
          </cell>
        </row>
        <row r="132">
          <cell r="C132" t="str">
            <v>ISIN</v>
          </cell>
        </row>
        <row r="133">
          <cell r="C133" t="str">
            <v>פנימי</v>
          </cell>
        </row>
        <row r="134">
          <cell r="C134" t="str">
            <v>אחר</v>
          </cell>
        </row>
        <row r="146">
          <cell r="C146" t="str">
            <v>כן</v>
          </cell>
        </row>
        <row r="147">
          <cell r="C147" t="str">
            <v>לא</v>
          </cell>
        </row>
        <row r="148">
          <cell r="C148" t="str">
            <v>TASE</v>
          </cell>
        </row>
        <row r="149">
          <cell r="C149" t="str">
            <v>TASE-UP</v>
          </cell>
        </row>
        <row r="150">
          <cell r="C150" t="str">
            <v>NYSE</v>
          </cell>
        </row>
        <row r="151">
          <cell r="C151" t="str">
            <v>NASDAQ</v>
          </cell>
        </row>
        <row r="152">
          <cell r="C152" t="str">
            <v>JPX</v>
          </cell>
        </row>
        <row r="153">
          <cell r="C153" t="str">
            <v>AMEX</v>
          </cell>
        </row>
        <row r="154">
          <cell r="C154" t="str">
            <v>ADX</v>
          </cell>
        </row>
        <row r="155">
          <cell r="C155" t="str">
            <v>ASX</v>
          </cell>
        </row>
        <row r="156">
          <cell r="C156" t="str">
            <v>BOVESPA</v>
          </cell>
        </row>
        <row r="157">
          <cell r="C157" t="str">
            <v>BSE</v>
          </cell>
        </row>
        <row r="158">
          <cell r="C158" t="str">
            <v>CBOE</v>
          </cell>
        </row>
        <row r="159">
          <cell r="C159" t="str">
            <v>CME</v>
          </cell>
        </row>
        <row r="160">
          <cell r="C160" t="str">
            <v>EURONEXT</v>
          </cell>
        </row>
        <row r="161">
          <cell r="C161" t="str">
            <v>EUREX</v>
          </cell>
        </row>
        <row r="162">
          <cell r="C162" t="str">
            <v>FWB</v>
          </cell>
        </row>
        <row r="163">
          <cell r="C163" t="str">
            <v>HKSE</v>
          </cell>
        </row>
        <row r="164">
          <cell r="C164" t="str">
            <v>ICE</v>
          </cell>
        </row>
        <row r="165">
          <cell r="C165" t="str">
            <v>ISE</v>
          </cell>
        </row>
        <row r="166">
          <cell r="C166" t="str">
            <v>JSE</v>
          </cell>
        </row>
        <row r="167">
          <cell r="C167" t="str">
            <v>KRX</v>
          </cell>
        </row>
        <row r="168">
          <cell r="C168" t="str">
            <v>LSE</v>
          </cell>
        </row>
        <row r="169">
          <cell r="C169" t="str">
            <v>MICEX - RTS</v>
          </cell>
        </row>
        <row r="170">
          <cell r="C170" t="str">
            <v>NASDAQD</v>
          </cell>
        </row>
        <row r="171">
          <cell r="C171" t="str">
            <v>NSE</v>
          </cell>
        </row>
        <row r="172">
          <cell r="C172" t="str">
            <v>SSE</v>
          </cell>
        </row>
        <row r="173">
          <cell r="C173" t="str">
            <v>SZSE</v>
          </cell>
        </row>
        <row r="174">
          <cell r="C174" t="str">
            <v>SGX</v>
          </cell>
        </row>
        <row r="175">
          <cell r="C175" t="str">
            <v>BME</v>
          </cell>
        </row>
        <row r="176">
          <cell r="C176" t="str">
            <v>SIX</v>
          </cell>
        </row>
        <row r="177">
          <cell r="C177" t="str">
            <v>TSEC</v>
          </cell>
        </row>
        <row r="178">
          <cell r="C178" t="str">
            <v>TSE</v>
          </cell>
        </row>
        <row r="179">
          <cell r="C179" t="str">
            <v>TSX</v>
          </cell>
        </row>
        <row r="180">
          <cell r="C180" t="str">
            <v>FOREIGN_GOV_SEC</v>
          </cell>
        </row>
        <row r="181">
          <cell r="C181" t="str">
            <v>אחר</v>
          </cell>
        </row>
        <row r="182">
          <cell r="C182" t="str">
            <v>נייר ערך</v>
          </cell>
        </row>
        <row r="183">
          <cell r="C183" t="str">
            <v>הלוואה</v>
          </cell>
        </row>
        <row r="184">
          <cell r="C184" t="str">
            <v>מנפיק</v>
          </cell>
        </row>
        <row r="185">
          <cell r="C185" t="str">
            <v>NR</v>
          </cell>
        </row>
        <row r="186">
          <cell r="C186" t="str">
            <v>החוב נחות</v>
          </cell>
        </row>
        <row r="187">
          <cell r="C187" t="str">
            <v>החוב לא נחות</v>
          </cell>
        </row>
        <row r="188">
          <cell r="C188" t="str">
            <v>S&amp;P מעלות</v>
          </cell>
        </row>
        <row r="189">
          <cell r="C189" t="str">
            <v>מידרוג Moodys</v>
          </cell>
        </row>
        <row r="190">
          <cell r="C190" t="str">
            <v>פנימי</v>
          </cell>
        </row>
        <row r="191">
          <cell r="C191" t="str">
            <v>AM Best</v>
          </cell>
        </row>
        <row r="192">
          <cell r="C192" t="str">
            <v>DBRS</v>
          </cell>
        </row>
        <row r="193">
          <cell r="C193" t="str">
            <v>Egan-Jones</v>
          </cell>
        </row>
        <row r="194">
          <cell r="C194" t="str">
            <v>Fitch</v>
          </cell>
        </row>
        <row r="195">
          <cell r="C195" t="str">
            <v>HR Ratings</v>
          </cell>
        </row>
        <row r="196">
          <cell r="C196" t="str">
            <v>Japan Credit</v>
          </cell>
        </row>
        <row r="197">
          <cell r="C197" t="str">
            <v>Kroll</v>
          </cell>
        </row>
        <row r="198">
          <cell r="C198" t="str">
            <v>Moodys</v>
          </cell>
        </row>
        <row r="199">
          <cell r="C199" t="str">
            <v>S&amp;P</v>
          </cell>
        </row>
        <row r="200">
          <cell r="C200" t="str">
            <v>אחר</v>
          </cell>
        </row>
        <row r="201">
          <cell r="C201" t="str">
            <v>NR</v>
          </cell>
        </row>
        <row r="202">
          <cell r="C202" t="str">
            <v>אג"ח מובנות</v>
          </cell>
        </row>
        <row r="203">
          <cell r="C203" t="str">
            <v>אופנה והלבשה</v>
          </cell>
        </row>
        <row r="204">
          <cell r="C204" t="str">
            <v>אחסנה</v>
          </cell>
        </row>
        <row r="205">
          <cell r="C205" t="str">
            <v>אלקטרוניקה ואופטיקה</v>
          </cell>
        </row>
        <row r="206">
          <cell r="C206" t="str">
            <v>אנרגיה</v>
          </cell>
        </row>
        <row r="207">
          <cell r="C207" t="str">
            <v>אנרגיה מתחדשת</v>
          </cell>
        </row>
        <row r="208">
          <cell r="C208" t="str">
            <v>אנשים פרטיים</v>
          </cell>
        </row>
        <row r="209">
          <cell r="C209" t="str">
            <v>אשראי חוץ בנקאי</v>
          </cell>
        </row>
        <row r="210">
          <cell r="C210" t="str">
            <v>ביוטכנולוגיה</v>
          </cell>
        </row>
        <row r="211">
          <cell r="C211" t="str">
            <v>ביטוח</v>
          </cell>
        </row>
        <row r="212">
          <cell r="C212" t="str">
            <v>ביטחוניות</v>
          </cell>
        </row>
        <row r="213">
          <cell r="C213" t="str">
            <v>בנייה</v>
          </cell>
        </row>
        <row r="214">
          <cell r="C214" t="str">
            <v>בנקים</v>
          </cell>
        </row>
        <row r="215">
          <cell r="C215" t="str">
            <v>השקעות בהיי-טק</v>
          </cell>
        </row>
        <row r="216">
          <cell r="C216" t="str">
            <v>השקעות במדעי החיים</v>
          </cell>
        </row>
        <row r="217">
          <cell r="C217" t="str">
            <v>השקעה ואחזקות</v>
          </cell>
        </row>
        <row r="218">
          <cell r="C218" t="str">
            <v>חברות ללא פעילות ומעטפת</v>
          </cell>
        </row>
        <row r="219">
          <cell r="C219" t="str">
            <v>חיפושי נפט וגז</v>
          </cell>
        </row>
        <row r="220">
          <cell r="C220" t="str">
            <v>חשמל</v>
          </cell>
        </row>
        <row r="221">
          <cell r="C221" t="str">
            <v>כימיה, גומי ופלסטיק</v>
          </cell>
        </row>
        <row r="222">
          <cell r="C222" t="str">
            <v>ליסינג</v>
          </cell>
        </row>
        <row r="223">
          <cell r="C223" t="str">
            <v>מוליכים למחצה</v>
          </cell>
        </row>
        <row r="224">
          <cell r="C224" t="str">
            <v>מזון</v>
          </cell>
        </row>
        <row r="225">
          <cell r="C225" t="str">
            <v>מכשור רפואי</v>
          </cell>
        </row>
        <row r="226">
          <cell r="C226" t="str">
            <v>מלונאות ותיירות</v>
          </cell>
        </row>
        <row r="227">
          <cell r="C227" t="str">
            <v>מסחר</v>
          </cell>
        </row>
        <row r="228">
          <cell r="C228" t="str">
            <v>מתכת ומוצרי בניה</v>
          </cell>
        </row>
        <row r="229">
          <cell r="C229" t="str">
            <v>נדל"ן מניב בישראל</v>
          </cell>
        </row>
        <row r="230">
          <cell r="C230" t="str">
            <v>נדל"ן מניב בחו"ל</v>
          </cell>
        </row>
        <row r="231">
          <cell r="C231" t="str">
            <v>עץ, נייר ודפוס</v>
          </cell>
        </row>
        <row r="232">
          <cell r="C232" t="str">
            <v>פארמה</v>
          </cell>
        </row>
        <row r="233">
          <cell r="C233" t="str">
            <v>פודטק</v>
          </cell>
        </row>
        <row r="234">
          <cell r="C234" t="str">
            <v>ציוד תקשורת</v>
          </cell>
        </row>
        <row r="235">
          <cell r="C235" t="str">
            <v>קנאביס</v>
          </cell>
        </row>
        <row r="236">
          <cell r="C236" t="str">
            <v>קלינטק</v>
          </cell>
        </row>
        <row r="237">
          <cell r="C237" t="str">
            <v>קרנות היי טק</v>
          </cell>
        </row>
        <row r="238">
          <cell r="C238" t="str">
            <v>קרנות סל</v>
          </cell>
        </row>
        <row r="239">
          <cell r="C239" t="str">
            <v>רובוטיקה ותלת מימד</v>
          </cell>
        </row>
        <row r="240">
          <cell r="C240" t="str">
            <v>רשויות מקומיות</v>
          </cell>
        </row>
        <row r="241">
          <cell r="C241" t="str">
            <v>רשתות שיווק</v>
          </cell>
        </row>
        <row r="242">
          <cell r="C242" t="str">
            <v>שירותי מידע</v>
          </cell>
        </row>
        <row r="243">
          <cell r="C243" t="str">
            <v>שירותים</v>
          </cell>
        </row>
        <row r="244">
          <cell r="C244" t="str">
            <v>שירותים פיננסיים</v>
          </cell>
        </row>
        <row r="245">
          <cell r="C245" t="str">
            <v>שירותים ציבוריים</v>
          </cell>
        </row>
        <row r="246">
          <cell r="C246" t="str">
            <v>תוכנה ואינטרנט</v>
          </cell>
        </row>
        <row r="247">
          <cell r="C247" t="str">
            <v>תחבורה</v>
          </cell>
        </row>
        <row r="248">
          <cell r="C248" t="str">
            <v>תעופה</v>
          </cell>
        </row>
        <row r="249">
          <cell r="C249" t="str">
            <v>תעשיה</v>
          </cell>
        </row>
        <row r="250">
          <cell r="C250" t="str">
            <v>תקשורת ומדיה</v>
          </cell>
        </row>
        <row r="251">
          <cell r="C251" t="str">
            <v>תשתיות</v>
          </cell>
        </row>
        <row r="252">
          <cell r="C252" t="str">
            <v>אחר</v>
          </cell>
        </row>
        <row r="253">
          <cell r="C253" t="str">
            <v>Energy Equipment &amp; Services</v>
          </cell>
        </row>
        <row r="254">
          <cell r="C254" t="str">
            <v>Oil, Gas &amp; Consumable Fuels</v>
          </cell>
        </row>
        <row r="255">
          <cell r="C255" t="str">
            <v>Chemicals</v>
          </cell>
        </row>
        <row r="256">
          <cell r="C256" t="str">
            <v>Construction Materials</v>
          </cell>
        </row>
        <row r="257">
          <cell r="C257" t="str">
            <v>Containers &amp; Packaging</v>
          </cell>
        </row>
        <row r="258">
          <cell r="C258" t="str">
            <v>Metals &amp; Mining</v>
          </cell>
        </row>
        <row r="259">
          <cell r="C259" t="str">
            <v>Paper &amp; Forest Products</v>
          </cell>
        </row>
        <row r="260">
          <cell r="C260" t="str">
            <v>Aerospace &amp; Defense</v>
          </cell>
        </row>
        <row r="261">
          <cell r="C261" t="str">
            <v>Building Products</v>
          </cell>
        </row>
        <row r="262">
          <cell r="C262" t="str">
            <v>Construction &amp; Engineering</v>
          </cell>
        </row>
        <row r="263">
          <cell r="C263" t="str">
            <v>Electrical Equipment</v>
          </cell>
        </row>
        <row r="264">
          <cell r="C264" t="str">
            <v>Industrial Conglomerates</v>
          </cell>
        </row>
        <row r="265">
          <cell r="C265" t="str">
            <v>Machinery</v>
          </cell>
        </row>
        <row r="266">
          <cell r="C266" t="str">
            <v>Trading Companies &amp; Distributors</v>
          </cell>
        </row>
        <row r="267">
          <cell r="C267" t="str">
            <v>Commercial Services &amp; Supplies</v>
          </cell>
        </row>
        <row r="268">
          <cell r="C268" t="str">
            <v>Professional Services</v>
          </cell>
        </row>
        <row r="269">
          <cell r="C269" t="str">
            <v>Air Freight &amp; Logistics</v>
          </cell>
        </row>
        <row r="270">
          <cell r="C270" t="str">
            <v>Passenger Airlines</v>
          </cell>
        </row>
        <row r="271">
          <cell r="C271" t="str">
            <v>Marine Transportation</v>
          </cell>
        </row>
        <row r="272">
          <cell r="C272" t="str">
            <v>Ground Transportation</v>
          </cell>
        </row>
        <row r="273">
          <cell r="C273" t="str">
            <v>Transportation Infrastructure</v>
          </cell>
        </row>
        <row r="274">
          <cell r="C274" t="str">
            <v>Automobile Components</v>
          </cell>
        </row>
        <row r="275">
          <cell r="C275" t="str">
            <v>Automobiles</v>
          </cell>
        </row>
        <row r="276">
          <cell r="C276" t="str">
            <v>Household Durables</v>
          </cell>
        </row>
        <row r="277">
          <cell r="C277" t="str">
            <v>Leisure Products</v>
          </cell>
        </row>
        <row r="278">
          <cell r="C278" t="str">
            <v>Textiles, Apparel &amp; Luxury Goods</v>
          </cell>
        </row>
        <row r="279">
          <cell r="C279" t="str">
            <v>Hotels, Restaurants &amp; Leisure</v>
          </cell>
        </row>
        <row r="280">
          <cell r="C280" t="str">
            <v>Diversified Consumer Services</v>
          </cell>
        </row>
        <row r="281">
          <cell r="C281" t="str">
            <v>Distributors</v>
          </cell>
        </row>
        <row r="282">
          <cell r="C282" t="str">
            <v>Broadline Retail</v>
          </cell>
        </row>
        <row r="283">
          <cell r="C283" t="str">
            <v>Specialty Retail</v>
          </cell>
        </row>
        <row r="284">
          <cell r="C284" t="str">
            <v>Consumer Staples Distribution &amp; Retail</v>
          </cell>
        </row>
        <row r="285">
          <cell r="C285" t="str">
            <v>Beverages</v>
          </cell>
        </row>
        <row r="286">
          <cell r="C286" t="str">
            <v>Food Products</v>
          </cell>
        </row>
        <row r="287">
          <cell r="C287" t="str">
            <v>Tobacco</v>
          </cell>
        </row>
        <row r="288">
          <cell r="C288" t="str">
            <v>Household Products</v>
          </cell>
        </row>
        <row r="289">
          <cell r="C289" t="str">
            <v>Personal Care Products</v>
          </cell>
        </row>
        <row r="290">
          <cell r="C290" t="str">
            <v>Health Care Equipment &amp; Supplies</v>
          </cell>
        </row>
        <row r="291">
          <cell r="C291" t="str">
            <v>Health Care Providers &amp; Services</v>
          </cell>
        </row>
        <row r="292">
          <cell r="C292" t="str">
            <v>Health Care Technology</v>
          </cell>
        </row>
        <row r="293">
          <cell r="C293" t="str">
            <v>Biotechnology</v>
          </cell>
        </row>
        <row r="294">
          <cell r="C294" t="str">
            <v>Pharmaceuticals</v>
          </cell>
        </row>
        <row r="295">
          <cell r="C295" t="str">
            <v>Life Sciences Tools &amp; Services</v>
          </cell>
        </row>
        <row r="296">
          <cell r="C296" t="str">
            <v>Banks</v>
          </cell>
        </row>
        <row r="297">
          <cell r="C297" t="str">
            <v>Financial Services</v>
          </cell>
        </row>
        <row r="298">
          <cell r="C298" t="str">
            <v>Consumer Finance</v>
          </cell>
        </row>
        <row r="299">
          <cell r="C299" t="str">
            <v>Capital Markets</v>
          </cell>
        </row>
        <row r="300">
          <cell r="C300" t="str">
            <v>Mortgage Real Estate Investment Trusts (REITs)</v>
          </cell>
        </row>
        <row r="301">
          <cell r="C301" t="str">
            <v>Insurance</v>
          </cell>
        </row>
        <row r="302">
          <cell r="C302" t="str">
            <v>IT Services</v>
          </cell>
        </row>
        <row r="303">
          <cell r="C303" t="str">
            <v>Software</v>
          </cell>
        </row>
        <row r="304">
          <cell r="C304" t="str">
            <v>Communications Equipment</v>
          </cell>
        </row>
        <row r="305">
          <cell r="C305" t="str">
            <v>Technology Hardware, Storage &amp; Peripherals</v>
          </cell>
        </row>
        <row r="306">
          <cell r="C306" t="str">
            <v>Electronic Equipment, Instruments &amp; Components</v>
          </cell>
        </row>
        <row r="307">
          <cell r="C307" t="str">
            <v>Semiconductors &amp; Semiconductor Equipment</v>
          </cell>
        </row>
        <row r="308">
          <cell r="C308" t="str">
            <v>Diversified Telecommunication Services</v>
          </cell>
        </row>
        <row r="309">
          <cell r="C309" t="str">
            <v>Wireless Telecommunication Services</v>
          </cell>
        </row>
        <row r="310">
          <cell r="C310" t="str">
            <v>Media</v>
          </cell>
        </row>
        <row r="311">
          <cell r="C311" t="str">
            <v>Entertainment</v>
          </cell>
        </row>
        <row r="312">
          <cell r="C312" t="str">
            <v>Interactive Media &amp; Services</v>
          </cell>
        </row>
        <row r="313">
          <cell r="C313" t="str">
            <v>Electric Utilities</v>
          </cell>
        </row>
        <row r="314">
          <cell r="C314" t="str">
            <v>Gas Utilities</v>
          </cell>
        </row>
        <row r="315">
          <cell r="C315" t="str">
            <v>Multi-Utilities</v>
          </cell>
        </row>
        <row r="316">
          <cell r="C316" t="str">
            <v>Water Utilities</v>
          </cell>
        </row>
        <row r="317">
          <cell r="C317" t="str">
            <v>Independent Power and Renewable Electricity Producers</v>
          </cell>
        </row>
        <row r="318">
          <cell r="C318" t="str">
            <v>Diversified REITs</v>
          </cell>
        </row>
        <row r="319">
          <cell r="C319" t="str">
            <v>Industrial REITs</v>
          </cell>
        </row>
        <row r="320">
          <cell r="C320" t="str">
            <v>Hotel &amp; Resort REITs</v>
          </cell>
        </row>
        <row r="321">
          <cell r="C321" t="str">
            <v>Office REITs</v>
          </cell>
        </row>
        <row r="322">
          <cell r="C322" t="str">
            <v>Health Care REITs</v>
          </cell>
        </row>
        <row r="323">
          <cell r="C323" t="str">
            <v>Residential REITs</v>
          </cell>
        </row>
        <row r="324">
          <cell r="C324" t="str">
            <v>Retail REITs</v>
          </cell>
        </row>
        <row r="325">
          <cell r="C325" t="str">
            <v>Specialized REITs</v>
          </cell>
        </row>
        <row r="326">
          <cell r="C326" t="str">
            <v>Real Estate Management &amp; Development</v>
          </cell>
        </row>
        <row r="327">
          <cell r="C327" t="str">
            <v>Other</v>
          </cell>
        </row>
        <row r="328">
          <cell r="C328" t="str">
            <v>(ומעלה ו/ או מדינה AA) אג"ח בארץ - כללי-אג"ח כללי בארץ - ללא מניות-אג"ח כללי בארץ בדירוג גבוה בלבד</v>
          </cell>
        </row>
        <row r="329">
          <cell r="C329" t="str">
            <v>(ממונפות ואסטרטגיות - אסטרטגיות (לא ממונפות</v>
          </cell>
        </row>
        <row r="330">
          <cell r="C330" t="str">
            <v>125 מניות בארץ - מניות כללי-ת"א</v>
          </cell>
        </row>
        <row r="331">
          <cell r="C331" t="str">
            <v>20 אג"ח בארץ - חברות והמרה-תל בונד צמוד מדד-תל בונד</v>
          </cell>
        </row>
        <row r="332">
          <cell r="C332" t="str">
            <v>35 מניות בארץ - מניות כללי-ת"א</v>
          </cell>
        </row>
        <row r="333">
          <cell r="C333" t="str">
            <v>40 אג"ח בארץ - חברות והמרה-תל בונד צמוד מדד-תל בונד</v>
          </cell>
        </row>
        <row r="334">
          <cell r="C334" t="str">
            <v>60 אג"ח בארץ - חברות והמרה-תל בונד צמוד מדד-תל בונד</v>
          </cell>
        </row>
        <row r="335">
          <cell r="C335" t="str">
            <v>90 מניות בארץ - מניות כללי-ת"א</v>
          </cell>
        </row>
        <row r="336">
          <cell r="C336" t="str">
            <v>All Cap מניות בארץ - מניות לפי שווי שוק-מניות</v>
          </cell>
        </row>
        <row r="337">
          <cell r="C337" t="str">
            <v>Banks מניות בחו"ל - מניות לפי ענפים בחו"ל - מנוטרלת מט"ח-אירופה- מניות</v>
          </cell>
        </row>
        <row r="338">
          <cell r="C338" t="str">
            <v>CNX NIFTY - מניות בחו"ל - מניות גיאוגרפי - חשופת מט"ח-אסיה הודו</v>
          </cell>
        </row>
        <row r="339">
          <cell r="C339" t="str">
            <v>DAX 30 - מניות בחו"ל - מניות גיאוגרפי - חשופת מט"ח-אירופה גרמניה</v>
          </cell>
        </row>
        <row r="340">
          <cell r="C340" t="str">
            <v>DAX 30 - מניות בחו"ל - מניות גיאוגרפי - מנוטרלת מט"ח-אירופה גרמניה</v>
          </cell>
        </row>
        <row r="341">
          <cell r="C341" t="str">
            <v>DJ INDUSTRIAL AVERAGE - מניות בחו"ל - מניות גיאוגרפי - חשופת מט"ח-ארה"ב</v>
          </cell>
        </row>
        <row r="342">
          <cell r="C342" t="str">
            <v>EURO STOXX 50 - מניות בחו"ל - מניות גיאוגרפי - חשופת מט"ח-אירופה כללי</v>
          </cell>
        </row>
        <row r="343">
          <cell r="C343" t="str">
            <v>EURO STOXX 50 - מניות בחו"ל - מניות גיאוגרפי - מנוטרלת מט"ח-אירופה כללי</v>
          </cell>
        </row>
        <row r="344">
          <cell r="C344" t="str">
            <v>Financial מניות בחו"ל - מניות לפי ענפים בחו"ל - חשופת מט"ח-ארה"ב- מניות</v>
          </cell>
        </row>
        <row r="345">
          <cell r="C345" t="str">
            <v>FTSE 250 INDEX - מניות בחו"ל - מניות גיאוגרפי - מנוטרלת מט"ח-אירופה אנגליה</v>
          </cell>
        </row>
        <row r="346">
          <cell r="C346" t="str">
            <v>FTSE China 50 - מניות בחו"ל - מניות גיאוגרפי - חשופת מט"ח-אסיה סין</v>
          </cell>
        </row>
        <row r="347">
          <cell r="C347" t="str">
            <v>Health Care מניות בחו"ל - מניות לפי ענפים בחו"ל - חשופת מט"ח-ארה"ב- מניות</v>
          </cell>
        </row>
        <row r="348">
          <cell r="C348" t="str">
            <v>Health Care מניות בחו"ל - מניות לפי ענפים בחו"ל - מנוטרלת מט"ח-ארה"ב- מניות</v>
          </cell>
        </row>
        <row r="349">
          <cell r="C349" t="str">
            <v>IBOVESPA - מניות בחו"ל - מניות גיאוגרפי - חשופת מט"ח-שווקים מתעוררים ברזיל</v>
          </cell>
        </row>
        <row r="350">
          <cell r="C350" t="str">
            <v>IBOXX USD LIQUID INVESTMENT GRADE TOP 30 INDEX - אג"ח בחו"ל - אג"ח חשופת דולר</v>
          </cell>
        </row>
        <row r="351">
          <cell r="C351" t="str">
            <v>Large &amp; Mid Cap מניות בארץ - מניות לפי שווי שוק-מניות</v>
          </cell>
        </row>
        <row r="352">
          <cell r="C352" t="str">
            <v>MDAX - מניות בחו"ל - מניות גיאוגרפי - מנוטרלת מט"ח-אירופה גרמניה</v>
          </cell>
        </row>
        <row r="353">
          <cell r="C353" t="str">
            <v>MSCI AC WORLD INDEX - מניות בחו"ל - מניות כללי בחו"ל - חשופת מט"ח-מניות כללי בחו"ל</v>
          </cell>
        </row>
        <row r="354">
          <cell r="C354" t="str">
            <v>MSCI EMERGING MARKETS - מניות בחו"ל - מניות גיאוגרפי - חשופת מט"ח-שווקים מתעוררים כללי</v>
          </cell>
        </row>
        <row r="355">
          <cell r="C355" t="str">
            <v>NASDAQ 100 - מניות בחו"ל - מניות גיאוגרפי - חשופת מט"ח-ארה"ב</v>
          </cell>
        </row>
        <row r="356">
          <cell r="C356" t="str">
            <v>NASDAQ 100 - מניות בחו"ל - מניות גיאוגרפי - מנוטרלת מט"ח-ארה"ב</v>
          </cell>
        </row>
        <row r="357">
          <cell r="C357" t="str">
            <v>NIKKEI 225 - מניות בחו"ל - מניות גיאוגרפי - חשופת מט"ח-אסיה יפן</v>
          </cell>
        </row>
        <row r="358">
          <cell r="C358" t="str">
            <v>NIKKEI 225 - מניות בחו"ל - מניות גיאוגרפי - מנוטרלת מט"ח-אסיה יפן</v>
          </cell>
        </row>
        <row r="359">
          <cell r="C359" t="str">
            <v>Regional Banks מניות בחו"ל - מניות לפי ענפים בחו"ל - חשופת מט"ח-ארה"ב- מניות</v>
          </cell>
        </row>
        <row r="360">
          <cell r="C360" t="str">
            <v>RUSSELL 2000 - מניות בחו"ל - מניות גיאוגרפי - חשופת מט"ח-ארה"ב</v>
          </cell>
        </row>
        <row r="361">
          <cell r="C361" t="str">
            <v>RUSSELL 2000 - מניות בחו"ל - מניות גיאוגרפי - מנוטרלת מט"ח-ארה"ב</v>
          </cell>
        </row>
        <row r="362">
          <cell r="C362" t="str">
            <v>S&amp;P 500 - מניות בחו"ל - מניות גיאוגרפי - חשופת מט"ח-ארה"ב</v>
          </cell>
        </row>
        <row r="363">
          <cell r="C363" t="str">
            <v>S&amp;P 500 - מניות בחו"ל - מניות גיאוגרפי - מנוטרלת מט"ח-ארה"ב</v>
          </cell>
        </row>
        <row r="364">
          <cell r="C364" t="str">
            <v>S&amp;P/ASX 200 - מניות בחו"ל - מניות גיאוגרפי - חשופת מט"ח-חו"ל גיאוגרפי אחר - אוסטרליה</v>
          </cell>
        </row>
        <row r="365">
          <cell r="C365" t="str">
            <v>Small Cap מניות בארץ - מניות לפי שווי שוק-מניות</v>
          </cell>
        </row>
        <row r="366">
          <cell r="C366" t="str">
            <v>SME60 מניות בארץ - מניות כללי-ת"א</v>
          </cell>
        </row>
        <row r="367">
          <cell r="C367" t="str">
            <v>STOXX EUROPE 600 - מניות בחו"ל - מניות גיאוגרפי - מנוטרלת מט"ח-אירופה כללי</v>
          </cell>
        </row>
        <row r="368">
          <cell r="C368" t="str">
            <v>STOXX EUROPE 600 -מניות בחו"ל - מניות גיאוגרפי - חשופת מט"ח-אירופה כללי</v>
          </cell>
        </row>
        <row r="369">
          <cell r="C369" t="str">
            <v>Technology מניות בחו"ל - מניות לפי ענפים בחו"ל - חשופת מט"ח-ארה"ב- מניות</v>
          </cell>
        </row>
        <row r="370">
          <cell r="C370" t="str">
            <v>Technology מניות בחו"ל - מניות לפי ענפים בחו"ל - מנוטרלת מט"ח-ארה"ב- מניות</v>
          </cell>
        </row>
        <row r="371">
          <cell r="C371" t="str">
            <v>אג"ח בארץ - חברות והמרה-חברות והמרה אחר</v>
          </cell>
        </row>
        <row r="372">
          <cell r="C372" t="str">
            <v>אג"ח בארץ - חברות והמרה-חברות והמרה בסיכון גבוה</v>
          </cell>
        </row>
        <row r="373">
          <cell r="C373" t="str">
            <v>אג"ח בארץ - חברות והמרה-חברות והמרה ללא מניות-חברות והמרה ללא מניות וללא סימן קריאה</v>
          </cell>
        </row>
        <row r="374">
          <cell r="C374" t="str">
            <v>אג"ח בארץ - חברות והמרה-חברות והמרה ללא מניות-חברות והמרה ללא מניות וללא סימן קריאה, עם מגבלת מח"מ עד 5 שנים</v>
          </cell>
        </row>
        <row r="375">
          <cell r="C375" t="str">
            <v>אג"ח בארץ - חברות והמרה-חברות והמרה ללא מניות-חברות והמרה ללא מניות עם סימן קריאה</v>
          </cell>
        </row>
        <row r="376">
          <cell r="C376" t="str">
            <v>אג"ח בארץ - חברות והמרה-חברות והמרה עם מניות-חברות והמרה עם מניות ועם סימן קריאה</v>
          </cell>
        </row>
        <row r="377">
          <cell r="C377" t="str">
            <v>אג"ח בארץ - חברות והמרה-חברות והמרה עם מניות-חברות והמרה עם מניות ללא סימן קריאה</v>
          </cell>
        </row>
        <row r="378">
          <cell r="C378" t="str">
            <v>אג"ח בארץ - חברות והמרה-חברות והמרה שקלי ללא מניות</v>
          </cell>
        </row>
        <row r="379">
          <cell r="C379" t="str">
            <v>אג"ח בארץ - חברות והמרה-חברות והמרה שקלי עם מניות</v>
          </cell>
        </row>
        <row r="380">
          <cell r="C380" t="str">
            <v>אג"ח בארץ - חברות והמרה-תל בונד אחר-אג"ח תל בונד משולבת</v>
          </cell>
        </row>
        <row r="381">
          <cell r="C381" t="str">
            <v>אג"ח בארץ - חברות והמרה-תל בונד אחר-מדד תל בונד אחר</v>
          </cell>
        </row>
        <row r="382">
          <cell r="C382" t="str">
            <v>אג"ח בארץ - חברות והמרה-תל בונד אחר-תל בונד מאגר</v>
          </cell>
        </row>
        <row r="383">
          <cell r="C383" t="str">
            <v>אג"ח בארץ - חברות והמרה-תל בונד צמוד מדד-תל בונד- תשואות</v>
          </cell>
        </row>
        <row r="384">
          <cell r="C384" t="str">
            <v>אג"ח בארץ - חברות והמרה-תל בונד צמוד מדד-תל בונד צמוד מדד- אחר</v>
          </cell>
        </row>
        <row r="385">
          <cell r="C385" t="str">
            <v>אג"ח בארץ - חברות והמרה-תל בונד צמוד מדד-תל בונד צמודות</v>
          </cell>
        </row>
        <row r="386">
          <cell r="C386" t="str">
            <v>אג"ח בארץ - חברות והמרה-תל בונד צמוד מדד-תל בונד צמודות- בנקים</v>
          </cell>
        </row>
        <row r="387">
          <cell r="C387" t="str">
            <v>אג"ח בארץ - חברות והמרה-תל בונד צמוד מדד-תל בונד צמודות- יתר</v>
          </cell>
        </row>
        <row r="388">
          <cell r="C388" t="str">
            <v>אג"ח בארץ - חברות והמרה-תל בונד שקלי-תל בונד- לא צמודות</v>
          </cell>
        </row>
        <row r="389">
          <cell r="C389" t="str">
            <v>אג"ח בארץ - חברות והמרה-תל בונד שקלי-תל בונד- ריבית משתנה</v>
          </cell>
        </row>
        <row r="390">
          <cell r="C390" t="str">
            <v>אג"ח בארץ - חברות והמרה-תל בונד שקלי-תל בונד- שקלי</v>
          </cell>
        </row>
        <row r="391">
          <cell r="C391" t="str">
            <v>אג"ח בארץ - חברות והמרה-תל בונד שקלי-תל בונד- תשואות שקל</v>
          </cell>
        </row>
        <row r="392">
          <cell r="C392" t="str">
            <v>אג"ח בארץ - חברות והמרה-תל בונד שקלי-תל בונד שקלי- אחר</v>
          </cell>
        </row>
        <row r="393">
          <cell r="C393" t="str">
            <v>אג"ח בארץ - כללי-אג"ח כללי בארץ- עד 15% מניות</v>
          </cell>
        </row>
        <row r="394">
          <cell r="C394" t="str">
            <v>אג"ח בארץ - כללי-אג"ח כללי בארץ- עד 25% מניות</v>
          </cell>
        </row>
        <row r="395">
          <cell r="C395" t="str">
            <v>אג"ח בארץ - כללי-אג"ח כללי בארץ- עד 5% מניות</v>
          </cell>
        </row>
        <row r="396">
          <cell r="C396" t="str">
            <v>אג"ח בארץ - כללי-אג"ח כללי בארץ - חשיפה מרבית מעל 30% מניות</v>
          </cell>
        </row>
        <row r="397">
          <cell r="C397" t="str">
            <v>אג"ח בארץ - כללי-אג"ח כללי בארץ - ללא מניות-אג"ח כללי בארץ ללא מניות וללא סימן קריאה</v>
          </cell>
        </row>
        <row r="398">
          <cell r="C398" t="str">
            <v>אג"ח בארץ - כללי-אג"ח כללי בארץ - ללא מניות-אג"ח כללי בארץ ללא מניות וללא סימן קריאה, עם מגבלת מח"מ עד 5 שנים</v>
          </cell>
        </row>
        <row r="399">
          <cell r="C399" t="str">
            <v>אג"ח בארץ - כללי-אג"ח כללי בארץ - ללא מניות-אג"ח כללי בארץ ללא מניות עם סימן קריאה</v>
          </cell>
        </row>
        <row r="400">
          <cell r="C400" t="str">
            <v>אג"ח בארץ - כללי-אג"ח כללי בארץ - עד 10% מניות-אג"ח כללי בארץ- עד 10% מניות ועם סימן קריאה</v>
          </cell>
        </row>
        <row r="401">
          <cell r="C401" t="str">
            <v>אג"ח בארץ - כללי-אג"ח כללי בארץ - עד 10% מניות-אג"ח כללי בארץ- עד 10% מניות ללא סימן קריאה</v>
          </cell>
        </row>
        <row r="402">
          <cell r="C402" t="str">
            <v>אג"ח בארץ - כללי-אג"ח כללי בארץ - עד 20% מניות</v>
          </cell>
        </row>
        <row r="403">
          <cell r="C403" t="str">
            <v>אג"ח בארץ - כללי-אג"ח כללי בארץ - עד 30% מניות</v>
          </cell>
        </row>
        <row r="404">
          <cell r="C404" t="str">
            <v>אג"ח בארץ - מדינה-אג"ח מדינה כללי- עד 20% מניות</v>
          </cell>
        </row>
        <row r="405">
          <cell r="C405" t="str">
            <v>אג"ח בארץ - מדינה-אג"ח מדינה כללי - ללא מניות</v>
          </cell>
        </row>
        <row r="406">
          <cell r="C406" t="str">
            <v>אג"ח בארץ - מדינה-אג"ח מדינה כללי - עד 10% מניות</v>
          </cell>
        </row>
        <row r="407">
          <cell r="C407" t="str">
            <v>אג"ח בארץ - מדינה-אג"ח מדינה משולבת - חשיפה מרבית מעל 10% מניות</v>
          </cell>
        </row>
        <row r="408">
          <cell r="C408" t="str">
            <v>אג"ח בארץ - מדינה-אג"ח מדינה משולבת - ללא מניות</v>
          </cell>
        </row>
        <row r="409">
          <cell r="C409" t="str">
            <v>אג"ח בארץ - מדינה-אג"ח מדינה משולבת - עד 10% מניות</v>
          </cell>
        </row>
        <row r="410">
          <cell r="C410" t="str">
            <v>אג"ח בארץ - מדינה-אג"ח מדינה צמוד מדד- ללא מניות</v>
          </cell>
        </row>
        <row r="411">
          <cell r="C411" t="str">
            <v>אג"ח בארץ - מדינה-אג"ח מדינה צמוד מדד- עד 10% מניות</v>
          </cell>
        </row>
        <row r="412">
          <cell r="C412" t="str">
            <v>אג"ח בארץ - מדינה-אג"ח מדינה צמוד מדד-צמודות מדד- מדד אחר</v>
          </cell>
        </row>
        <row r="413">
          <cell r="C413" t="str">
            <v>אג"ח בארץ - מדינה-אג"ח מדינה צמוד מדד-צמודות מדד - ממשלתיות</v>
          </cell>
        </row>
        <row r="414">
          <cell r="C414" t="str">
            <v>אג"ח בארץ - מדינה-אג"ח מדינה צמוד מדד-צמודות מדד - ממשלתיות 0-2 שנים</v>
          </cell>
        </row>
        <row r="415">
          <cell r="C415" t="str">
            <v>אג"ח בארץ - מדינה-אג"ח מדינה צמוד מדד-צמודות מדד - ממשלתיות 2-5 שנים</v>
          </cell>
        </row>
        <row r="416">
          <cell r="C416" t="str">
            <v>אג"ח בארץ - מדינה-אג"ח מדינה צמוד מדד-צמודות מדד - ממשלתיות 5-10 שנים</v>
          </cell>
        </row>
        <row r="417">
          <cell r="C417" t="str">
            <v>אג"ח בארץ - מדינה-אג"ח מדינה שקליות- ללא מניות</v>
          </cell>
        </row>
        <row r="418">
          <cell r="C418" t="str">
            <v>אג"ח בארץ - מדינה-אג"ח מדינה שקליות- עד 10% מניות</v>
          </cell>
        </row>
        <row r="419">
          <cell r="C419" t="str">
            <v>אג"ח בארץ - מדינה-אג"ח מדינה שקליות -מק"מ</v>
          </cell>
        </row>
        <row r="420">
          <cell r="C420" t="str">
            <v>אג"ח בארץ - מדינה-אג"ח מדינה שקליות -שקליות- מדד אחר</v>
          </cell>
        </row>
        <row r="421">
          <cell r="C421" t="str">
            <v>אג"ח בארץ - מדינה-אג"ח מדינה שקליות -שקליות ממשלתיות</v>
          </cell>
        </row>
        <row r="422">
          <cell r="C422" t="str">
            <v>אג"ח בארץ - מדינה-אג"ח מדינה שקליות -שקליות ריבית משתנה ממשלתיות</v>
          </cell>
        </row>
        <row r="423">
          <cell r="C423" t="str">
            <v>אג"ח בארץ - מדינה-אג"ח מדינה שקליות -שקליות ריבית קבועה ממשלתיות</v>
          </cell>
        </row>
        <row r="424">
          <cell r="C424" t="str">
            <v>אג"ח בארץ - מדינה-אג"ח מדינה שקליות -שקליות ריבית קבועה ממשלתיות 0-2 שנים</v>
          </cell>
        </row>
        <row r="425">
          <cell r="C425" t="str">
            <v>אג"ח בארץ - מדינה-אג"ח מדינה שקליות -שקליות ריבית קבועה ממשלתיות 2-5 שנים</v>
          </cell>
        </row>
        <row r="426">
          <cell r="C426" t="str">
            <v>אג"ח בארץ - מדינה-אג"ח מדינה שקליות -שקליות ריבית קבועה ממשלתיות 5+ שנים</v>
          </cell>
        </row>
        <row r="427">
          <cell r="C427" t="str">
            <v>אג"ח בארץ - מדינה-אג"ח ממשלתיות</v>
          </cell>
        </row>
        <row r="428">
          <cell r="C428" t="str">
            <v>אג"ח בארץ משולבת - כללי-אג"ח כללי בארץ משולבת - חשיפה מרבית מעל 30% מניות</v>
          </cell>
        </row>
        <row r="429">
          <cell r="C429" t="str">
            <v>אג"ח בארץ משולבת - כללי-אג"ח כללי בארץ משולבת - ללא מניות</v>
          </cell>
        </row>
        <row r="430">
          <cell r="C430" t="str">
            <v>אג"ח בארץ משולבת - כללי-אג"ח כללי בארץ משולבת - עד 10% מניות</v>
          </cell>
        </row>
        <row r="431">
          <cell r="C431" t="str">
            <v>אג"ח בארץ משולבת - כללי-אג"ח כללי בארץ משולבת - עד 20% מניות</v>
          </cell>
        </row>
        <row r="432">
          <cell r="C432" t="str">
            <v>אג"ח בארץ משולבת - כללי-אג"ח כללי בארץ משולבת - עד 30% מניות</v>
          </cell>
        </row>
        <row r="433">
          <cell r="C433" t="str">
            <v>אג"ח בחו"ל - אג"ח חשופת דולר - מדד אחר</v>
          </cell>
        </row>
        <row r="434">
          <cell r="C434" t="str">
            <v>אג"ח בחו"ל - אג"ח מנוטרלת מט"ח</v>
          </cell>
        </row>
        <row r="435">
          <cell r="C435" t="str">
            <v>אג"ח בחו"ל - אג"ח חשופת דולר</v>
          </cell>
        </row>
        <row r="436">
          <cell r="C436" t="str">
            <v>אג"ח בחו"ל - אג"ח חשופת מט"ח</v>
          </cell>
        </row>
        <row r="437">
          <cell r="C437" t="str">
            <v>אג"ח בחו"ל - אג"ח מוגנת מט"ח</v>
          </cell>
        </row>
        <row r="438">
          <cell r="C438" t="str">
            <v>אג"ח בחו"ל - אג"ח נקובת מט"ח</v>
          </cell>
        </row>
        <row r="439">
          <cell r="C439" t="str">
            <v>אגד קרנות - אגד חוץ</v>
          </cell>
        </row>
        <row r="440">
          <cell r="C440" t="str">
            <v>אגד קרנות - אגד ישראלי</v>
          </cell>
        </row>
        <row r="441">
          <cell r="C441" t="str">
            <v>גמישות</v>
          </cell>
        </row>
        <row r="442">
          <cell r="C442" t="str">
            <v>ממונפות-ממונפות בחסר בסיכון גבוה-אג"ח בארץ</v>
          </cell>
        </row>
        <row r="443">
          <cell r="C443" t="str">
            <v>ממונפות-ממונפות בחסר בסיכון גבוה-מניות בארץ</v>
          </cell>
        </row>
        <row r="444">
          <cell r="C444" t="str">
            <v>ממונפות-ממונפות בחסר בסיכון גבוה-מניות בחו"ל</v>
          </cell>
        </row>
        <row r="445">
          <cell r="C445" t="str">
            <v>ממונפות-ממונפות בסיכון גבוה-מניות בארץ</v>
          </cell>
        </row>
        <row r="446">
          <cell r="C446" t="str">
            <v>ממונפות-ממונפות בסיכון גבוה-מניות בחו"ל</v>
          </cell>
        </row>
        <row r="447">
          <cell r="C447" t="str">
            <v>ממונפות ואסטרטגיות-ממונפות אחר</v>
          </cell>
        </row>
        <row r="448">
          <cell r="C448" t="str">
            <v>ממונפות ואסטרטגיות-ממונפות בסיכון גבוה</v>
          </cell>
        </row>
        <row r="449">
          <cell r="C449" t="str">
            <v>מניות בארץ - מניות בארץ משולבת</v>
          </cell>
        </row>
        <row r="450">
          <cell r="C450" t="str">
            <v>מניות בארץ - מניות כללי-מדד אחר</v>
          </cell>
        </row>
        <row r="451">
          <cell r="C451" t="str">
            <v>מניות בארץ - מניות כללי-ת"א צמיחה</v>
          </cell>
        </row>
        <row r="452">
          <cell r="C452" t="str">
            <v>מניות בארץ - מניות כללי-תל- דיב</v>
          </cell>
        </row>
        <row r="453">
          <cell r="C453" t="str">
            <v>מניות בארץ - מניות לפי ענפים</v>
          </cell>
        </row>
        <row r="454">
          <cell r="C454" t="str">
            <v>מניות בארץ - מניות לפי ענפים-מדד אחר</v>
          </cell>
        </row>
        <row r="455">
          <cell r="C455" t="str">
            <v>מניות בארץ - מניות לפי ענפים-ת"א בנקים</v>
          </cell>
        </row>
        <row r="456">
          <cell r="C456" t="str">
            <v>מניות בארץ - מניות לפי ענפים-ת"א גלובל- בלוטק</v>
          </cell>
        </row>
        <row r="457">
          <cell r="C457" t="str">
            <v>מניות בארץ - מניות לפי ענפים-ת"א נדל"ן</v>
          </cell>
        </row>
        <row r="458">
          <cell r="C458" t="str">
            <v>מניות בארץ - מניות לפי ענפים-ת"א נפט וגז</v>
          </cell>
        </row>
        <row r="459">
          <cell r="C459" t="str">
            <v>מניות בארץ - מניות לפי ענפים-ת"א פיננסים</v>
          </cell>
        </row>
        <row r="460">
          <cell r="C460" t="str">
            <v>מניות בחו"ל - מניות בחו"ל משולבת</v>
          </cell>
        </row>
        <row r="461">
          <cell r="C461" t="str">
            <v>מניות בחו"ל - מניות גיאוגרפי-ארה"ב חשופת מט"ח</v>
          </cell>
        </row>
        <row r="462">
          <cell r="C462" t="str">
            <v>מניות בחו"ל - מניות גיאוגרפי-מניות גיאוגרפי אחר חשופת מט"ח</v>
          </cell>
        </row>
        <row r="463">
          <cell r="C463" t="str">
            <v>מניות בחו"ל - מניות גיאוגרפי-מניות גיאוגרפי מוגנת מט"ח</v>
          </cell>
        </row>
        <row r="464">
          <cell r="C464" t="str">
            <v>מניות בחו"ל - מניות גיאוגרפי - חשופת מט"ח-אירופה - מדד אחר</v>
          </cell>
        </row>
        <row r="465">
          <cell r="C465" t="str">
            <v>מניות בחו"ל - מניות גיאוגרפי - חשופת מט"ח-אסיה - מדד אחר</v>
          </cell>
        </row>
        <row r="466">
          <cell r="C466" t="str">
            <v>מניות בחו"ל - מניות גיאוגרפי - חשופת מט"ח-ארה"ב - מדד אחר</v>
          </cell>
        </row>
        <row r="467">
          <cell r="C467" t="str">
            <v>מניות בחו"ל - מניות גיאוגרפי - חשופת מט"ח-חו"ל גיאוגרפי אחר - מדד אחר</v>
          </cell>
        </row>
        <row r="468">
          <cell r="C468" t="str">
            <v>מניות בחו"ל - מניות גיאוגרפי - מנוטרלת מט"ח-אירופה - מדד אחר</v>
          </cell>
        </row>
        <row r="469">
          <cell r="C469" t="str">
            <v>מניות בחו"ל - מניות גיאוגרפי - מנוטרלת מט"ח-אסיה - מדד אחר</v>
          </cell>
        </row>
        <row r="470">
          <cell r="C470" t="str">
            <v>מניות בחו"ל - מניות גיאוגרפי - מנוטרלת מט"ח-ארה"ב - מדד אחר</v>
          </cell>
        </row>
        <row r="471">
          <cell r="C471" t="str">
            <v>מניות בחו"ל - מניות גיאוגרפי - מנוטרלת מט"ח-חו"ל גיאוגרפי אחר</v>
          </cell>
        </row>
        <row r="472">
          <cell r="C472" t="str">
            <v>מניות בחו"ל - מניות גיאוגרפי - מנוטרלת מט"ח-שווקים מתעוררים</v>
          </cell>
        </row>
        <row r="473">
          <cell r="C473" t="str">
            <v>מניות בחו"ל - מניות כללי בחו"ל - מניות חו"ל נקובת מט"ח</v>
          </cell>
        </row>
        <row r="474">
          <cell r="C474" t="str">
            <v>מניות בחו"ל - מניות כללי בחו"ל - מניות כללי בחו"ל חשופת מט"ח</v>
          </cell>
        </row>
        <row r="475">
          <cell r="C475" t="str">
            <v>מניות בחו"ל - מניות כללי בחו"ל - מניות כללי בחו"ל מוגנת מט"ח</v>
          </cell>
        </row>
        <row r="476">
          <cell r="C476" t="str">
            <v>מניות בחו"ל - מניות כללי בחו"ל - חשופת מט"ח-מניות כללי בחו"ל - מדד אחר</v>
          </cell>
        </row>
        <row r="477">
          <cell r="C477" t="str">
            <v>מניות בחו"ל - מניות כללי בחו"ל - מנוטרלת מט"ח-מניות כללי בחו"ל</v>
          </cell>
        </row>
        <row r="478">
          <cell r="C478" t="str">
            <v>מניות בחו"ל - מניות לפי ענפים בחו"ל</v>
          </cell>
        </row>
        <row r="479">
          <cell r="C479" t="str">
            <v>מניות בחו"ל - מניות לפי ענפים בחו"ל - חשופת מט"ח-ענפים אחרים</v>
          </cell>
        </row>
        <row r="480">
          <cell r="C480" t="str">
            <v>מניות בחו"ל - מניות לפי ענפים בחו"ל - מנוטרלת מט"ח-ענפים אחרים</v>
          </cell>
        </row>
        <row r="481">
          <cell r="C481" t="str">
            <v>סחורות-מדד סחורות</v>
          </cell>
        </row>
        <row r="482">
          <cell r="C482" t="str">
            <v>סחורות-סחורה</v>
          </cell>
        </row>
        <row r="483">
          <cell r="C483" t="str">
            <v>קרן גידור בנאמנות</v>
          </cell>
        </row>
        <row r="484">
          <cell r="C484" t="str">
            <v>קרן כספית-כספית מט"חית עם קונצרני-חשופת דולר</v>
          </cell>
        </row>
        <row r="485">
          <cell r="C485" t="str">
            <v>קרן כספית-כספית מט"חית עם קונצרני-נקובת מט"ח</v>
          </cell>
        </row>
        <row r="486">
          <cell r="C486" t="str">
            <v>קרן כספית-כספית שקלית-כספית שקלית ללא קונצרני</v>
          </cell>
        </row>
        <row r="487">
          <cell r="C487" t="str">
            <v>קרן כספית-כספית שקלית-כספית שקלית עם קונצרני</v>
          </cell>
        </row>
        <row r="488">
          <cell r="C488" t="str">
            <v>קרן סגורה-קרן טכנולוגיה עילית</v>
          </cell>
        </row>
        <row r="489">
          <cell r="C489" t="str">
            <v>אחר</v>
          </cell>
        </row>
        <row r="490">
          <cell r="C490" t="str">
            <v>Asset Allocation Funds</v>
          </cell>
        </row>
        <row r="491">
          <cell r="C491" t="str">
            <v>Bond/Fixed Income Funds</v>
          </cell>
        </row>
        <row r="492">
          <cell r="C492" t="str">
            <v>Commodity Funds</v>
          </cell>
        </row>
        <row r="493">
          <cell r="C493" t="str">
            <v>Currency Funds</v>
          </cell>
        </row>
        <row r="494">
          <cell r="C494" t="str">
            <v>Equity Funds</v>
          </cell>
        </row>
        <row r="495">
          <cell r="C495" t="str">
            <v>Index Funds</v>
          </cell>
        </row>
        <row r="496">
          <cell r="C496" t="str">
            <v>Real Estate Funds</v>
          </cell>
        </row>
        <row r="497">
          <cell r="C497" t="str">
            <v>Sustainable Funds</v>
          </cell>
        </row>
        <row r="498">
          <cell r="C498" t="str">
            <v>Other</v>
          </cell>
        </row>
        <row r="499">
          <cell r="C499" t="str">
            <v>אנרגיה</v>
          </cell>
        </row>
        <row r="500">
          <cell r="C500" t="str">
            <v>אשראי בגין נדל"ן יזמי</v>
          </cell>
        </row>
        <row r="501">
          <cell r="C501" t="str">
            <v>אשראי קמעונאי</v>
          </cell>
        </row>
        <row r="502">
          <cell r="C502" t="str">
            <v>בעלי חיים</v>
          </cell>
        </row>
        <row r="503">
          <cell r="C503" t="str">
            <v>גרעינים וחיטה</v>
          </cell>
        </row>
        <row r="504">
          <cell r="C504" t="str">
            <v>מדד המחירים לצרכן</v>
          </cell>
        </row>
        <row r="505">
          <cell r="C505" t="str">
            <v>מדדי סחורות</v>
          </cell>
        </row>
        <row r="506">
          <cell r="C506" t="str">
            <v>מט"ח</v>
          </cell>
        </row>
        <row r="507">
          <cell r="C507" t="str">
            <v>מניות לרבות מדדי מניות</v>
          </cell>
        </row>
        <row r="508">
          <cell r="C508" t="str">
            <v>משכנתאות או תיקי משכנתאות</v>
          </cell>
        </row>
        <row r="509">
          <cell r="C509" t="str">
            <v>מתכות</v>
          </cell>
        </row>
        <row r="510">
          <cell r="C510" t="str">
            <v>סחורות חקלאיות רכות</v>
          </cell>
        </row>
        <row r="511">
          <cell r="C511" t="str">
            <v>ריבית ואג"ח</v>
          </cell>
        </row>
        <row r="512">
          <cell r="C512" t="str">
            <v>תשתיות</v>
          </cell>
        </row>
        <row r="513">
          <cell r="C513" t="str">
            <v>אחר</v>
          </cell>
        </row>
        <row r="514">
          <cell r="C514" t="str">
            <v>כן</v>
          </cell>
        </row>
        <row r="515">
          <cell r="C515" t="str">
            <v>לא</v>
          </cell>
        </row>
        <row r="516">
          <cell r="C516" t="str">
            <v>לא צמוד</v>
          </cell>
        </row>
        <row r="517">
          <cell r="C517" t="str">
            <v>צמוד למדד המחירים לצרכן</v>
          </cell>
        </row>
        <row r="518">
          <cell r="C518" t="str">
            <v>צמוד למט"ח</v>
          </cell>
        </row>
        <row r="519">
          <cell r="C519" t="str">
            <v>צמוד למדד אחר</v>
          </cell>
        </row>
        <row r="520">
          <cell r="C520" t="str">
            <v>אג"ח סחיר</v>
          </cell>
        </row>
        <row r="521">
          <cell r="C521" t="str">
            <v>אג"ח לא סחיר</v>
          </cell>
        </row>
        <row r="522">
          <cell r="C522" t="str">
            <v>בטוחה פיזית אחרת</v>
          </cell>
        </row>
        <row r="523">
          <cell r="C523" t="str">
            <v>בטוחה פיננסית אחרת</v>
          </cell>
        </row>
        <row r="524">
          <cell r="C524" t="str">
            <v>חסכון עמיתים/מבוטחים</v>
          </cell>
        </row>
        <row r="525">
          <cell r="C525" t="str">
            <v>כלי רכב</v>
          </cell>
        </row>
        <row r="526">
          <cell r="C526" t="str">
            <v>ללא בטחונות</v>
          </cell>
        </row>
        <row r="527">
          <cell r="C527" t="str">
            <v>מניות סחירות</v>
          </cell>
        </row>
        <row r="528">
          <cell r="C528" t="str">
            <v>מניות לא סחירות</v>
          </cell>
        </row>
        <row r="529">
          <cell r="C529" t="str">
            <v>משכנתאות או תיקי משכנתאות</v>
          </cell>
        </row>
        <row r="530">
          <cell r="C530" t="str">
            <v>נגזרי אשראי</v>
          </cell>
        </row>
        <row r="531">
          <cell r="C531" t="str">
            <v>נדל"ן אחר - נדל"ן מניב</v>
          </cell>
        </row>
        <row r="532">
          <cell r="C532" t="str">
            <v>נדל"ן אחר - נדל"ן לא מניב</v>
          </cell>
        </row>
        <row r="533">
          <cell r="C533" t="str">
            <v>נדל"ן אחר - קרקע</v>
          </cell>
        </row>
        <row r="534">
          <cell r="C534" t="str">
            <v>נדל"ן עבורו התקבלה ההלוואה</v>
          </cell>
        </row>
        <row r="535">
          <cell r="C535" t="str">
            <v>ערבות בנקאית</v>
          </cell>
        </row>
        <row r="536">
          <cell r="C536" t="str">
            <v>קרנות השקעה</v>
          </cell>
        </row>
        <row r="537">
          <cell r="C537" t="str">
            <v>שעבוד שוטף</v>
          </cell>
        </row>
        <row r="538">
          <cell r="C538" t="str">
            <v>שעבוד שלילי</v>
          </cell>
        </row>
        <row r="539">
          <cell r="C539" t="str">
            <v>תזרים עמלות</v>
          </cell>
        </row>
        <row r="540">
          <cell r="C540" t="str">
            <v>תזרים מזומנים</v>
          </cell>
        </row>
        <row r="541">
          <cell r="C541" t="str">
            <v>תזרים מפרויקטים</v>
          </cell>
        </row>
        <row r="542">
          <cell r="C542" t="str">
            <v>תשתיות</v>
          </cell>
        </row>
        <row r="543">
          <cell r="C543" t="str">
            <v>אחר</v>
          </cell>
        </row>
        <row r="544">
          <cell r="C544" t="str">
            <v>כן</v>
          </cell>
        </row>
        <row r="545">
          <cell r="C545" t="str">
            <v>לא</v>
          </cell>
        </row>
        <row r="546">
          <cell r="C546" t="str">
            <v>בולט (Bullet)</v>
          </cell>
        </row>
        <row r="547">
          <cell r="C547" t="str">
            <v>בלון</v>
          </cell>
        </row>
        <row r="548">
          <cell r="C548" t="str">
            <v>קרן שווה</v>
          </cell>
        </row>
        <row r="549">
          <cell r="C549" t="str">
            <v>שפיצר</v>
          </cell>
        </row>
        <row r="550">
          <cell r="C550" t="str">
            <v xml:space="preserve">אחר </v>
          </cell>
        </row>
        <row r="551">
          <cell r="C551" t="str">
            <v>כן</v>
          </cell>
        </row>
        <row r="552">
          <cell r="C552" t="str">
            <v>לא</v>
          </cell>
        </row>
        <row r="553">
          <cell r="C553" t="str">
            <v>נדל"ן מניב - משרדים</v>
          </cell>
        </row>
        <row r="554">
          <cell r="C554" t="str">
            <v>נדל"ן מניב
 - מסחר</v>
          </cell>
        </row>
        <row r="555">
          <cell r="C555" t="str">
            <v>נדל"ן מניב
 - מגורים (כולל דיור מוגן)</v>
          </cell>
        </row>
        <row r="556">
          <cell r="C556" t="str">
            <v>נדל"ן מניב
 - מלונאות</v>
          </cell>
        </row>
        <row r="557">
          <cell r="C557" t="str">
            <v>נדל"ן מניב
 - לוגיסטיקה</v>
          </cell>
        </row>
        <row r="558">
          <cell r="C558" t="str">
            <v>נדל"ן מניב
 - תעשייה</v>
          </cell>
        </row>
        <row r="559">
          <cell r="C559" t="str">
            <v>נדל"ן מניב
 - אחר/לא מסווג</v>
          </cell>
        </row>
        <row r="560">
          <cell r="C560" t="str">
            <v>ייזום נדל"ן לבניה של נכס ספציפי - משרדים</v>
          </cell>
        </row>
        <row r="561">
          <cell r="C561" t="str">
            <v>ייזום נדל"ן לבניה של נכס ספציפי - מסחר</v>
          </cell>
        </row>
        <row r="562">
          <cell r="C562" t="str">
            <v>ייזום נדל"ן לבניה של נכס ספציפי - מגורים (כולל דיור מוגן)</v>
          </cell>
        </row>
        <row r="563">
          <cell r="C563" t="str">
            <v>ייזום נדל"ן לבניה של נכס ספציפי -   מזה: בליווי פיננסי סגור</v>
          </cell>
        </row>
        <row r="564">
          <cell r="C564" t="str">
            <v>ייזום נדל"ן לבניה של נכס ספציפי - מלונאות</v>
          </cell>
        </row>
        <row r="565">
          <cell r="C565" t="str">
            <v>ייזום נדל"ן לבניה של נכס ספציפי - לוגיסטיקה</v>
          </cell>
        </row>
        <row r="566">
          <cell r="C566" t="str">
            <v>ייזום נדל"ן לבניה של נכס ספציפי - תעשייה</v>
          </cell>
        </row>
        <row r="567">
          <cell r="C567" t="str">
            <v>ייזום נדל"ן לבניה של נכס ספציפי - אחר/לא מסווג</v>
          </cell>
        </row>
        <row r="568">
          <cell r="C568" t="str">
            <v>קבוצות רכישה - משרדים</v>
          </cell>
        </row>
        <row r="569">
          <cell r="C569" t="str">
            <v>קבוצות רכישה - מסחר</v>
          </cell>
        </row>
        <row r="570">
          <cell r="C570" t="str">
            <v>קבוצות רכישה - מגורים (כולל דיור מוגן)</v>
          </cell>
        </row>
        <row r="571">
          <cell r="C571" t="str">
            <v>קבוצות רכישה - אחר/לא מסווג</v>
          </cell>
        </row>
        <row r="572">
          <cell r="C572" t="str">
            <v>קרקעות - משרדים</v>
          </cell>
        </row>
        <row r="573">
          <cell r="C573" t="str">
            <v>קרקעות - מסחר</v>
          </cell>
        </row>
        <row r="574">
          <cell r="C574" t="str">
            <v>קרקעות - מגורים (כולל דיור מוגן)</v>
          </cell>
        </row>
        <row r="575">
          <cell r="C575" t="str">
            <v>קרקעות - מלונאות</v>
          </cell>
        </row>
        <row r="576">
          <cell r="C576" t="str">
            <v>קרקעות - לוגיסטיקה</v>
          </cell>
        </row>
        <row r="577">
          <cell r="C577" t="str">
            <v>קרקעות - תעשייה</v>
          </cell>
        </row>
        <row r="578">
          <cell r="C578" t="str">
            <v>קרקעות - אחר/לא מסווג</v>
          </cell>
        </row>
        <row r="579">
          <cell r="C579" t="str">
            <v>קרקעות - שאינן זמינות לבניה</v>
          </cell>
        </row>
        <row r="580">
          <cell r="C580" t="str">
            <v>תשתיות - שלב הקמה</v>
          </cell>
        </row>
        <row r="581">
          <cell r="C581" t="str">
            <v>תשתיות - שלב תפעול</v>
          </cell>
        </row>
        <row r="582">
          <cell r="C582" t="str">
            <v>פעילות שוטפת של התאגיד - משרדים</v>
          </cell>
        </row>
        <row r="583">
          <cell r="C583" t="str">
            <v>פעילות שוטפת של התאגיד - מסחר</v>
          </cell>
        </row>
        <row r="584">
          <cell r="C584" t="str">
            <v>פעילות שוטפת של התאגיד - מגורים (כולל דיור מוגן)</v>
          </cell>
        </row>
        <row r="585">
          <cell r="C585" t="str">
            <v>פעילות שוטפת של התאגיד - מלונאות</v>
          </cell>
        </row>
        <row r="586">
          <cell r="C586" t="str">
            <v>פעילות שוטפת של התאגיד - אחר/לא מסווג</v>
          </cell>
        </row>
        <row r="587">
          <cell r="C587" t="str">
            <v>אשראי לקבלנים - הון חוזר</v>
          </cell>
        </row>
        <row r="588">
          <cell r="C588" t="str">
            <v>אשראי לקבלנים - ערבויות מכרז, ביצוע וכד'</v>
          </cell>
        </row>
        <row r="589">
          <cell r="C589" t="str">
            <v>אשראי לקבלנים - למטרות ארוכות טווח</v>
          </cell>
        </row>
        <row r="590">
          <cell r="C590" t="str">
            <v xml:space="preserve">אשראי אחר בענף הנדל"ן
 (לרבות אשראי לכל מטרה) - אשראי לפעילות הונית </v>
          </cell>
        </row>
        <row r="591">
          <cell r="C591" t="str">
            <v>אשראי אחר בענף הנדל"ן
 (לרבות אשראי לכל מטרה) - אחר/לא מסווג</v>
          </cell>
        </row>
        <row r="592">
          <cell r="C592" t="str">
            <v>משתנה</v>
          </cell>
        </row>
        <row r="593">
          <cell r="C593" t="str">
            <v xml:space="preserve">קבועה </v>
          </cell>
        </row>
        <row r="594">
          <cell r="C594" t="str">
            <v>אחר</v>
          </cell>
        </row>
        <row r="595">
          <cell r="C595" t="str">
            <v>כן</v>
          </cell>
        </row>
        <row r="596">
          <cell r="C596" t="str">
            <v>לא</v>
          </cell>
        </row>
        <row r="597">
          <cell r="C597" t="str">
            <v>FOF/Managed Account</v>
          </cell>
        </row>
        <row r="598">
          <cell r="C598" t="str">
            <v>Co-Investment/Direct</v>
          </cell>
        </row>
        <row r="599">
          <cell r="C599" t="str">
            <v>Core</v>
          </cell>
        </row>
        <row r="600">
          <cell r="C600" t="str">
            <v>Core-Plus</v>
          </cell>
        </row>
        <row r="601">
          <cell r="C601" t="str">
            <v>Debt Infrastructure</v>
          </cell>
        </row>
        <row r="602">
          <cell r="C602" t="str">
            <v>Opportunistic Infrastructure</v>
          </cell>
        </row>
        <row r="603">
          <cell r="C603" t="str">
            <v>Value Added Infrastructure</v>
          </cell>
        </row>
        <row r="604">
          <cell r="C604" t="str">
            <v>Value Added Real Estate</v>
          </cell>
        </row>
        <row r="605">
          <cell r="C605" t="str">
            <v>Direct Real Estate</v>
          </cell>
        </row>
        <row r="606">
          <cell r="C606" t="str">
            <v>Opportunistic Real Estate</v>
          </cell>
        </row>
        <row r="607">
          <cell r="C607" t="str">
            <v>Distressed Real Estate</v>
          </cell>
        </row>
        <row r="608">
          <cell r="C608" t="str">
            <v>Direct Lending Debt</v>
          </cell>
        </row>
        <row r="609">
          <cell r="C609" t="str">
            <v>Mezzanine Debt</v>
          </cell>
        </row>
        <row r="610">
          <cell r="C610" t="str">
            <v>Special Situations Debt</v>
          </cell>
        </row>
        <row r="611">
          <cell r="C611" t="str">
            <v>Distressed Debt</v>
          </cell>
        </row>
        <row r="612">
          <cell r="C612" t="str">
            <v>Venture Debt</v>
          </cell>
        </row>
        <row r="613">
          <cell r="C613" t="str">
            <v>Balanced</v>
          </cell>
        </row>
        <row r="614">
          <cell r="C614" t="str">
            <v>Buyout</v>
          </cell>
        </row>
        <row r="615">
          <cell r="C615" t="str">
            <v>Leveraged Buyout</v>
          </cell>
        </row>
        <row r="616">
          <cell r="C616" t="str">
            <v>Growth Venture Capital</v>
          </cell>
        </row>
        <row r="617">
          <cell r="C617" t="str">
            <v>Seed/Early Stage Venture Capital</v>
          </cell>
        </row>
        <row r="618">
          <cell r="C618" t="str">
            <v>Secondaries</v>
          </cell>
        </row>
        <row r="619">
          <cell r="C619" t="str">
            <v>Turnaround</v>
          </cell>
        </row>
        <row r="620">
          <cell r="C620" t="str">
            <v>Other</v>
          </cell>
        </row>
        <row r="621">
          <cell r="C621" t="str">
            <v>סעיף מאזני</v>
          </cell>
        </row>
        <row r="622">
          <cell r="C622" t="str">
            <v>זכויות אוויר (Air Rights)</v>
          </cell>
        </row>
        <row r="623">
          <cell r="C623" t="str">
            <v>חממת שרתים</v>
          </cell>
        </row>
        <row r="624">
          <cell r="C624" t="str">
            <v>חניון</v>
          </cell>
        </row>
        <row r="625">
          <cell r="C625" t="str">
            <v>לוגיסטיקה ותעשייה</v>
          </cell>
        </row>
        <row r="626">
          <cell r="C626" t="str">
            <v>מגדלי תקשורת</v>
          </cell>
        </row>
        <row r="627">
          <cell r="C627" t="str">
            <v>מגורים (כולל דיור מוגן)</v>
          </cell>
        </row>
        <row r="628">
          <cell r="C628" t="str">
            <v>מלונאות</v>
          </cell>
        </row>
        <row r="629">
          <cell r="C629" t="str">
            <v>מסחר</v>
          </cell>
        </row>
        <row r="630">
          <cell r="C630" t="str">
            <v>משרדים</v>
          </cell>
        </row>
        <row r="631">
          <cell r="C631" t="str">
            <v>קניון</v>
          </cell>
        </row>
        <row r="632">
          <cell r="C632" t="str">
            <v>קרקע/זכויות מקרקעין</v>
          </cell>
        </row>
        <row r="633">
          <cell r="C633" t="str">
            <v>אחר</v>
          </cell>
        </row>
        <row r="634">
          <cell r="C634" t="str">
            <v>בתכנון/בהיתרים</v>
          </cell>
        </row>
        <row r="635">
          <cell r="C635" t="str">
            <v>שלבים התחלתיים</v>
          </cell>
        </row>
        <row r="636">
          <cell r="C636" t="str">
            <v>שלבים מתקדמים</v>
          </cell>
        </row>
        <row r="637">
          <cell r="C637" t="str">
            <v>בשלבי גמר</v>
          </cell>
        </row>
        <row r="638">
          <cell r="C638" t="str">
            <v>בשימוש</v>
          </cell>
        </row>
        <row r="639">
          <cell r="C639" t="str">
            <v>בשיפוץ</v>
          </cell>
        </row>
        <row r="640">
          <cell r="C640" t="str">
            <v>בהסבה/שינויי ייעוד</v>
          </cell>
        </row>
        <row r="641">
          <cell r="C641" t="str">
            <v>בהרחבה</v>
          </cell>
        </row>
        <row r="642">
          <cell r="C642" t="str">
            <v>אחר</v>
          </cell>
        </row>
        <row r="643">
          <cell r="C643" t="str">
            <v>שיטת החילוץ</v>
          </cell>
        </row>
        <row r="644">
          <cell r="C644" t="str">
            <v xml:space="preserve">שיטה השוואתית </v>
          </cell>
        </row>
        <row r="645">
          <cell r="C645" t="str">
            <v xml:space="preserve">היוון תזרים </v>
          </cell>
        </row>
        <row r="646">
          <cell r="C646" t="str">
            <v>שיטת ההכנסה</v>
          </cell>
        </row>
        <row r="647">
          <cell r="C647" t="str">
            <v>משולב</v>
          </cell>
        </row>
        <row r="648">
          <cell r="C648" t="str">
            <v>אחר</v>
          </cell>
        </row>
        <row r="649">
          <cell r="C649" t="str">
            <v>גורם תלוי/פנימי</v>
          </cell>
        </row>
        <row r="650">
          <cell r="C650" t="str">
            <v>דיווח מנהל הקרן</v>
          </cell>
        </row>
        <row r="651">
          <cell r="C651" t="str">
            <v>חברת ציטוט</v>
          </cell>
        </row>
        <row r="652">
          <cell r="C652" t="str">
            <v>מומחה בלתי תלוי</v>
          </cell>
        </row>
        <row r="653">
          <cell r="C653" t="str">
            <v>אחר</v>
          </cell>
        </row>
        <row r="654">
          <cell r="C654" t="str">
            <v>קיימת תלות</v>
          </cell>
        </row>
        <row r="655">
          <cell r="C655" t="str">
            <v>אי-תלות</v>
          </cell>
        </row>
        <row r="656">
          <cell r="C656" t="str">
            <v>שווי הוגן</v>
          </cell>
        </row>
        <row r="657">
          <cell r="C657" t="str">
            <v>עלות מופחתת</v>
          </cell>
        </row>
        <row r="658">
          <cell r="C658" t="str">
            <v>יומי</v>
          </cell>
        </row>
        <row r="659">
          <cell r="C659" t="str">
            <v>שבועי</v>
          </cell>
        </row>
        <row r="660">
          <cell r="C660" t="str">
            <v>חודשי</v>
          </cell>
        </row>
        <row r="661">
          <cell r="C661" t="str">
            <v>רבעוני</v>
          </cell>
        </row>
        <row r="662">
          <cell r="C662" t="str">
            <v>חצי-שנתי</v>
          </cell>
        </row>
        <row r="663">
          <cell r="C663" t="str">
            <v>שנתי</v>
          </cell>
        </row>
        <row r="664">
          <cell r="C664" t="str">
            <v>אחר</v>
          </cell>
        </row>
        <row r="665">
          <cell r="C665" t="str">
            <v>ללא</v>
          </cell>
        </row>
        <row r="666">
          <cell r="C666" t="str">
            <v>Delivery</v>
          </cell>
        </row>
        <row r="667">
          <cell r="C667" t="str">
            <v>No-delivery</v>
          </cell>
        </row>
        <row r="668">
          <cell r="C668" t="str">
            <v>ריבית בנק ישראל</v>
          </cell>
        </row>
        <row r="669">
          <cell r="C669" t="str">
            <v>ריבית פריים</v>
          </cell>
        </row>
        <row r="670">
          <cell r="C670" t="str">
            <v>Libor</v>
          </cell>
        </row>
        <row r="671">
          <cell r="C671" t="str">
            <v>€STR</v>
          </cell>
        </row>
        <row r="672">
          <cell r="C672" t="str">
            <v>Eonia</v>
          </cell>
        </row>
        <row r="673">
          <cell r="C673" t="str">
            <v>Euribor</v>
          </cell>
        </row>
        <row r="674">
          <cell r="C674" t="str">
            <v>SOFR</v>
          </cell>
        </row>
        <row r="675">
          <cell r="C675" t="str">
            <v>Sonia</v>
          </cell>
        </row>
        <row r="676">
          <cell r="C676" t="str">
            <v>Telbor</v>
          </cell>
        </row>
        <row r="677">
          <cell r="C677" t="str">
            <v>Tona</v>
          </cell>
        </row>
        <row r="678">
          <cell r="C678" t="str">
            <v>Other</v>
          </cell>
        </row>
        <row r="679">
          <cell r="C679" t="str">
            <v>ללא</v>
          </cell>
        </row>
        <row r="692">
          <cell r="C692" t="str">
            <v>מדדי מניות</v>
          </cell>
        </row>
        <row r="693">
          <cell r="C693" t="str">
            <v>מדדי סחורות</v>
          </cell>
        </row>
        <row r="694">
          <cell r="C694" t="str">
            <v>מדינה/איזור גאוגרפי</v>
          </cell>
        </row>
        <row r="695">
          <cell r="C695" t="str">
            <v>ממונף</v>
          </cell>
        </row>
        <row r="696">
          <cell r="C696" t="str">
            <v>מניות</v>
          </cell>
        </row>
        <row r="697">
          <cell r="C697" t="str">
            <v>ענף מסחר</v>
          </cell>
        </row>
        <row r="698">
          <cell r="C698" t="str">
            <v>שווי שוק</v>
          </cell>
        </row>
        <row r="699">
          <cell r="C699" t="str">
            <v>תנודתיות</v>
          </cell>
        </row>
        <row r="700">
          <cell r="C700" t="str">
            <v>אחר</v>
          </cell>
        </row>
        <row r="701">
          <cell r="C701" t="str">
            <v>אג"ח מובנות</v>
          </cell>
        </row>
        <row r="702">
          <cell r="C702" t="str">
            <v>אופנה והלבשה</v>
          </cell>
        </row>
        <row r="703">
          <cell r="C703" t="str">
            <v>אחסנה</v>
          </cell>
        </row>
        <row r="704">
          <cell r="C704" t="str">
            <v>אלקטרוניקה ואופטיקה</v>
          </cell>
        </row>
        <row r="705">
          <cell r="C705" t="str">
            <v>אנרגיה</v>
          </cell>
        </row>
        <row r="706">
          <cell r="C706" t="str">
            <v>אנרגיה מתחדשת</v>
          </cell>
        </row>
        <row r="707">
          <cell r="C707" t="str">
            <v>אשראי חוץ בנקאי</v>
          </cell>
        </row>
        <row r="708">
          <cell r="C708" t="str">
            <v>ביוטכנולוגיה</v>
          </cell>
        </row>
        <row r="709">
          <cell r="C709" t="str">
            <v>ביטוח</v>
          </cell>
        </row>
        <row r="710">
          <cell r="C710" t="str">
            <v>ביטחוניות</v>
          </cell>
        </row>
        <row r="711">
          <cell r="C711" t="str">
            <v>בנייה</v>
          </cell>
        </row>
        <row r="712">
          <cell r="C712" t="str">
            <v>בנקים</v>
          </cell>
        </row>
        <row r="713">
          <cell r="C713" t="str">
            <v>השקעות בהיי-טק</v>
          </cell>
        </row>
        <row r="714">
          <cell r="C714" t="str">
            <v>השקעות במדעי החיים</v>
          </cell>
        </row>
        <row r="715">
          <cell r="C715" t="str">
            <v>השקעה ואחזקות</v>
          </cell>
        </row>
        <row r="716">
          <cell r="C716" t="str">
            <v>חברות ללא פעילות ומעטפת</v>
          </cell>
        </row>
        <row r="717">
          <cell r="C717" t="str">
            <v>חיפושי נפט וגז</v>
          </cell>
        </row>
        <row r="718">
          <cell r="C718" t="str">
            <v>חשמל</v>
          </cell>
        </row>
        <row r="719">
          <cell r="C719" t="str">
            <v>כימיה, גומי ופלסטיק</v>
          </cell>
        </row>
        <row r="720">
          <cell r="C720" t="str">
            <v>ליסינג</v>
          </cell>
        </row>
        <row r="721">
          <cell r="C721" t="str">
            <v>מוליכים למחצה</v>
          </cell>
        </row>
        <row r="722">
          <cell r="C722" t="str">
            <v>מזון</v>
          </cell>
        </row>
        <row r="723">
          <cell r="C723" t="str">
            <v>מכשור רפואי</v>
          </cell>
        </row>
        <row r="724">
          <cell r="C724" t="str">
            <v>מלונאות ותיירות</v>
          </cell>
        </row>
        <row r="725">
          <cell r="C725" t="str">
            <v>מסחר</v>
          </cell>
        </row>
        <row r="726">
          <cell r="C726" t="str">
            <v>מתכת ומוצרי בניה</v>
          </cell>
        </row>
        <row r="727">
          <cell r="C727" t="str">
            <v>נדל"ן מניב בישראל</v>
          </cell>
        </row>
        <row r="728">
          <cell r="C728" t="str">
            <v>נדל"ן מניב בחו"ל</v>
          </cell>
        </row>
        <row r="729">
          <cell r="C729" t="str">
            <v>עץ, נייר ודפוס</v>
          </cell>
        </row>
        <row r="730">
          <cell r="C730" t="str">
            <v>פארמה</v>
          </cell>
        </row>
        <row r="731">
          <cell r="C731" t="str">
            <v>פודטק</v>
          </cell>
        </row>
        <row r="732">
          <cell r="C732" t="str">
            <v>ציוד תקשורת</v>
          </cell>
        </row>
        <row r="733">
          <cell r="C733" t="str">
            <v>קנאביס</v>
          </cell>
        </row>
        <row r="734">
          <cell r="C734" t="str">
            <v>קלינטק</v>
          </cell>
        </row>
        <row r="735">
          <cell r="C735" t="str">
            <v>קרנות היי טק</v>
          </cell>
        </row>
        <row r="736">
          <cell r="C736" t="str">
            <v>קרנות סל</v>
          </cell>
        </row>
        <row r="737">
          <cell r="C737" t="str">
            <v>רובוטיקה ותלת מימד</v>
          </cell>
        </row>
        <row r="738">
          <cell r="C738" t="str">
            <v>רשויות מקומיות</v>
          </cell>
        </row>
        <row r="739">
          <cell r="C739" t="str">
            <v>רשתות שיווק</v>
          </cell>
        </row>
        <row r="740">
          <cell r="C740" t="str">
            <v>שירותי מידע</v>
          </cell>
        </row>
        <row r="741">
          <cell r="C741" t="str">
            <v>שירותים</v>
          </cell>
        </row>
        <row r="742">
          <cell r="C742" t="str">
            <v>שירותים פיננסיים</v>
          </cell>
        </row>
        <row r="743">
          <cell r="C743" t="str">
            <v>שירותים ציבוריים</v>
          </cell>
        </row>
        <row r="744">
          <cell r="C744" t="str">
            <v>תוכנה ואינטרנט</v>
          </cell>
        </row>
        <row r="745">
          <cell r="C745" t="str">
            <v>תחבורה</v>
          </cell>
        </row>
        <row r="746">
          <cell r="C746" t="str">
            <v>תעופה</v>
          </cell>
        </row>
        <row r="747">
          <cell r="C747" t="str">
            <v>תעשיה</v>
          </cell>
        </row>
        <row r="748">
          <cell r="C748" t="str">
            <v>תקשורת ומדיה</v>
          </cell>
        </row>
        <row r="749">
          <cell r="C749" t="str">
            <v>תשתיות</v>
          </cell>
        </row>
        <row r="750">
          <cell r="C750" t="str">
            <v>ישראל</v>
          </cell>
        </row>
        <row r="751">
          <cell r="C751" t="str">
            <v>אוסטריה</v>
          </cell>
        </row>
        <row r="752">
          <cell r="C752" t="str">
            <v>אוסטרליה</v>
          </cell>
        </row>
        <row r="753">
          <cell r="C753" t="str">
            <v>אזור תעלת פנמה</v>
          </cell>
        </row>
        <row r="754">
          <cell r="C754" t="str">
            <v>אזרביג'אן</v>
          </cell>
        </row>
        <row r="755">
          <cell r="C755" t="str">
            <v>איחוד האמירויות הערביות</v>
          </cell>
        </row>
        <row r="756">
          <cell r="C756" t="str">
            <v>איטליה</v>
          </cell>
        </row>
        <row r="757">
          <cell r="C757" t="str">
            <v>איי הבתולה הבריטיים</v>
          </cell>
        </row>
        <row r="758">
          <cell r="C758" t="str">
            <v>איי הבתולה של ארצות הברית</v>
          </cell>
        </row>
        <row r="759">
          <cell r="C759" t="str">
            <v>איי סיישל</v>
          </cell>
        </row>
        <row r="760">
          <cell r="C760" t="str">
            <v>איי קיימן</v>
          </cell>
        </row>
        <row r="761">
          <cell r="C761" t="str">
            <v>איי שלמה הבריטיים</v>
          </cell>
        </row>
        <row r="762">
          <cell r="C762" t="str">
            <v>איסלנד</v>
          </cell>
        </row>
        <row r="763">
          <cell r="C763" t="str">
            <v>אירלנד</v>
          </cell>
        </row>
        <row r="764">
          <cell r="C764" t="str">
            <v>אנדורה</v>
          </cell>
        </row>
        <row r="765">
          <cell r="C765" t="str">
            <v>אסטוניה</v>
          </cell>
        </row>
        <row r="766">
          <cell r="C766" t="str">
            <v>ארגנטינה</v>
          </cell>
        </row>
        <row r="767">
          <cell r="C767" t="str">
            <v>ארה"ב</v>
          </cell>
        </row>
        <row r="768">
          <cell r="C768" t="str">
            <v>אתיופיה</v>
          </cell>
        </row>
        <row r="769">
          <cell r="C769" t="str">
            <v>בהמס</v>
          </cell>
        </row>
        <row r="770">
          <cell r="C770" t="str">
            <v>בולגריה</v>
          </cell>
        </row>
        <row r="771">
          <cell r="C771" t="str">
            <v>בוליביה</v>
          </cell>
        </row>
        <row r="772">
          <cell r="C772" t="str">
            <v>בחריין</v>
          </cell>
        </row>
        <row r="773">
          <cell r="C773" t="str">
            <v>בלגיה</v>
          </cell>
        </row>
        <row r="774">
          <cell r="C774" t="str">
            <v>בליז</v>
          </cell>
        </row>
        <row r="775">
          <cell r="C775" t="str">
            <v>ברזיל</v>
          </cell>
        </row>
        <row r="776">
          <cell r="C776" t="str">
            <v>בריטניה</v>
          </cell>
        </row>
        <row r="777">
          <cell r="C777" t="str">
            <v>ברמודה</v>
          </cell>
        </row>
        <row r="778">
          <cell r="C778" t="str">
            <v>גאורגיה</v>
          </cell>
        </row>
        <row r="779">
          <cell r="C779" t="str">
            <v>גיברלטר</v>
          </cell>
        </row>
        <row r="780">
          <cell r="C780" t="str">
            <v>גמייקה</v>
          </cell>
        </row>
        <row r="781">
          <cell r="C781" t="str">
            <v>גרמניה</v>
          </cell>
        </row>
        <row r="782">
          <cell r="C782" t="str">
            <v>ג'רזי (Jersey)</v>
          </cell>
        </row>
        <row r="783">
          <cell r="C783" t="str">
            <v>גרנזי (Guernsey)</v>
          </cell>
        </row>
        <row r="784">
          <cell r="C784" t="str">
            <v>דרום קוריאה</v>
          </cell>
        </row>
        <row r="785">
          <cell r="C785" t="str">
            <v>הודו</v>
          </cell>
        </row>
        <row r="786">
          <cell r="C786" t="str">
            <v>הולנד</v>
          </cell>
        </row>
        <row r="787">
          <cell r="C787" t="str">
            <v>הונג קונג</v>
          </cell>
        </row>
        <row r="788">
          <cell r="C788" t="str">
            <v>הונגריה</v>
          </cell>
        </row>
        <row r="789">
          <cell r="C789" t="str">
            <v>הונדורס</v>
          </cell>
        </row>
        <row r="790">
          <cell r="C790" t="str">
            <v>טייוואן</v>
          </cell>
        </row>
        <row r="791">
          <cell r="C791" t="str">
            <v>יוון</v>
          </cell>
        </row>
        <row r="792">
          <cell r="C792" t="str">
            <v>יפן</v>
          </cell>
        </row>
        <row r="793">
          <cell r="C793" t="str">
            <v>ירדן</v>
          </cell>
        </row>
        <row r="794">
          <cell r="C794" t="str">
            <v>כווית</v>
          </cell>
        </row>
        <row r="795">
          <cell r="C795" t="str">
            <v>לוכסמבורג</v>
          </cell>
        </row>
        <row r="796">
          <cell r="C796" t="str">
            <v>לטביה</v>
          </cell>
        </row>
        <row r="797">
          <cell r="C797" t="str">
            <v>ליטא</v>
          </cell>
        </row>
        <row r="798">
          <cell r="C798" t="str">
            <v>ליכטנשטיין</v>
          </cell>
        </row>
        <row r="799">
          <cell r="C799" t="str">
            <v>מאוריציוס</v>
          </cell>
        </row>
        <row r="800">
          <cell r="C800" t="str">
            <v>מולדובה</v>
          </cell>
        </row>
        <row r="801">
          <cell r="C801" t="str">
            <v>מונקו</v>
          </cell>
        </row>
        <row r="802">
          <cell r="C802" t="str">
            <v>מלדיבים</v>
          </cell>
        </row>
        <row r="803">
          <cell r="C803" t="str">
            <v>מלטה</v>
          </cell>
        </row>
        <row r="804">
          <cell r="C804" t="str">
            <v>מלזיה</v>
          </cell>
        </row>
        <row r="805">
          <cell r="C805" t="str">
            <v>מצרים</v>
          </cell>
        </row>
        <row r="806">
          <cell r="C806" t="str">
            <v>מקסיקו</v>
          </cell>
        </row>
        <row r="807">
          <cell r="C807" t="str">
            <v>מרוקו</v>
          </cell>
        </row>
        <row r="808">
          <cell r="C808" t="str">
            <v>ניו זילנד</v>
          </cell>
        </row>
        <row r="809">
          <cell r="C809" t="str">
            <v>נורבגיה</v>
          </cell>
        </row>
        <row r="810">
          <cell r="C810" t="str">
            <v>סין</v>
          </cell>
        </row>
        <row r="811">
          <cell r="C811" t="str">
            <v>סינגפור</v>
          </cell>
        </row>
        <row r="812">
          <cell r="C812" t="str">
            <v>סלובניה</v>
          </cell>
        </row>
        <row r="813">
          <cell r="C813" t="str">
            <v>סלובקיה</v>
          </cell>
        </row>
        <row r="814">
          <cell r="C814" t="str">
            <v>ספרד</v>
          </cell>
        </row>
        <row r="815">
          <cell r="C815" t="str">
            <v>סרביה</v>
          </cell>
        </row>
        <row r="816">
          <cell r="C816" t="str">
            <v>ערב הסעודית</v>
          </cell>
        </row>
        <row r="817">
          <cell r="C817" t="str">
            <v>פולין</v>
          </cell>
        </row>
        <row r="818">
          <cell r="C818" t="str">
            <v>פורטוגל</v>
          </cell>
        </row>
        <row r="819">
          <cell r="C819" t="str">
            <v>פינלנד</v>
          </cell>
        </row>
        <row r="820">
          <cell r="C820" t="str">
            <v>פנמה</v>
          </cell>
        </row>
        <row r="821">
          <cell r="C821" t="str">
            <v>צילה</v>
          </cell>
        </row>
        <row r="822">
          <cell r="C822" t="str">
            <v>צכיה</v>
          </cell>
        </row>
        <row r="823">
          <cell r="C823" t="str">
            <v>צרפת</v>
          </cell>
        </row>
        <row r="824">
          <cell r="C824" t="str">
            <v>קנדה</v>
          </cell>
        </row>
        <row r="825">
          <cell r="C825" t="str">
            <v>קפריסין</v>
          </cell>
        </row>
        <row r="826">
          <cell r="C826" t="str">
            <v>רומניה</v>
          </cell>
        </row>
        <row r="827">
          <cell r="C827" t="str">
            <v>רוסיה</v>
          </cell>
        </row>
        <row r="828">
          <cell r="C828" t="str">
            <v>שוודיה</v>
          </cell>
        </row>
        <row r="829">
          <cell r="C829" t="str">
            <v>שוויץ</v>
          </cell>
        </row>
        <row r="830">
          <cell r="C830" t="str">
            <v>תורכיה</v>
          </cell>
        </row>
        <row r="831">
          <cell r="C831" t="str">
            <v>Emerging Markets</v>
          </cell>
        </row>
        <row r="832">
          <cell r="C832" t="str">
            <v>Developed Markets</v>
          </cell>
        </row>
        <row r="833">
          <cell r="C833" t="str">
            <v>Frontier Markets</v>
          </cell>
        </row>
        <row r="834">
          <cell r="C834" t="str">
            <v>גלובלי בלי ארה"ב</v>
          </cell>
        </row>
        <row r="835">
          <cell r="C835" t="str">
            <v>גלובלי</v>
          </cell>
        </row>
        <row r="836">
          <cell r="C836" t="str">
            <v>אמריקה הצפונית</v>
          </cell>
        </row>
        <row r="837">
          <cell r="C837" t="str">
            <v>אמריקה הדרומית</v>
          </cell>
        </row>
        <row r="838">
          <cell r="C838" t="str">
            <v>אסיה</v>
          </cell>
        </row>
        <row r="839">
          <cell r="C839" t="str">
            <v>אירופה</v>
          </cell>
        </row>
        <row r="840">
          <cell r="C840" t="str">
            <v>אפריקה</v>
          </cell>
        </row>
        <row r="841">
          <cell r="C841" t="str">
            <v>אוקיאניה</v>
          </cell>
        </row>
        <row r="842">
          <cell r="C842" t="str">
            <v>מדדים</v>
          </cell>
        </row>
        <row r="843">
          <cell r="C843" t="str">
            <v>ריביות</v>
          </cell>
        </row>
        <row r="844">
          <cell r="C844" t="str">
            <v>מט"ח/₪</v>
          </cell>
        </row>
        <row r="845">
          <cell r="C845" t="str">
            <v>מט"ח/מט"ח</v>
          </cell>
        </row>
        <row r="846">
          <cell r="C846" t="str">
            <v>Mega cap</v>
          </cell>
        </row>
        <row r="847">
          <cell r="C847" t="str">
            <v>Large cap</v>
          </cell>
        </row>
        <row r="848">
          <cell r="C848" t="str">
            <v>Mid cap</v>
          </cell>
        </row>
        <row r="849">
          <cell r="C849" t="str">
            <v>Small cap</v>
          </cell>
        </row>
        <row r="850">
          <cell r="C850" t="str">
            <v>אחר</v>
          </cell>
        </row>
        <row r="851">
          <cell r="C851" t="str">
            <v>כן</v>
          </cell>
        </row>
        <row r="852">
          <cell r="C852" t="str">
            <v>לא</v>
          </cell>
        </row>
        <row r="926">
          <cell r="C926" t="str">
            <v>החזקה באפיק השקעה מובטח תשואה</v>
          </cell>
        </row>
        <row r="927">
          <cell r="C927" t="str">
            <v>התאמה לשווי ההוגן</v>
          </cell>
        </row>
        <row r="928">
          <cell r="C928" t="str">
            <v xml:space="preserve">נכס או התחייבות בגין השלמת המדינה לתשואת היעד </v>
          </cell>
        </row>
        <row r="1000">
          <cell r="C1000" t="str">
            <v>התחייבות הממשלה בגין אי העלאת גיל הפרישה לנשים</v>
          </cell>
        </row>
        <row r="1001">
          <cell r="C1001" t="str">
            <v>סיוע ממשלתי</v>
          </cell>
        </row>
        <row r="1002">
          <cell r="C1002" t="str">
            <v>דיבידנד לקבל</v>
          </cell>
        </row>
        <row r="1003">
          <cell r="C1003" t="str">
            <v>הכנסות עו"ש לקבל</v>
          </cell>
        </row>
        <row r="1004">
          <cell r="C1004" t="str">
            <v>הפרשה למס</v>
          </cell>
        </row>
        <row r="1005">
          <cell r="C1005" t="str">
            <v>התחייבות Forward</v>
          </cell>
        </row>
        <row r="1006">
          <cell r="C1006" t="str">
            <v>זכאים בגין נדל"ן</v>
          </cell>
        </row>
        <row r="1007">
          <cell r="C1007" t="str">
            <v>חוב בפיגור</v>
          </cell>
        </row>
        <row r="1008">
          <cell r="C1008" t="str">
            <v>חייבים בגין מקדמות</v>
          </cell>
        </row>
        <row r="1009">
          <cell r="C1009" t="str">
            <v xml:space="preserve">חייבים בגין עסקה עתידית </v>
          </cell>
        </row>
        <row r="1010">
          <cell r="C1010" t="str">
            <v xml:space="preserve">חייבים בגין תקבולים </v>
          </cell>
        </row>
        <row r="1011">
          <cell r="C1011" t="str">
            <v xml:space="preserve">חייבים בנאמנות </v>
          </cell>
        </row>
        <row r="1012">
          <cell r="C1012" t="str">
            <v>חייבים והכנסות שכר דירה לקבל</v>
          </cell>
        </row>
        <row r="1013">
          <cell r="C1013" t="str">
            <v>חייבים הלוואות</v>
          </cell>
        </row>
        <row r="1014">
          <cell r="C1014" t="str">
            <v>חייבים העברות</v>
          </cell>
        </row>
        <row r="1015">
          <cell r="C1015" t="str">
            <v>חייבים וזכאים</v>
          </cell>
        </row>
        <row r="1016">
          <cell r="C1016" t="str">
            <v>חייבים וזכאים בגין שיקוף</v>
          </cell>
        </row>
        <row r="1017">
          <cell r="C1017" t="str">
            <v>חייבים וזכאים מס</v>
          </cell>
        </row>
        <row r="1018">
          <cell r="C1018" t="str">
            <v>חייבים וזכאים עמיתים</v>
          </cell>
        </row>
        <row r="1019">
          <cell r="C1019" t="str">
            <v>חייבים זכאים במט"ח</v>
          </cell>
        </row>
        <row r="1020">
          <cell r="C1020" t="str">
            <v>חייבים זכאים בש"ח</v>
          </cell>
        </row>
        <row r="1021">
          <cell r="C1021" t="str">
            <v>חייבים/זכאים עמלת up front</v>
          </cell>
        </row>
        <row r="1022">
          <cell r="C1022" t="str">
            <v>חלוקה בפועל מקרן השקעה</v>
          </cell>
        </row>
        <row r="1023">
          <cell r="C1023" t="str">
            <v>יצירות אומנות</v>
          </cell>
        </row>
        <row r="1024">
          <cell r="C1024" t="str">
            <v>מס במקור</v>
          </cell>
        </row>
        <row r="1025">
          <cell r="C1025" t="str">
            <v>מעבר הפרשים</v>
          </cell>
        </row>
        <row r="1026">
          <cell r="C1026" t="str">
            <v>מעבר מיזוגים</v>
          </cell>
        </row>
        <row r="1027">
          <cell r="C1027" t="str">
            <v>מעבר נכסים</v>
          </cell>
        </row>
        <row r="1028">
          <cell r="C1028" t="str">
            <v>מעבר פקדונות</v>
          </cell>
        </row>
        <row r="1029">
          <cell r="C1029" t="str">
            <v>מקדמות מס</v>
          </cell>
        </row>
        <row r="1030">
          <cell r="C1030" t="str">
            <v>עודפים</v>
          </cell>
        </row>
        <row r="1031">
          <cell r="C1031" t="str">
            <v>פיגורים</v>
          </cell>
        </row>
        <row r="1032">
          <cell r="C1032" t="str">
            <v>קיקר</v>
          </cell>
        </row>
        <row r="1033">
          <cell r="C1033" t="str">
            <v>אחר</v>
          </cell>
        </row>
        <row r="1076">
          <cell r="C1076" t="str">
            <v>ח.פ.</v>
          </cell>
        </row>
        <row r="1077">
          <cell r="C1077" t="str">
            <v>מספר מנפיק</v>
          </cell>
        </row>
        <row r="1078">
          <cell r="C1078" t="str">
            <v>מספר שותפות</v>
          </cell>
        </row>
        <row r="1079">
          <cell r="C1079" t="str">
            <v>LEI</v>
          </cell>
        </row>
        <row r="1081">
          <cell r="C1081" t="str">
            <v>ח.פ.</v>
          </cell>
        </row>
        <row r="1082">
          <cell r="C1082" t="str">
            <v>מספר מנפיק</v>
          </cell>
        </row>
        <row r="1083">
          <cell r="C1083" t="str">
            <v>מספר שותפות</v>
          </cell>
        </row>
        <row r="1084">
          <cell r="C1084" t="str">
            <v>LEI</v>
          </cell>
        </row>
        <row r="1085">
          <cell r="C1085" t="str">
            <v>מספר תאגיד או שותפות בחו"ל</v>
          </cell>
        </row>
        <row r="1087">
          <cell r="C1087" t="str">
            <v>ח.פ.</v>
          </cell>
        </row>
        <row r="1088">
          <cell r="C1088" t="str">
            <v>מספר מנפיק</v>
          </cell>
        </row>
        <row r="1089">
          <cell r="C1089" t="str">
            <v>LEI</v>
          </cell>
        </row>
        <row r="1091">
          <cell r="C1091" t="str">
            <v>חברת ציטוט</v>
          </cell>
        </row>
        <row r="1092">
          <cell r="C1092" t="str">
            <v>אחר</v>
          </cell>
        </row>
        <row r="1094">
          <cell r="C1094" t="str">
            <v>אנרגיה</v>
          </cell>
        </row>
        <row r="1095">
          <cell r="C1095" t="str">
            <v>אשראי בגין נדל"ן יזמי</v>
          </cell>
        </row>
        <row r="1096">
          <cell r="C1096" t="str">
            <v>אשראי קמעונאי</v>
          </cell>
        </row>
        <row r="1097">
          <cell r="C1097" t="str">
            <v>מדד המחירים לצרכן</v>
          </cell>
        </row>
        <row r="1098">
          <cell r="C1098" t="str">
            <v>מדדי סחורות</v>
          </cell>
        </row>
        <row r="1099">
          <cell r="C1099" t="str">
            <v>מט"ח</v>
          </cell>
        </row>
        <row r="1100">
          <cell r="C1100" t="str">
            <v>מניות לרבות מדדי מניות</v>
          </cell>
        </row>
        <row r="1101">
          <cell r="C1101" t="str">
            <v>משכנתאות או תיקי משכנתאות</v>
          </cell>
        </row>
        <row r="1102">
          <cell r="C1102" t="str">
            <v>מתכות</v>
          </cell>
        </row>
        <row r="1103">
          <cell r="C1103" t="str">
            <v>ריבית ואג"ח</v>
          </cell>
        </row>
        <row r="1104">
          <cell r="C1104" t="str">
            <v>תשתיות</v>
          </cell>
        </row>
        <row r="1105">
          <cell r="C1105" t="str">
            <v>אחר</v>
          </cell>
        </row>
        <row r="1108">
          <cell r="C1108" t="str">
            <v>גורם תלוי/פנימי</v>
          </cell>
        </row>
        <row r="1109">
          <cell r="C1109" t="str">
            <v>דיווח מנהל הקרן</v>
          </cell>
        </row>
        <row r="1110">
          <cell r="C1110" t="str">
            <v>מומחה בלתי תלוי</v>
          </cell>
        </row>
        <row r="1111">
          <cell r="C1111" t="str">
            <v>אחר</v>
          </cell>
        </row>
        <row r="1113">
          <cell r="C1113" t="str">
            <v>ISIN</v>
          </cell>
        </row>
        <row r="1114">
          <cell r="C1114" t="str">
            <v>OCC</v>
          </cell>
        </row>
        <row r="1115">
          <cell r="C1115" t="str">
            <v>פנימי</v>
          </cell>
        </row>
        <row r="1116">
          <cell r="C1116" t="str">
            <v>אחר</v>
          </cell>
        </row>
        <row r="1118">
          <cell r="C1118" t="str">
            <v>סחיר</v>
          </cell>
        </row>
        <row r="1119">
          <cell r="C1119" t="str">
            <v>מושעה</v>
          </cell>
        </row>
        <row r="1129">
          <cell r="C1129" t="str">
            <v>אג"ח מובנות</v>
          </cell>
        </row>
        <row r="1130">
          <cell r="C1130" t="str">
            <v>אופנה והלבשה</v>
          </cell>
        </row>
        <row r="1131">
          <cell r="C1131" t="str">
            <v>אלקטרוניקה ואופטיקה</v>
          </cell>
        </row>
        <row r="1132">
          <cell r="C1132" t="str">
            <v>אנרגיה</v>
          </cell>
        </row>
        <row r="1133">
          <cell r="C1133" t="str">
            <v>אנרגיה מתחדשת</v>
          </cell>
        </row>
        <row r="1134">
          <cell r="C1134" t="str">
            <v>אשראי חוץ בנקאי</v>
          </cell>
        </row>
        <row r="1135">
          <cell r="C1135" t="str">
            <v>ביוטכנולוגיה</v>
          </cell>
        </row>
        <row r="1136">
          <cell r="C1136" t="str">
            <v>ביטוח</v>
          </cell>
        </row>
        <row r="1137">
          <cell r="C1137" t="str">
            <v>ביטחוניות</v>
          </cell>
        </row>
        <row r="1138">
          <cell r="C1138" t="str">
            <v>בנייה</v>
          </cell>
        </row>
        <row r="1139">
          <cell r="C1139" t="str">
            <v>בנקים</v>
          </cell>
        </row>
        <row r="1140">
          <cell r="C1140" t="str">
            <v>השקעות בהיי-טק</v>
          </cell>
        </row>
        <row r="1141">
          <cell r="C1141" t="str">
            <v>השקעות במדעי החיים</v>
          </cell>
        </row>
        <row r="1142">
          <cell r="C1142" t="str">
            <v>השקעה ואחזקות</v>
          </cell>
        </row>
        <row r="1143">
          <cell r="C1143" t="str">
            <v>חברות ללא פעילות ומעטפת</v>
          </cell>
        </row>
        <row r="1144">
          <cell r="C1144" t="str">
            <v>חיפושי נפט וגז</v>
          </cell>
        </row>
        <row r="1145">
          <cell r="C1145" t="str">
            <v>חשמל</v>
          </cell>
        </row>
        <row r="1146">
          <cell r="C1146" t="str">
            <v>כימיה, גומי ופלסטיק</v>
          </cell>
        </row>
        <row r="1147">
          <cell r="C1147" t="str">
            <v>מוליכים למחצה</v>
          </cell>
        </row>
        <row r="1148">
          <cell r="C1148" t="str">
            <v>מזון</v>
          </cell>
        </row>
        <row r="1149">
          <cell r="C1149" t="str">
            <v>מכשור רפואי</v>
          </cell>
        </row>
        <row r="1150">
          <cell r="C1150" t="str">
            <v>מלונאות ותיירות</v>
          </cell>
        </row>
        <row r="1151">
          <cell r="C1151" t="str">
            <v>מסחר</v>
          </cell>
        </row>
        <row r="1152">
          <cell r="C1152" t="str">
            <v>מתכת ומוצרי בניה</v>
          </cell>
        </row>
        <row r="1153">
          <cell r="C1153" t="str">
            <v>נדל"ן מניב בישראל</v>
          </cell>
        </row>
        <row r="1154">
          <cell r="C1154" t="str">
            <v>נדל"ן מניב בחו"ל</v>
          </cell>
        </row>
        <row r="1155">
          <cell r="C1155" t="str">
            <v>עץ, נייר ודפוס</v>
          </cell>
        </row>
        <row r="1156">
          <cell r="C1156" t="str">
            <v>פארמה</v>
          </cell>
        </row>
        <row r="1157">
          <cell r="C1157" t="str">
            <v>פודטק</v>
          </cell>
        </row>
        <row r="1158">
          <cell r="C1158" t="str">
            <v>ציוד תקשורת</v>
          </cell>
        </row>
        <row r="1159">
          <cell r="C1159" t="str">
            <v>קנאביס</v>
          </cell>
        </row>
        <row r="1160">
          <cell r="C1160" t="str">
            <v>קלינטק</v>
          </cell>
        </row>
        <row r="1161">
          <cell r="C1161" t="str">
            <v>קרנות היי טק</v>
          </cell>
        </row>
        <row r="1162">
          <cell r="C1162" t="str">
            <v>קרנות סל</v>
          </cell>
        </row>
        <row r="1163">
          <cell r="C1163" t="str">
            <v>רובוטיקה ותלת מימד</v>
          </cell>
        </row>
        <row r="1164">
          <cell r="C1164" t="str">
            <v>רשתות שיווק</v>
          </cell>
        </row>
        <row r="1165">
          <cell r="C1165" t="str">
            <v>שירותי מידע</v>
          </cell>
        </row>
        <row r="1166">
          <cell r="C1166" t="str">
            <v>שירותים</v>
          </cell>
        </row>
        <row r="1167">
          <cell r="C1167" t="str">
            <v>שירותים פיננסיים</v>
          </cell>
        </row>
        <row r="1168">
          <cell r="C1168" t="str">
            <v>תוכנה ואינטרנט</v>
          </cell>
        </row>
        <row r="1169">
          <cell r="C1169" t="str">
            <v>תקשורת ומדיה</v>
          </cell>
        </row>
        <row r="1170">
          <cell r="C1170" t="str">
            <v>אחר</v>
          </cell>
        </row>
        <row r="1171">
          <cell r="C1171" t="str">
            <v>Energy Equipment &amp; Services</v>
          </cell>
        </row>
        <row r="1172">
          <cell r="C1172" t="str">
            <v>Oil, Gas &amp; Consumable Fuels</v>
          </cell>
        </row>
        <row r="1173">
          <cell r="C1173" t="str">
            <v>Chemicals</v>
          </cell>
        </row>
        <row r="1174">
          <cell r="C1174" t="str">
            <v>Construction Materials</v>
          </cell>
        </row>
        <row r="1175">
          <cell r="C1175" t="str">
            <v>Containers &amp; Packaging</v>
          </cell>
        </row>
        <row r="1176">
          <cell r="C1176" t="str">
            <v>Metals &amp; Mining</v>
          </cell>
        </row>
        <row r="1177">
          <cell r="C1177" t="str">
            <v>Paper &amp; Forest Products</v>
          </cell>
        </row>
        <row r="1178">
          <cell r="C1178" t="str">
            <v>Aerospace &amp; Defense</v>
          </cell>
        </row>
        <row r="1179">
          <cell r="C1179" t="str">
            <v>Building Products</v>
          </cell>
        </row>
        <row r="1180">
          <cell r="C1180" t="str">
            <v>Construction &amp; Engineering</v>
          </cell>
        </row>
        <row r="1181">
          <cell r="C1181" t="str">
            <v>Electrical Equipment</v>
          </cell>
        </row>
        <row r="1182">
          <cell r="C1182" t="str">
            <v>Industrial Conglomerates</v>
          </cell>
        </row>
        <row r="1183">
          <cell r="C1183" t="str">
            <v>Machinery</v>
          </cell>
        </row>
        <row r="1184">
          <cell r="C1184" t="str">
            <v>Trading Companies &amp; Distributors</v>
          </cell>
        </row>
        <row r="1185">
          <cell r="C1185" t="str">
            <v>Commercial Services &amp; Supplies</v>
          </cell>
        </row>
        <row r="1186">
          <cell r="C1186" t="str">
            <v>Professional Services</v>
          </cell>
        </row>
        <row r="1187">
          <cell r="C1187" t="str">
            <v>Air Freight &amp; Logistics</v>
          </cell>
        </row>
        <row r="1188">
          <cell r="C1188" t="str">
            <v>Passenger Airlines</v>
          </cell>
        </row>
        <row r="1189">
          <cell r="C1189" t="str">
            <v>Marine Transportation</v>
          </cell>
        </row>
        <row r="1190">
          <cell r="C1190" t="str">
            <v>Ground Transportation</v>
          </cell>
        </row>
        <row r="1191">
          <cell r="C1191" t="str">
            <v>Transportation Infrastructure</v>
          </cell>
        </row>
        <row r="1192">
          <cell r="C1192" t="str">
            <v>Automobile Components</v>
          </cell>
        </row>
        <row r="1193">
          <cell r="C1193" t="str">
            <v>Automobiles</v>
          </cell>
        </row>
        <row r="1194">
          <cell r="C1194" t="str">
            <v>Household Durables</v>
          </cell>
        </row>
        <row r="1195">
          <cell r="C1195" t="str">
            <v>Leisure Products</v>
          </cell>
        </row>
        <row r="1196">
          <cell r="C1196" t="str">
            <v>Textiles, Apparel &amp; Luxury Goods</v>
          </cell>
        </row>
        <row r="1197">
          <cell r="C1197" t="str">
            <v>Hotels, Restaurants &amp; Leisure</v>
          </cell>
        </row>
        <row r="1198">
          <cell r="C1198" t="str">
            <v>Diversified Consumer Services</v>
          </cell>
        </row>
        <row r="1199">
          <cell r="C1199" t="str">
            <v>Distributors</v>
          </cell>
        </row>
        <row r="1200">
          <cell r="C1200" t="str">
            <v>Broadline Retail</v>
          </cell>
        </row>
        <row r="1201">
          <cell r="C1201" t="str">
            <v>Specialty Retail</v>
          </cell>
        </row>
        <row r="1202">
          <cell r="C1202" t="str">
            <v>Consumer Staples Distribution &amp; Retail</v>
          </cell>
        </row>
        <row r="1203">
          <cell r="C1203" t="str">
            <v>Beverages</v>
          </cell>
        </row>
        <row r="1204">
          <cell r="C1204" t="str">
            <v>Food Products</v>
          </cell>
        </row>
        <row r="1205">
          <cell r="C1205" t="str">
            <v>Tobacco</v>
          </cell>
        </row>
        <row r="1206">
          <cell r="C1206" t="str">
            <v>Household Products</v>
          </cell>
        </row>
        <row r="1207">
          <cell r="C1207" t="str">
            <v>Personal Care Products</v>
          </cell>
        </row>
        <row r="1208">
          <cell r="C1208" t="str">
            <v>Health Care Equipment &amp; Supplies</v>
          </cell>
        </row>
        <row r="1209">
          <cell r="C1209" t="str">
            <v>Health Care Providers &amp; Services</v>
          </cell>
        </row>
        <row r="1210">
          <cell r="C1210" t="str">
            <v>Health Care Technology</v>
          </cell>
        </row>
        <row r="1211">
          <cell r="C1211" t="str">
            <v>Biotechnology</v>
          </cell>
        </row>
        <row r="1212">
          <cell r="C1212" t="str">
            <v>Pharmaceuticals</v>
          </cell>
        </row>
        <row r="1213">
          <cell r="C1213" t="str">
            <v>Life Sciences Tools &amp; Services</v>
          </cell>
        </row>
        <row r="1214">
          <cell r="C1214" t="str">
            <v>Banks</v>
          </cell>
        </row>
        <row r="1215">
          <cell r="C1215" t="str">
            <v>Financial Services</v>
          </cell>
        </row>
        <row r="1216">
          <cell r="C1216" t="str">
            <v>Consumer Finance</v>
          </cell>
        </row>
        <row r="1217">
          <cell r="C1217" t="str">
            <v>Capital Markets</v>
          </cell>
        </row>
        <row r="1218">
          <cell r="C1218" t="str">
            <v>Mortgage Real Estate Investment Trusts (REITs)</v>
          </cell>
        </row>
        <row r="1219">
          <cell r="C1219" t="str">
            <v>Insurance</v>
          </cell>
        </row>
        <row r="1220">
          <cell r="C1220" t="str">
            <v>IT Services</v>
          </cell>
        </row>
        <row r="1221">
          <cell r="C1221" t="str">
            <v>Software</v>
          </cell>
        </row>
        <row r="1222">
          <cell r="C1222" t="str">
            <v>Communications Equipment</v>
          </cell>
        </row>
        <row r="1223">
          <cell r="C1223" t="str">
            <v>Technology Hardware, Storage &amp; Peripherals</v>
          </cell>
        </row>
        <row r="1224">
          <cell r="C1224" t="str">
            <v>Electronic Equipment, Instruments &amp; Components</v>
          </cell>
        </row>
        <row r="1225">
          <cell r="C1225" t="str">
            <v>Semiconductors &amp; Semiconductor Equipment</v>
          </cell>
        </row>
        <row r="1226">
          <cell r="C1226" t="str">
            <v>Diversified Telecommunication Services</v>
          </cell>
        </row>
        <row r="1227">
          <cell r="C1227" t="str">
            <v>Wireless Telecommunication Services</v>
          </cell>
        </row>
        <row r="1228">
          <cell r="C1228" t="str">
            <v>Media</v>
          </cell>
        </row>
        <row r="1229">
          <cell r="C1229" t="str">
            <v>Entertainment</v>
          </cell>
        </row>
        <row r="1230">
          <cell r="C1230" t="str">
            <v>Interactive Media &amp; Services</v>
          </cell>
        </row>
        <row r="1231">
          <cell r="C1231" t="str">
            <v>Electric Utilities</v>
          </cell>
        </row>
        <row r="1232">
          <cell r="C1232" t="str">
            <v>Gas Utilities</v>
          </cell>
        </row>
        <row r="1233">
          <cell r="C1233" t="str">
            <v>Multi-Utilities</v>
          </cell>
        </row>
        <row r="1234">
          <cell r="C1234" t="str">
            <v>Water Utilities</v>
          </cell>
        </row>
        <row r="1235">
          <cell r="C1235" t="str">
            <v>Independent Power and Renewable Electricity Producers</v>
          </cell>
        </row>
        <row r="1236">
          <cell r="C1236" t="str">
            <v>Diversified REITs</v>
          </cell>
        </row>
        <row r="1237">
          <cell r="C1237" t="str">
            <v>Industrial REITs</v>
          </cell>
        </row>
        <row r="1238">
          <cell r="C1238" t="str">
            <v>Hotel &amp; Resort REITs</v>
          </cell>
        </row>
        <row r="1239">
          <cell r="C1239" t="str">
            <v>Office REITs</v>
          </cell>
        </row>
        <row r="1240">
          <cell r="C1240" t="str">
            <v>Health Care REITs</v>
          </cell>
        </row>
        <row r="1241">
          <cell r="C1241" t="str">
            <v>Residential REITs</v>
          </cell>
        </row>
        <row r="1242">
          <cell r="C1242" t="str">
            <v>Retail REITs</v>
          </cell>
        </row>
        <row r="1243">
          <cell r="C1243" t="str">
            <v>Specialized REITs</v>
          </cell>
        </row>
        <row r="1244">
          <cell r="C1244" t="str">
            <v>Real Estate Management &amp; Development</v>
          </cell>
        </row>
        <row r="1245">
          <cell r="C1245" t="str">
            <v>Other</v>
          </cell>
        </row>
        <row r="1248">
          <cell r="C1248" t="str">
            <v>לא סחיר</v>
          </cell>
        </row>
        <row r="1249">
          <cell r="C1249" t="str">
            <v>חסום</v>
          </cell>
        </row>
        <row r="1250">
          <cell r="C1250" t="str">
            <v>השעיה</v>
          </cell>
        </row>
        <row r="1251">
          <cell r="C1251" t="str">
            <v>לא חסום בהשעיה</v>
          </cell>
        </row>
        <row r="1252">
          <cell r="C1252" t="str">
            <v>חסום בהשעיה</v>
          </cell>
        </row>
        <row r="1253">
          <cell r="C1253" t="str">
            <v>אחר</v>
          </cell>
        </row>
        <row r="1255">
          <cell r="C1255" t="str">
            <v>לא סחיר</v>
          </cell>
        </row>
        <row r="1256">
          <cell r="C1256" t="str">
            <v>בהשאלה</v>
          </cell>
        </row>
        <row r="1257">
          <cell r="C1257" t="str">
            <v>בשלבי רישום למסחר</v>
          </cell>
        </row>
        <row r="1258">
          <cell r="C1258" t="str">
            <v>חסום</v>
          </cell>
        </row>
        <row r="1259">
          <cell r="C1259" t="str">
            <v>אחר</v>
          </cell>
        </row>
        <row r="1261">
          <cell r="C1261" t="str">
            <v>סחיר</v>
          </cell>
        </row>
        <row r="1262">
          <cell r="C1262" t="str">
            <v>חסום</v>
          </cell>
        </row>
        <row r="1263">
          <cell r="C1263" t="str">
            <v>חסום בהשעיה</v>
          </cell>
        </row>
        <row r="1264">
          <cell r="C1264" t="str">
            <v>לא חסום בהשעיה</v>
          </cell>
        </row>
        <row r="1265">
          <cell r="C1265" t="str">
            <v>אחר</v>
          </cell>
        </row>
        <row r="1267">
          <cell r="C1267" t="str">
            <v>לא סחיר</v>
          </cell>
        </row>
        <row r="1268">
          <cell r="C1268" t="str">
            <v>חסום</v>
          </cell>
        </row>
        <row r="1269">
          <cell r="C1269" t="str">
            <v>אחר</v>
          </cell>
        </row>
        <row r="1272">
          <cell r="C1272" t="str">
            <v>סחיר</v>
          </cell>
        </row>
        <row r="1273">
          <cell r="C1273" t="str">
            <v>חסום</v>
          </cell>
        </row>
        <row r="1274">
          <cell r="C1274" t="str">
            <v>השעיה</v>
          </cell>
        </row>
        <row r="1275">
          <cell r="C1275" t="str">
            <v>בהשאלה</v>
          </cell>
        </row>
        <row r="1276">
          <cell r="C1276" t="str">
            <v>לא חסום בהשעיה</v>
          </cell>
        </row>
        <row r="1277">
          <cell r="C1277" t="str">
            <v>לא חסום בהשאלה</v>
          </cell>
        </row>
        <row r="1278">
          <cell r="C1278" t="str">
            <v>חסום בהשעיה</v>
          </cell>
        </row>
        <row r="1279">
          <cell r="C1279" t="str">
            <v>חסום בהשאלה</v>
          </cell>
        </row>
        <row r="1280">
          <cell r="C1280" t="str">
            <v>בשלבי רישום למסחר</v>
          </cell>
        </row>
        <row r="1281">
          <cell r="C1281" t="str">
            <v>אחר</v>
          </cell>
        </row>
        <row r="1283">
          <cell r="C1283" t="str">
            <v>TASE</v>
          </cell>
        </row>
        <row r="1284">
          <cell r="C1284" t="str">
            <v>TASE-UP</v>
          </cell>
        </row>
        <row r="1285">
          <cell r="C1285" t="str">
            <v>NYSE</v>
          </cell>
        </row>
        <row r="1286">
          <cell r="C1286" t="str">
            <v>NASDAQ</v>
          </cell>
        </row>
        <row r="1287">
          <cell r="C1287" t="str">
            <v>JPX</v>
          </cell>
        </row>
        <row r="1288">
          <cell r="C1288" t="str">
            <v>AMEX</v>
          </cell>
        </row>
        <row r="1289">
          <cell r="C1289" t="str">
            <v>ADX</v>
          </cell>
        </row>
        <row r="1290">
          <cell r="C1290" t="str">
            <v>ASX</v>
          </cell>
        </row>
        <row r="1291">
          <cell r="C1291" t="str">
            <v>BOVESPA</v>
          </cell>
        </row>
        <row r="1292">
          <cell r="C1292" t="str">
            <v>BSE</v>
          </cell>
        </row>
        <row r="1293">
          <cell r="C1293" t="str">
            <v>CBOE</v>
          </cell>
        </row>
        <row r="1294">
          <cell r="C1294" t="str">
            <v>CME</v>
          </cell>
        </row>
        <row r="1295">
          <cell r="C1295" t="str">
            <v>EURONEXT</v>
          </cell>
        </row>
        <row r="1296">
          <cell r="C1296" t="str">
            <v>EUREX</v>
          </cell>
        </row>
        <row r="1297">
          <cell r="C1297" t="str">
            <v>FWB</v>
          </cell>
        </row>
        <row r="1298">
          <cell r="C1298" t="str">
            <v>HKSE</v>
          </cell>
        </row>
        <row r="1299">
          <cell r="C1299" t="str">
            <v>ICE</v>
          </cell>
        </row>
        <row r="1300">
          <cell r="C1300" t="str">
            <v>ISE</v>
          </cell>
        </row>
        <row r="1301">
          <cell r="C1301" t="str">
            <v>JSE</v>
          </cell>
        </row>
        <row r="1302">
          <cell r="C1302" t="str">
            <v>KRX</v>
          </cell>
        </row>
        <row r="1303">
          <cell r="C1303" t="str">
            <v>LSE</v>
          </cell>
        </row>
        <row r="1304">
          <cell r="C1304" t="str">
            <v>MICEX - RTS</v>
          </cell>
        </row>
        <row r="1305">
          <cell r="C1305" t="str">
            <v>NASDAQD</v>
          </cell>
        </row>
        <row r="1306">
          <cell r="C1306" t="str">
            <v>NSE</v>
          </cell>
        </row>
        <row r="1307">
          <cell r="C1307" t="str">
            <v>SSE</v>
          </cell>
        </row>
        <row r="1308">
          <cell r="C1308" t="str">
            <v>SZSE</v>
          </cell>
        </row>
        <row r="1309">
          <cell r="C1309" t="str">
            <v>SGX</v>
          </cell>
        </row>
        <row r="1310">
          <cell r="C1310" t="str">
            <v>BME</v>
          </cell>
        </row>
        <row r="1311">
          <cell r="C1311" t="str">
            <v>SIX</v>
          </cell>
        </row>
        <row r="1312">
          <cell r="C1312" t="str">
            <v>TSEC</v>
          </cell>
        </row>
        <row r="1313">
          <cell r="C1313" t="str">
            <v>TSE</v>
          </cell>
        </row>
        <row r="1314">
          <cell r="C1314" t="str">
            <v>TSX</v>
          </cell>
        </row>
        <row r="1315">
          <cell r="C1315" t="str">
            <v>אחר</v>
          </cell>
        </row>
      </sheetData>
      <sheetData sheetId="32"/>
      <sheetData sheetId="33">
        <row r="35">
          <cell r="A35" t="str">
            <v>אי. אם. איי - עזר חברה לביטוח משכנתאות בע"מ</v>
          </cell>
          <cell r="B35">
            <v>512310509</v>
          </cell>
        </row>
        <row r="36">
          <cell r="A36" t="str">
            <v>איי. די. איי. חברה לביטוח בע"מ</v>
          </cell>
          <cell r="B36">
            <v>513910703</v>
          </cell>
        </row>
        <row r="37">
          <cell r="A37" t="str">
            <v>איי.אי.ג'י חברה לביטוח בע"מ</v>
          </cell>
          <cell r="B37">
            <v>512304882</v>
          </cell>
        </row>
        <row r="38">
          <cell r="A38" t="str">
            <v>איילון חברה לביטוח בע"מ</v>
          </cell>
          <cell r="B38">
            <v>520030677</v>
          </cell>
        </row>
        <row r="39">
          <cell r="A39" t="str">
            <v>אינפיניטי השתלמות, גמל ופנסיה בע"מ</v>
          </cell>
          <cell r="B39">
            <v>513621110</v>
          </cell>
        </row>
        <row r="40">
          <cell r="A40" t="str">
            <v>אלטשולר שחם גמל ופנסיה בע"מ</v>
          </cell>
          <cell r="B40">
            <v>513173393</v>
          </cell>
        </row>
        <row r="41">
          <cell r="A41" t="str">
            <v>אנליסט קופות גמל בע"מ</v>
          </cell>
          <cell r="B41">
            <v>511880460</v>
          </cell>
        </row>
        <row r="42">
          <cell r="A42" t="str">
            <v>ארם גמולים - חברה לניהול קופות גמל בע''מ</v>
          </cell>
          <cell r="B42">
            <v>510773922</v>
          </cell>
        </row>
        <row r="43">
          <cell r="A43" t="str">
            <v>אשרא - החברה הישראלית לביטוח יצוא בע"מ</v>
          </cell>
          <cell r="B43">
            <v>520021916</v>
          </cell>
        </row>
        <row r="44">
          <cell r="A44" t="str">
            <v>ב.ס.ס.ח. - החברה הישראלית לביטוח אשראי בע"מ</v>
          </cell>
          <cell r="B44">
            <v>520044025</v>
          </cell>
        </row>
        <row r="45">
          <cell r="A45" t="str">
            <v>ביטוח חקלאי אגודה מרכזית בע"מ</v>
          </cell>
          <cell r="B45">
            <v>570003152</v>
          </cell>
        </row>
        <row r="46">
          <cell r="A46" t="str">
            <v>גילעד גימלאות לעובדים דתיים בע"מ</v>
          </cell>
          <cell r="B46">
            <v>520023094</v>
          </cell>
        </row>
        <row r="47">
          <cell r="A47" t="str">
            <v>גל - ניהול קופות גמל לעובדי הוראה בע"מ</v>
          </cell>
          <cell r="B47">
            <v>512711409</v>
          </cell>
        </row>
        <row r="48">
          <cell r="A48" t="str">
            <v>דיויד שילד חברה לביטוח בע"מ</v>
          </cell>
          <cell r="B48">
            <v>515859379</v>
          </cell>
        </row>
        <row r="49">
          <cell r="A49" t="str">
            <v>החברה המנהלת של מינהל קרן ההשתלמות לפקידים עובדי המנהל והשירותים בע"מ</v>
          </cell>
          <cell r="B49">
            <v>520030990</v>
          </cell>
        </row>
        <row r="50">
          <cell r="A50" t="str">
            <v>החברה המנהלת של קרן הגמלאות של חברי "דן" בע"מ</v>
          </cell>
          <cell r="B50">
            <v>520028812</v>
          </cell>
        </row>
        <row r="51">
          <cell r="A51" t="str">
            <v>החברה המנהלת של קרן השתלמות של עובדי חברת החשמל לישראל בע"מ</v>
          </cell>
          <cell r="B51">
            <v>520034968</v>
          </cell>
        </row>
        <row r="52">
          <cell r="A52" t="str">
            <v>החברה המנהלת של רום קרן ההשתלמות לעובדי הרשויות המקומיות בע"מ</v>
          </cell>
          <cell r="B52">
            <v>520031824</v>
          </cell>
        </row>
        <row r="53">
          <cell r="A53" t="str">
            <v>החברה לניהול קופות התגמולים והפיצויים של עובדי בנק לאומי בע"מ</v>
          </cell>
          <cell r="B53">
            <v>520005497</v>
          </cell>
        </row>
        <row r="54">
          <cell r="A54" t="str">
            <v>החברה לניהול קופת התגמולים והפנסיה של עובדי הסוכנות היהודית לארץ ישראל בע"מ</v>
          </cell>
          <cell r="B54">
            <v>520022518</v>
          </cell>
        </row>
        <row r="55">
          <cell r="A55" t="str">
            <v>החברה לניהול קרן ההשתלמות להנדסאים וטכנאים בע"מ</v>
          </cell>
          <cell r="B55">
            <v>520028556</v>
          </cell>
        </row>
        <row r="56">
          <cell r="A56" t="str">
            <v>החברה לניהול קרן ההשתלמות לעובדי המדינה בע"מ</v>
          </cell>
          <cell r="B56">
            <v>520032269</v>
          </cell>
        </row>
        <row r="57">
          <cell r="A57" t="str">
            <v>החברה לניהול קרן השתלמות לאקדמאים במדעי החברה והרוח בע"מ</v>
          </cell>
          <cell r="B57">
            <v>520027954</v>
          </cell>
        </row>
        <row r="58">
          <cell r="A58" t="str">
            <v>החברה לניהול קרן השתלמות לביוכימאים  ומקרוביולוגים בע"מ</v>
          </cell>
          <cell r="B58">
            <v>520029620</v>
          </cell>
        </row>
        <row r="59">
          <cell r="A59" t="str">
            <v>החברה לניהול קרן השתלמות למשפטנים בע"מ</v>
          </cell>
          <cell r="B59">
            <v>520028861</v>
          </cell>
        </row>
        <row r="60">
          <cell r="A60" t="str">
            <v>החברה לניהול קרן השתלמות לשופטים בע"מ</v>
          </cell>
          <cell r="B60">
            <v>520030743</v>
          </cell>
        </row>
        <row r="61">
          <cell r="A61" t="str">
            <v>הכשרה חברה לביטוח בע"מ</v>
          </cell>
          <cell r="B61">
            <v>520042177</v>
          </cell>
        </row>
        <row r="62">
          <cell r="A62" t="str">
            <v>הלמן-אלדובי חח"י גמל בע"מ</v>
          </cell>
          <cell r="B62">
            <v>515447035</v>
          </cell>
        </row>
        <row r="63">
          <cell r="A63" t="str">
            <v>הנדסאים וטכנאים - חברה לניהול קופות גמל בע"מ</v>
          </cell>
          <cell r="B63">
            <v>520042607</v>
          </cell>
        </row>
        <row r="64">
          <cell r="A64" t="str">
            <v>הפניקס אקסלנס פנסיה וגמל בע"מ</v>
          </cell>
          <cell r="B64">
            <v>513026484</v>
          </cell>
        </row>
        <row r="65">
          <cell r="A65" t="str">
            <v>הפניקס חברה לביטוח בע"מ</v>
          </cell>
          <cell r="B65">
            <v>520023185</v>
          </cell>
        </row>
        <row r="66">
          <cell r="A66" t="str">
            <v>הראל חברה לביטוח בע"מ</v>
          </cell>
          <cell r="B66">
            <v>520004078</v>
          </cell>
        </row>
        <row r="67">
          <cell r="A67" t="str">
            <v>הראל פנסיה וגמל בע"מ</v>
          </cell>
          <cell r="B67">
            <v>512267592</v>
          </cell>
        </row>
        <row r="68">
          <cell r="A68" t="str">
            <v>ווישור חברה לביטוח בע"מ</v>
          </cell>
          <cell r="B68">
            <v>515764868</v>
          </cell>
        </row>
        <row r="69">
          <cell r="A69" t="str">
            <v>חברה לניהול קופות גמל של העובדים בעיריית תל - אביב יפו בע"מ</v>
          </cell>
          <cell r="B69">
            <v>513452003</v>
          </cell>
        </row>
        <row r="70">
          <cell r="A70" t="str">
            <v>חברת ב'ת למ'ד דל'ת בע"מ</v>
          </cell>
          <cell r="B70">
            <v>510142789</v>
          </cell>
        </row>
        <row r="71">
          <cell r="A71" t="str">
            <v>חברת הגמל לעובדי האוניברסיטה העברית בע"מ</v>
          </cell>
          <cell r="B71">
            <v>510960586</v>
          </cell>
        </row>
        <row r="72">
          <cell r="A72" t="str">
            <v>יהב - פ.ר.ח. - חברה לניהול קופות גמל בע"מ</v>
          </cell>
          <cell r="B72">
            <v>510930670</v>
          </cell>
        </row>
        <row r="73">
          <cell r="A73" t="str">
            <v>יהב אחים ואחיות - חברה לניהול קופות גמל בע"מ</v>
          </cell>
          <cell r="B73">
            <v>510927536</v>
          </cell>
        </row>
        <row r="74">
          <cell r="A74" t="str">
            <v>יהב רופאים - חברה לניהול קופות גמל בע"מ</v>
          </cell>
          <cell r="B74">
            <v>510930654</v>
          </cell>
        </row>
        <row r="75">
          <cell r="A75" t="str">
            <v>יוזמה קרן פנסיה לעצמאים בע"מ</v>
          </cell>
          <cell r="B75">
            <v>520032566</v>
          </cell>
        </row>
        <row r="76">
          <cell r="A76" t="str">
            <v>ילין לפידות ניהול קופות גמל בע"מ</v>
          </cell>
          <cell r="B76">
            <v>513611509</v>
          </cell>
        </row>
        <row r="77">
          <cell r="A77" t="str">
            <v>כלל חברה לביטוח אשראי בע"מ</v>
          </cell>
          <cell r="B77">
            <v>510888985</v>
          </cell>
        </row>
        <row r="78">
          <cell r="A78" t="str">
            <v>כלל חברה לביטוח בע"מ</v>
          </cell>
          <cell r="B78">
            <v>520024647</v>
          </cell>
        </row>
        <row r="79">
          <cell r="A79" t="str">
            <v>כלל פנסיה וגמל בע"מ</v>
          </cell>
          <cell r="B79">
            <v>512244146</v>
          </cell>
        </row>
        <row r="80">
          <cell r="A80" t="str">
            <v>לאומי קמ"פ בע"מ</v>
          </cell>
          <cell r="B80">
            <v>510694821</v>
          </cell>
        </row>
        <row r="81">
          <cell r="A81" t="str">
            <v>ליברה חברה לביטוח בע"מ</v>
          </cell>
          <cell r="B81">
            <v>515761625</v>
          </cell>
        </row>
        <row r="82">
          <cell r="A82" t="str">
            <v>לעתיד חברה לניהול קרנות פנסיה בע"מ</v>
          </cell>
          <cell r="B82">
            <v>511423048</v>
          </cell>
        </row>
        <row r="83">
          <cell r="A83" t="str">
            <v>מבטחים מוסד לביטוח סוציאלי של העובדים בע"מ</v>
          </cell>
          <cell r="B83">
            <v>520019688</v>
          </cell>
        </row>
        <row r="84">
          <cell r="A84" t="str">
            <v>מגדל חברה לביטוח בע"מ</v>
          </cell>
          <cell r="B84">
            <v>520004896</v>
          </cell>
        </row>
        <row r="85">
          <cell r="A85" t="str">
            <v>מגדל מקפת קרנות פנסיה וקופות גמל בע"מ</v>
          </cell>
          <cell r="B85">
            <v>512237744</v>
          </cell>
        </row>
        <row r="86">
          <cell r="A86" t="str">
            <v>מור גמל ופנסיה בע"מ</v>
          </cell>
          <cell r="B86">
            <v>514956465</v>
          </cell>
        </row>
        <row r="87">
          <cell r="A87" t="str">
            <v>מחוג - מינהל גמל לעובדי חברת חשמל לישראל בע"מ</v>
          </cell>
          <cell r="B87">
            <v>512362914</v>
          </cell>
        </row>
        <row r="88">
          <cell r="A88" t="str">
            <v>מחר - חברה לניהול קופות גמל בע"מ</v>
          </cell>
          <cell r="B88">
            <v>520042615</v>
          </cell>
        </row>
        <row r="89">
          <cell r="A89" t="str">
            <v>מיטב דש גמל ופנסיה בע"מ</v>
          </cell>
          <cell r="B89">
            <v>512065202</v>
          </cell>
        </row>
        <row r="90">
          <cell r="A90" t="str">
            <v>מנורה מבטחים ביטוח בע"מ</v>
          </cell>
          <cell r="B90">
            <v>520042540</v>
          </cell>
        </row>
        <row r="91">
          <cell r="A91" t="str">
            <v>מנורה מבטחים והסתדרות המהנדסים ניהול קופות גמל בע"מ</v>
          </cell>
          <cell r="B91">
            <v>520027715</v>
          </cell>
        </row>
        <row r="92">
          <cell r="A92" t="str">
            <v>מנורה מבטחים פנסיה וגמל בע"מ</v>
          </cell>
          <cell r="B92">
            <v>512245812</v>
          </cell>
        </row>
        <row r="93">
          <cell r="A93" t="str">
            <v>נתיב קרן הפנסיה של פועלי ועובדי מפעלי משק ההסתדרות בע"מ</v>
          </cell>
          <cell r="B93">
            <v>520022351</v>
          </cell>
        </row>
        <row r="94">
          <cell r="A94" t="str">
            <v>סלייס גמל בע"מ</v>
          </cell>
          <cell r="B94">
            <v>514767490</v>
          </cell>
        </row>
        <row r="95">
          <cell r="A95" t="str">
            <v>עגור חברה לניהול קופות גמל וקרנות השתלמות בע"מ</v>
          </cell>
          <cell r="B95">
            <v>520024985</v>
          </cell>
        </row>
        <row r="96">
          <cell r="A96" t="str">
            <v>עו"ס - חברה לניהול קופות גמל בע"מ</v>
          </cell>
          <cell r="B96">
            <v>520042573</v>
          </cell>
        </row>
        <row r="97">
          <cell r="A97" t="str">
            <v>עוצ"מ - אגודה שיתופית לניהול קופות גמל בע"מ</v>
          </cell>
          <cell r="B97">
            <v>570009449</v>
          </cell>
        </row>
        <row r="98">
          <cell r="A98" t="str">
            <v>עוצ"מ חברה לניהול קופות גמל והשתלמות בע"מ</v>
          </cell>
          <cell r="B98">
            <v>520031659</v>
          </cell>
        </row>
        <row r="99">
          <cell r="A99" t="str">
            <v>עמ"י - חברה לניהול קופות גמל ענפיות בע"מ</v>
          </cell>
          <cell r="B99">
            <v>520042581</v>
          </cell>
        </row>
        <row r="100">
          <cell r="A100" t="str">
            <v>ענבל חברה לביטוח בע"מ</v>
          </cell>
          <cell r="B100">
            <v>520031030</v>
          </cell>
        </row>
        <row r="101">
          <cell r="A101" t="str">
            <v>ק.ל.ע. - חברה לניהול קרן השתלמות לעובדים סוציאליים בע"מ</v>
          </cell>
          <cell r="B101">
            <v>520030941</v>
          </cell>
        </row>
        <row r="102">
          <cell r="A102" t="str">
            <v>קו הבריאות חברה לניהול קופות גמל בע"מ</v>
          </cell>
          <cell r="B102">
            <v>512008335</v>
          </cell>
        </row>
        <row r="103">
          <cell r="A103" t="str">
            <v>קופת הפנסיה לעובדי הדסה בע"מ</v>
          </cell>
          <cell r="B103">
            <v>520022963</v>
          </cell>
        </row>
        <row r="104">
          <cell r="A104" t="str">
            <v>קופת תגמולים של עובדי אל על נתיבי אוויר לישראל בע"מ אגודה שיתופית</v>
          </cell>
          <cell r="B104">
            <v>570011767</v>
          </cell>
        </row>
        <row r="105">
          <cell r="A105" t="str">
            <v>קופת תגמולים של עובדי התעשיה האוירית לישראל בע"מ</v>
          </cell>
          <cell r="B105">
            <v>570014928</v>
          </cell>
        </row>
        <row r="106">
          <cell r="A106" t="str">
            <v>קופת"ג של עובדי עירית חיפה</v>
          </cell>
          <cell r="B106">
            <v>570005959</v>
          </cell>
        </row>
        <row r="107">
          <cell r="A107" t="str">
            <v>קרן ביטוח הדדי לחברי הסתדרות עובדי המדינה בישראל בע"מ</v>
          </cell>
          <cell r="B107">
            <v>510800402</v>
          </cell>
        </row>
        <row r="108">
          <cell r="A108" t="str">
            <v>קרן ביטוח ופנסיה לפועלים חקלאים ובלתי מקצועיים בישראל אגודה שיתופית בע"מ</v>
          </cell>
          <cell r="B108">
            <v>570007476</v>
          </cell>
        </row>
        <row r="109">
          <cell r="A109" t="str">
            <v>קרן הביטוח והפנסיה של פועלי בנין ועבודות ציבוריות אגודה שיתופית בע"מ</v>
          </cell>
          <cell r="B109">
            <v>570005850</v>
          </cell>
        </row>
        <row r="110">
          <cell r="A110" t="str">
            <v>קרן הגמלאות המרכזית של עובדי ההסתדרות בע"מ</v>
          </cell>
          <cell r="B110">
            <v>520020504</v>
          </cell>
        </row>
        <row r="111">
          <cell r="A111" t="str">
            <v>קרן הגמלאות של חברי אגד בע"מ</v>
          </cell>
          <cell r="B111">
            <v>520020447</v>
          </cell>
        </row>
        <row r="112">
          <cell r="A112" t="str">
            <v>קרן החסכון לצבא הקבע - חברה לניהול קופות גמל בע"מ</v>
          </cell>
          <cell r="B112">
            <v>511033060</v>
          </cell>
        </row>
        <row r="113">
          <cell r="A113" t="str">
            <v>קרן לביטוח נזקי טבע בחקלאות בע"מ</v>
          </cell>
          <cell r="B113">
            <v>520027848</v>
          </cell>
        </row>
        <row r="114">
          <cell r="A114" t="str">
            <v>קרן מקפת מרכז לפנסיה ותגמולים אגודה שיתופית בע"מ</v>
          </cell>
          <cell r="B114">
            <v>570009852</v>
          </cell>
        </row>
        <row r="115">
          <cell r="A115" t="str">
            <v>קרנות השתלמות למורים ולגננות - חברה מנהלת בע"מ</v>
          </cell>
          <cell r="B115">
            <v>520027251</v>
          </cell>
        </row>
        <row r="116">
          <cell r="A116" t="str">
            <v>קרנות השתלמות למורים תיכוניים, מורי סמינרים ומפקחים - חברה מנהלת בע"מ</v>
          </cell>
          <cell r="B116">
            <v>520028390</v>
          </cell>
        </row>
        <row r="117">
          <cell r="A117" t="str">
            <v>רעות חברה לניהול קופות גמל בע"מ</v>
          </cell>
          <cell r="B117">
            <v>510806870</v>
          </cell>
        </row>
        <row r="118">
          <cell r="A118" t="str">
            <v>ש. שלמה חברה לביטוח בע"מ</v>
          </cell>
          <cell r="B118">
            <v>513879189</v>
          </cell>
        </row>
        <row r="119">
          <cell r="A119" t="str">
            <v>שומרה חברה לביטוח בע"מ</v>
          </cell>
          <cell r="B119">
            <v>510015951</v>
          </cell>
        </row>
        <row r="120">
          <cell r="A120" t="str">
            <v>שיבולת - חברה לניהול קופות גמל בע"מ</v>
          </cell>
          <cell r="B120">
            <v>520030693</v>
          </cell>
        </row>
        <row r="121">
          <cell r="A121" t="str">
            <v>תגמולים של עובדים בעירית ת"א-יפו א.ש. בע"מ</v>
          </cell>
          <cell r="B121">
            <v>570002618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6BACC1-8315-4415-9552-B23A0CB5F812}" name="טבלה1" displayName="טבלה1" ref="A2:D22" totalsRowShown="0" headerRowDxfId="896">
  <tableColumns count="4">
    <tableColumn id="1" xr3:uid="{C2FD4273-8622-4034-BC11-54EE8A854C71}" name="עמודה1" dataDxfId="895"/>
    <tableColumn id="2" xr3:uid="{0E0B9217-B047-4FE5-9D99-3F5120893C9F}" name="עמודה2"/>
    <tableColumn id="3" xr3:uid="{77C752CA-A492-432F-8D96-D20D3C4A3067}" name="עמודה3"/>
    <tableColumn id="4" xr3:uid="{0D62E6F9-4714-4F28-B5A5-F739C4BBEE85}" name="עמודה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534D243-AA44-4DF0-A062-F66F74E2B2D8}" name="טבלה10" displayName="טבלה10" ref="A1:Y19" totalsRowShown="0" headerRowDxfId="671" dataDxfId="669" headerRowBorderDxfId="670" tableBorderDxfId="668">
  <tableColumns count="25">
    <tableColumn id="1" xr3:uid="{D3E9EAD7-C85D-4955-B956-2B51A78953F1}" name="מספר קופה/קרן/ח.פ. עבור חברת ביטוח" dataDxfId="667"/>
    <tableColumn id="2" xr3:uid="{8B844920-0587-46CF-AC14-5068CF3906BD}" name="מספר מסלול" dataDxfId="666"/>
    <tableColumn id="3" xr3:uid="{6B179D2B-5AFC-4B80-AC03-9E71E6CC1542}" name="שם מנפיק" dataDxfId="665"/>
    <tableColumn id="4" xr3:uid="{D27D3E6D-EF65-4FAD-9432-11CF3339CFBC}" name="מספר מנפיק" dataDxfId="664"/>
    <tableColumn id="5" xr3:uid="{86E0FDEF-312C-449F-BF10-53DDD8F37DF8}" name="סוג מספר מזהה מנפיק" dataDxfId="663"/>
    <tableColumn id="6" xr3:uid="{2F898655-B914-4201-A774-DB9ECC0A44DF}" name="שם נייר ערך" dataDxfId="662"/>
    <tableColumn id="7" xr3:uid="{BFAD2820-E489-4592-8E82-7556FC1C328D}" name="מספר נייר ערך" dataDxfId="661"/>
    <tableColumn id="8" xr3:uid="{38F82C6C-5C05-4546-A954-D005062075C8}" name="סוג מספר נייר ערך" dataDxfId="660"/>
    <tableColumn id="9" xr3:uid="{23B5E45A-AD59-475B-89D9-B7E59B939DDA}" name="ישראל/חו&quot;ל" dataDxfId="659"/>
    <tableColumn id="10" xr3:uid="{703F4432-8387-4729-A6BD-F1E818CFFC76}" name="מדינה לפי חשיפה כלכלית" dataDxfId="658"/>
    <tableColumn id="11" xr3:uid="{48C62901-6559-4D17-82F0-548629EB9C0F}" name="סטאטוס סחירות" dataDxfId="657"/>
    <tableColumn id="12" xr3:uid="{6E6ACFE0-C848-41CE-BA58-533697D911B1}" name="זירת מסחר" dataDxfId="656"/>
    <tableColumn id="13" xr3:uid="{94B6C63C-DA0B-4AD0-B30C-5FD1E9F1F8F0}" name="נכס בסיס (כתב אופציה)" dataDxfId="655"/>
    <tableColumn id="14" xr3:uid="{7EB9083C-02EF-4C8F-A824-57280C0F7A7D}" name="ענף מסחר" dataDxfId="654"/>
    <tableColumn id="15" xr3:uid="{22D67F3F-7D61-4B8D-839F-2F648C511B4A}" name="תאריך פקיעה" dataDxfId="653"/>
    <tableColumn id="16" xr3:uid="{E4ED99D0-E4A9-4987-9873-9C928BAC8944}" name="בעל עניין/צד קשור" dataDxfId="652"/>
    <tableColumn id="17" xr3:uid="{487C1E12-7BE2-4E77-A7E7-13921A583DF8}" name="מטבע פעילות" dataDxfId="651"/>
    <tableColumn id="18" xr3:uid="{1944CC4A-7ED1-4D21-AAA5-8E0878602E8E}" name="שער מימוש" dataDxfId="650"/>
    <tableColumn id="19" xr3:uid="{8C826A02-ADDB-46E0-ACA8-DCCBBC494CDA}" name="יחס המרה" dataDxfId="649"/>
    <tableColumn id="20" xr3:uid="{37637070-467B-486B-A151-BE1C26C2402A}" name="ערך נקוב (יחידות)" dataDxfId="648"/>
    <tableColumn id="21" xr3:uid="{DEF43F66-8A6D-41A8-9F4E-9F402102902A}" name="שער חליפין" dataDxfId="647"/>
    <tableColumn id="22" xr3:uid="{B4E0B8EC-66A8-49EE-8F27-C4EBCFD1D17F}" name="שער נייר הערך" dataDxfId="646"/>
    <tableColumn id="23" xr3:uid="{D5DF4DB2-ECDE-46DA-B2A6-CF4103B390EF}" name="שווי הוגן (באלפי ש&quot;ח)" dataDxfId="645"/>
    <tableColumn id="24" xr3:uid="{F081859D-1E19-4F06-98D5-10BE9CC742F6}" name="שיעור מנכסי אפיק ההשקעה" dataDxfId="644"/>
    <tableColumn id="25" xr3:uid="{26E5DC80-F42D-4448-9B45-613D96B9009F}" name="שיעור מסך נכסי ההשקעה" dataDxfId="643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5D70003-C279-46A6-84EE-EF9921A6F8D7}" name="טבלה11" displayName="טבלה11" ref="A1:X23" totalsRowShown="0" dataDxfId="641" headerRowBorderDxfId="642" tableBorderDxfId="640">
  <tableColumns count="24">
    <tableColumn id="1" xr3:uid="{FBFEC810-263F-498D-83C0-AA6947C57F9D}" name="מספר קופה/קרן/ח.פ. עבור חברת ביטוח" dataDxfId="639"/>
    <tableColumn id="2" xr3:uid="{C2700672-C719-450F-B09C-401BFB74D96D}" name="מספר מסלול" dataDxfId="638"/>
    <tableColumn id="3" xr3:uid="{FABDB819-1103-4E73-8842-9BF838A644D4}" name="שם מנפיק" dataDxfId="637"/>
    <tableColumn id="4" xr3:uid="{4AA8320A-516F-45EC-A959-8E4FF91F01CB}" name="מספר מנפיק" dataDxfId="636"/>
    <tableColumn id="5" xr3:uid="{F39F825E-A5BC-495C-AAC3-DC948F256A96}" name="סוג מספר מזהה מנפיק" dataDxfId="635"/>
    <tableColumn id="6" xr3:uid="{341E676B-02D4-4639-A7BD-18E2B14052A5}" name="שם נייר ערך" dataDxfId="634"/>
    <tableColumn id="7" xr3:uid="{59721CF5-B411-4CFC-93FA-3451E2F03816}" name="מספר נייר ערך" dataDxfId="633"/>
    <tableColumn id="8" xr3:uid="{04FE7862-59EE-4330-B413-A4878E93371B}" name="סוג מספר נייר ערך" dataDxfId="632"/>
    <tableColumn id="9" xr3:uid="{7341B245-5341-4B79-A0BD-72D3F0DAD86A}" name="מאפיין עיקרי" dataDxfId="631"/>
    <tableColumn id="10" xr3:uid="{F75046AB-7F65-4D8C-953C-BF5BF24616C0}" name="ישראל/חו&quot;ל" dataDxfId="630"/>
    <tableColumn id="11" xr3:uid="{A5502CCA-3510-451B-9830-1DDF3A55373C}" name="מדינה לפי חשיפה כלכלית" dataDxfId="629"/>
    <tableColumn id="12" xr3:uid="{EE7B7060-EBB7-4F7C-9DC1-8B28F2924042}" name="זירת מסחר" dataDxfId="628"/>
    <tableColumn id="13" xr3:uid="{80A20C5F-CFD1-49F6-9A18-203239192933}" name="ענף מסחר" dataDxfId="627"/>
    <tableColumn id="14" xr3:uid="{29433B6D-69EB-430C-B975-5D79640E2068}" name="נכס בסיס" dataDxfId="626"/>
    <tableColumn id="15" xr3:uid="{33667B36-5A28-45CE-A986-74CA1CA4AB3A}" name="תאריך פקיעה" dataDxfId="625"/>
    <tableColumn id="16" xr3:uid="{4314CC9E-53D3-423A-864C-ABC9FDEFA959}" name="בעל עניין/צד קשור" dataDxfId="624"/>
    <tableColumn id="17" xr3:uid="{3B20D3E6-73E7-4900-91BB-4646596C2B5E}" name="מטבע פעילות" dataDxfId="623"/>
    <tableColumn id="18" xr3:uid="{9AFDEF0B-D2CB-4F3D-A97E-F76415E80DA9}" name="שער מימוש" dataDxfId="622"/>
    <tableColumn id="19" xr3:uid="{BEF4EE8B-54CA-405A-8854-7B43427BB7E5}" name="ערך נקוב (יחידות)" dataDxfId="621"/>
    <tableColumn id="20" xr3:uid="{B37ABA3D-B7ED-4F4C-9520-4587000C0B12}" name="שער חליפין" dataDxfId="620"/>
    <tableColumn id="21" xr3:uid="{2248C482-91D1-40ED-A830-5EA9E15A90D8}" name="שער נייר הערך" dataDxfId="619"/>
    <tableColumn id="22" xr3:uid="{BA5BE7C0-C7ED-4F0A-B5AC-583557F28E82}" name="שווי הוגן (באלפי ש&quot;ח)" dataDxfId="618"/>
    <tableColumn id="23" xr3:uid="{72396976-6034-49A0-86E7-C9528CB4B2E9}" name="שיעור מנכסי אפיק ההשקעה" dataDxfId="617"/>
    <tableColumn id="24" xr3:uid="{23A79B1C-3850-4307-8197-EF14CD44BCDE}" name="שיעור מסך נכסי ההשקעה" dataDxfId="616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39CECBD-6D7C-478E-A5BE-EEFB43235941}" name="טבלה12" displayName="טבלה12" ref="A1:T12" totalsRowShown="0" headerRowDxfId="615" dataDxfId="613" headerRowBorderDxfId="614" tableBorderDxfId="612">
  <tableColumns count="20">
    <tableColumn id="1" xr3:uid="{5AD4B9A0-855B-4157-8754-1A2E77CA7072}" name="מספר קופה/קרן/ח.פ. עבור חברת ביטוח" dataDxfId="611"/>
    <tableColumn id="2" xr3:uid="{A4B34F96-6443-49D7-B3EF-31CB8129E7B1}" name="מספר מסלול" dataDxfId="610"/>
    <tableColumn id="3" xr3:uid="{A3BDB105-528B-4E8B-A8CE-708067A2D17E}" name="שם מנפיק" dataDxfId="609"/>
    <tableColumn id="4" xr3:uid="{3B81DF00-F57C-4109-A560-01B0F130382E}" name="מספר מנפיק" dataDxfId="608"/>
    <tableColumn id="5" xr3:uid="{CEC9B0B0-9B92-4800-B144-66B06954EA44}" name="סוג מספר מזהה מנפיק" dataDxfId="607"/>
    <tableColumn id="6" xr3:uid="{E1A52616-45B0-4B66-A96D-67FFCBBA55B2}" name="שם נייר ערך" dataDxfId="606"/>
    <tableColumn id="7" xr3:uid="{CA03AAB0-7BAA-4DF4-9955-BB21B8BCBBBF}" name="מספר נייר ערך" dataDxfId="605"/>
    <tableColumn id="8" xr3:uid="{91F0A99F-9FD7-4255-9427-4191CA8ACEB3}" name="סוג מספר נייר ערך" dataDxfId="604"/>
    <tableColumn id="9" xr3:uid="{BA6D3CDA-76D1-472E-A7E6-E1D0A059964B}" name="ישראל/חו&quot;ל" dataDxfId="603"/>
    <tableColumn id="10" xr3:uid="{3CFFF14B-430F-4BA5-8802-2D853F107A2A}" name="מדינה לפי חשיפה כלכלית" dataDxfId="602"/>
    <tableColumn id="11" xr3:uid="{3AFD85D8-398B-4AE2-B361-38D606B86095}" name="זירת מסחר" dataDxfId="601"/>
    <tableColumn id="12" xr3:uid="{2D2B01D1-B59E-496A-8A45-54A8A5DA8DB3}" name="נכס בסיס" dataDxfId="600"/>
    <tableColumn id="13" xr3:uid="{6C922BFE-21C5-4CC1-918A-4607C4081B98}" name="בעל עניין/צד קשור" dataDxfId="599"/>
    <tableColumn id="14" xr3:uid="{24FF4256-AA95-4916-8034-3D2DC10436DA}" name="מטבע פעילות" dataDxfId="598"/>
    <tableColumn id="15" xr3:uid="{1C3FB7E8-A0C6-4920-A778-ABA2CDC9C752}" name="ערך נקוב (יחידות)" dataDxfId="597"/>
    <tableColumn id="16" xr3:uid="{9D5EEE5B-D076-4105-94FB-3058E690D4DA}" name="שער חליפין" dataDxfId="596"/>
    <tableColumn id="17" xr3:uid="{2683CA9E-76F8-4199-BD7B-26267907423B}" name="שער נייר הערך" dataDxfId="595"/>
    <tableColumn id="18" xr3:uid="{98451039-50E4-4636-A5E1-F8781790D5E1}" name="שווי הוגן (באלפי ש&quot;ח)" dataDxfId="594"/>
    <tableColumn id="19" xr3:uid="{295B6CBD-8334-4F6E-8CA7-C921F76EE70C}" name="שיעור מנכסי אפיק ההשקעה" dataDxfId="593"/>
    <tableColumn id="20" xr3:uid="{B471944B-16B8-4D2F-9325-FF2B23D1758F}" name="שיעור מסך נכסי ההשקעה" dataDxfId="592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09D6E54-CC5D-47F7-96DE-7C789E886675}" name="טבלה13" displayName="טבלה13" ref="A1:AB3" totalsRowShown="0" dataDxfId="590" headerRowBorderDxfId="591" tableBorderDxfId="589">
  <tableColumns count="28">
    <tableColumn id="1" xr3:uid="{7450B012-5BBE-41A5-B89B-85D8B892F8B6}" name="מספר קופה/קרן/ח.פ. עבור חברת ביטוח" dataDxfId="588"/>
    <tableColumn id="2" xr3:uid="{AA875F8A-63E3-42ED-8794-4F98531B6329}" name="מספר מסלול" dataDxfId="587"/>
    <tableColumn id="3" xr3:uid="{644FF24A-0105-412B-BD45-094AFA0F349F}" name="שם מנפיק" dataDxfId="586"/>
    <tableColumn id="4" xr3:uid="{C1C5B384-A82A-434B-8798-8F957AACE8C5}" name="מספר מנפיק" dataDxfId="585"/>
    <tableColumn id="5" xr3:uid="{A299B46B-E1DF-4979-B96C-214866764AB0}" name="סוג מספר מזהה מנפיק" dataDxfId="584"/>
    <tableColumn id="6" xr3:uid="{93F99407-F5D8-4374-95F2-CE15A679CB78}" name="שם נייר ערך" dataDxfId="583"/>
    <tableColumn id="7" xr3:uid="{B17811F8-9E55-41C9-AB00-3B89EF1BAA1E}" name="מספר נייר ערך" dataDxfId="582"/>
    <tableColumn id="8" xr3:uid="{B790FD39-B4DE-4609-B6D5-438673B31300}" name="סוג מספר נייר ערך" dataDxfId="581"/>
    <tableColumn id="9" xr3:uid="{02E341CB-2152-418C-8376-2905856C7F23}" name="מאפיין עיקרי" dataDxfId="580"/>
    <tableColumn id="10" xr3:uid="{808E11C5-8920-45FA-BC65-2E4BEDB5F58B}" name="ישראל/חו&quot;ל" dataDxfId="579"/>
    <tableColumn id="11" xr3:uid="{06FF735A-DAB5-449F-91D4-848ACECC6021}" name="מדינה לפי חשיפה כלכלית" dataDxfId="578"/>
    <tableColumn id="12" xr3:uid="{9DD8969E-E1B7-45A6-95E4-40EEBAFAC468}" name="סטאטוס סחירות" dataDxfId="577"/>
    <tableColumn id="13" xr3:uid="{9AB3D76B-3C29-44DE-8D61-BAC1F358D871}" name="זירת מסחר" dataDxfId="576"/>
    <tableColumn id="14" xr3:uid="{74B2D3B4-1D02-495C-8488-234BAD8AE049}" name="נכס בסיס" dataDxfId="575"/>
    <tableColumn id="15" xr3:uid="{508A517B-8022-4835-9365-3291D50FA0E0}" name="בעל עניין/צד קשור" dataDxfId="574"/>
    <tableColumn id="16" xr3:uid="{048EDA20-B276-4769-8B17-D21A99584C04}" name="מח&quot;מ" dataDxfId="573"/>
    <tableColumn id="17" xr3:uid="{ACC489C0-2C8B-401A-AA0F-28212CC1A47B}" name="שיעור ריבית" dataDxfId="572"/>
    <tableColumn id="18" xr3:uid="{B87599F5-3540-43F8-BC21-51F818CCBB8E}" name="תשואה לפדיון" dataDxfId="571"/>
    <tableColumn id="19" xr3:uid="{EF3BDB7B-CFDD-41E7-B089-2C160C1F08A1}" name="דירוג" dataDxfId="570"/>
    <tableColumn id="20" xr3:uid="{F84BC728-455A-42D0-B8CF-5E20DCED423E}" name="שם מדרג" dataDxfId="569"/>
    <tableColumn id="21" xr3:uid="{0093A29B-7841-485B-81CF-CD8CA5AFFF8C}" name="דירוג נייר הערך/המנפיק" dataDxfId="568"/>
    <tableColumn id="22" xr3:uid="{5721659B-7C13-49A3-ADFF-CF6CC6C06F1D}" name="מטבע פעילות" dataDxfId="567"/>
    <tableColumn id="23" xr3:uid="{86BDFB59-1DB6-49BA-BD41-A7B4092B6F28}" name="ערך נקוב (יחידות)" dataDxfId="566"/>
    <tableColumn id="24" xr3:uid="{5354D468-88BE-4EA9-A11F-69BF62128D18}" name="שער חליפין" dataDxfId="565"/>
    <tableColumn id="25" xr3:uid="{C2343C89-6C95-4268-852C-8C0229989354}" name="שער נייר הערך" dataDxfId="564"/>
    <tableColumn id="26" xr3:uid="{0EE1C4C2-4D26-4F09-AE48-0696C5C1D1E6}" name="שווי הוגן (באלפי ש&quot;ח)" dataDxfId="563"/>
    <tableColumn id="27" xr3:uid="{9E0A54CF-555E-4ECB-B5B7-25F9FBC80AAA}" name="שיעור מנכסי אפיק ההשקעה" dataDxfId="562"/>
    <tableColumn id="28" xr3:uid="{361D46A3-48BD-4D56-8C4D-B9EBDDE5F37B}" name="שיעור מסך נכסי ההשקעה" dataDxfId="561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669DF9-7265-40C7-9BE7-A838AAD0AFAD}" name="טבלה14" displayName="טבלה14" ref="A1:Y2" totalsRowShown="0" headerRowDxfId="560" dataDxfId="558" headerRowBorderDxfId="559" tableBorderDxfId="557">
  <tableColumns count="25">
    <tableColumn id="1" xr3:uid="{9AB9D617-7109-422E-A730-593BC1033189}" name="מספר קופה/קרן/ח.פ. עבור חברת ביטוח" dataDxfId="556"/>
    <tableColumn id="2" xr3:uid="{DBF36042-3418-4044-8402-130271D7ACA0}" name="מספר מסלול" dataDxfId="555"/>
    <tableColumn id="3" xr3:uid="{ECC041BE-D276-4300-8C50-BEEBC92548FF}" name="שם מנפיק" dataDxfId="554"/>
    <tableColumn id="4" xr3:uid="{8FD2DBA0-DBD6-4E30-A605-4B4476E21502}" name="שם נייר ערך" dataDxfId="553"/>
    <tableColumn id="5" xr3:uid="{E4FADDC0-215E-4816-9D23-C0A82D6C5CD8}" name="מספר נייר ערך" dataDxfId="552"/>
    <tableColumn id="6" xr3:uid="{26BD00FA-C617-4A94-ADBC-F853484629BC}" name="סוג מספר נייר ערך" dataDxfId="551"/>
    <tableColumn id="7" xr3:uid="{A4969927-C4B1-47CD-AA1E-AB9A758B484C}" name="מאפיין עיקרי" dataDxfId="550"/>
    <tableColumn id="8" xr3:uid="{D6000986-8F75-4266-A7D1-2EDEA4BD80C5}" name="ישראל/חו&quot;ל" dataDxfId="549"/>
    <tableColumn id="9" xr3:uid="{3909EA68-0634-4883-B21B-F2468B3BAF8F}" name="מדינה לפי חשיפה כלכלית" dataDxfId="548"/>
    <tableColumn id="10" xr3:uid="{A7B3B08A-9731-49FF-A3F3-A28219D7C356}" name="תאריך רכישה" dataDxfId="547"/>
    <tableColumn id="11" xr3:uid="{5C50BD4B-391B-40D6-82A2-D662CC93E088}" name="דירוג" dataDxfId="546"/>
    <tableColumn id="12" xr3:uid="{A5913363-E99C-42DC-8FCB-945C5F017BE6}" name="שם מדרג" dataDxfId="545"/>
    <tableColumn id="13" xr3:uid="{C29986A5-1BCB-411D-AF2F-8A95CE686C66}" name="מטבע פעילות" dataDxfId="544"/>
    <tableColumn id="14" xr3:uid="{15CEF56F-849A-4F4C-A9A3-836ACD17657B}" name="מח&quot;מ" dataDxfId="543"/>
    <tableColumn id="15" xr3:uid="{4A7D3FF1-D245-43D7-8A44-199714F3A341}" name="מועד פדיון" dataDxfId="542"/>
    <tableColumn id="16" xr3:uid="{05492995-F478-405D-9739-A00F08240539}" name="שיעור ריבית" dataDxfId="541"/>
    <tableColumn id="17" xr3:uid="{D7AB5DE1-8179-4F9A-9D9D-3B0E0264D8E9}" name="תשואה לפדיון" dataDxfId="540"/>
    <tableColumn id="18" xr3:uid="{AE629C3F-5295-4EC0-A62C-3315B3EC1B4C}" name="ערך נקוב (יחידות)" dataDxfId="539"/>
    <tableColumn id="19" xr3:uid="{F84C1B01-7AFB-4CCD-BDB2-658D7822455A}" name="שער חליפין" dataDxfId="538"/>
    <tableColumn id="20" xr3:uid="{A27A4B5B-A129-4F21-B956-5402C38AFE70}" name="שער נייר הערך" dataDxfId="537"/>
    <tableColumn id="21" xr3:uid="{98DED3B1-ABD6-4BBE-8824-5EE8E20C5ED2}" name="שווי הוגן (באלפי ש&quot;ח)" dataDxfId="536"/>
    <tableColumn id="22" xr3:uid="{54AB25AC-3DA0-4B62-8C10-9CF980493921}" name="עלות מופחתת (באלפי ש&quot;ח)" dataDxfId="535"/>
    <tableColumn id="23" xr3:uid="{D0DAF0D4-DEBB-424F-A340-C79459FF301D}" name="השיטה שיושמה בדוח הכספי" dataDxfId="534"/>
    <tableColumn id="24" xr3:uid="{FB2EC295-8B2B-4C1B-B954-AD2787B58CBE}" name="שיעור מנכסי אפיק ההשקעה" dataDxfId="533"/>
    <tableColumn id="25" xr3:uid="{4821594E-D6BF-42E8-9FB8-D878579A57CA}" name="שיעור מסך נכסי ההשקעה" dataDxfId="532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2083B2C-8DFA-4BD4-BCA9-FFA21153632C}" name="טבלה15" displayName="טבלה15" ref="A1:R2" totalsRowShown="0" headerRowDxfId="531" dataDxfId="529" headerRowBorderDxfId="530" tableBorderDxfId="528">
  <tableColumns count="18">
    <tableColumn id="1" xr3:uid="{02C1B6F7-168C-4FEF-AF9E-76DA9332D3B5}" name="מספר קופה/קרן/ח.פ. עבור חברת ביטוח" dataDxfId="527"/>
    <tableColumn id="2" xr3:uid="{8B887D7D-0539-48DF-85F4-F81CFBB80A4B}" name="מספר מסלול" dataDxfId="526"/>
    <tableColumn id="3" xr3:uid="{9E9FD68A-3277-4CEE-902B-2B2294DA4A01}" name="מאפיין עיקרי" dataDxfId="525"/>
    <tableColumn id="4" xr3:uid="{DFD91344-3A26-437B-962A-1959C903AE48}" name="שם נייר ערך" dataDxfId="524"/>
    <tableColumn id="5" xr3:uid="{9BFCDD1C-D953-4010-8F25-6D6125FB2FE4}" name="מספר נייר ערך" dataDxfId="523"/>
    <tableColumn id="6" xr3:uid="{528D6278-90D2-4443-A603-93882736A289}" name="תאריך רכישה" dataDxfId="522"/>
    <tableColumn id="7" xr3:uid="{7AD04FB4-D67F-41BA-813F-3581B67A4E2E}" name="מח&quot;מ" dataDxfId="521"/>
    <tableColumn id="8" xr3:uid="{3C1E4314-1C21-41A9-8A06-182F8FB85886}" name="סוג הצמדה" dataDxfId="520"/>
    <tableColumn id="9" xr3:uid="{B8C9D839-26D9-4E64-BEBE-70C1CF4D7CF2}" name="מועד פדיון" dataDxfId="519"/>
    <tableColumn id="10" xr3:uid="{17F59F6C-51C7-49D6-B000-F6EC53F45438}" name="שיעור ריבית" dataDxfId="518"/>
    <tableColumn id="11" xr3:uid="{7CBF6DFF-FA66-4D85-BA07-EB1849438382}" name="תשואה לפדיון" dataDxfId="517"/>
    <tableColumn id="12" xr3:uid="{720F51A1-1456-4DD8-8DE0-F25D08A3138F}" name="ערך נקוב (יחידות)" dataDxfId="516"/>
    <tableColumn id="13" xr3:uid="{4DF28F4A-5E1D-4F85-9ACE-4C744EAD68FD}" name="שער נייר הערך" dataDxfId="515"/>
    <tableColumn id="14" xr3:uid="{AAC3BA87-05B9-4CA7-8C65-AD95632D7626}" name="שווי הוגן (באלפי ש&quot;ח)" dataDxfId="514"/>
    <tableColumn id="15" xr3:uid="{FFB288C2-EB56-488E-A450-F5FA76B4CD70}" name="עלות מופחתת (באלפי ש&quot;ח)" dataDxfId="513"/>
    <tableColumn id="16" xr3:uid="{AA598590-760D-40F0-9879-FD0A72437D7C}" name="השיטה שיושמה בדוח הכספי" dataDxfId="512"/>
    <tableColumn id="17" xr3:uid="{6EEDF348-02BF-4F98-BA79-27D93C714046}" name="שיעור מנכסי אפיק ההשקעה" dataDxfId="511"/>
    <tableColumn id="18" xr3:uid="{A3F755BE-851F-4AAB-95FA-F1A83E8C0284}" name="שיעור מסך נכסי ההשקעה" dataDxfId="510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FE76B43-C2F8-42A4-8D4E-E86C35ADDF82}" name="טבלה16" displayName="טבלה16" ref="A1:G16" totalsRowShown="0" headerRowDxfId="509" headerRowBorderDxfId="508" tableBorderDxfId="507">
  <tableColumns count="7">
    <tableColumn id="1" xr3:uid="{62651984-ED0F-45F5-9192-90B00ABDAF2B}" name="מספר קרן" dataDxfId="506"/>
    <tableColumn id="2" xr3:uid="{F363CD68-369E-4A94-8A82-6FD71B0EF3FB}" name="מספר מסלול" dataDxfId="505"/>
    <tableColumn id="3" xr3:uid="{EAD0827B-102B-4443-A6C7-5A5522D282A0}" name="מאפיין עיקרי" dataDxfId="504"/>
    <tableColumn id="4" xr3:uid="{478C961C-F687-4A2F-BDF0-5E4CE98ED0C2}" name="חודש הנפקת שכבה" dataDxfId="503"/>
    <tableColumn id="5" xr3:uid="{B238E442-554C-49EB-87E5-352B6DF1F9A6}" name="חודש הבדיקה" dataDxfId="502"/>
    <tableColumn id="6" xr3:uid="{80A578D5-689C-4AF4-A7E1-77C8A40BC6AA}" name="שווי הנכסים באפיק (באלפי ש&quot;ח)" dataDxfId="501"/>
    <tableColumn id="7" xr3:uid="{C2E9D01A-117B-4A99-8C22-107DDEA53FD8}" name="שיעור מסך נכסי ההשקעה" dataDxfId="500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A0C1C32-94BD-41D7-86B0-8D0A7165480C}" name="טבלה17" displayName="טבלה17" ref="A1:AN2" totalsRowShown="0" headerRowDxfId="499" dataDxfId="497" headerRowBorderDxfId="498" tableBorderDxfId="496">
  <tableColumns count="40">
    <tableColumn id="1" xr3:uid="{C7FBFF7D-DAAD-4271-A57A-B3A5F7C273F7}" name="מספר קופה/קרן/ח.פ. עבור חברת ביטוח" dataDxfId="495"/>
    <tableColumn id="2" xr3:uid="{4A78D1FA-E21D-4562-90F3-472DA4491FD0}" name="מספר מסלול" dataDxfId="494"/>
    <tableColumn id="3" xr3:uid="{F856A209-7FF3-4B7A-A427-0E655512D2CF}" name="שם מנפיק" dataDxfId="493"/>
    <tableColumn id="4" xr3:uid="{5DA0AD29-E7B4-4415-81C2-0F5CCA6C7E5D}" name="מספר מנפיק" dataDxfId="492"/>
    <tableColumn id="5" xr3:uid="{2787C446-F78E-486E-B0C8-255405DE8DC8}" name="סוג מספר מזהה מנפיק" dataDxfId="491"/>
    <tableColumn id="6" xr3:uid="{8E43154E-7ECA-40CF-AB16-7A2B03DDBA3A}" name="שם נייר ערך" dataDxfId="490"/>
    <tableColumn id="7" xr3:uid="{9F56FCB7-60DC-40D6-88E5-FEFBD835DC7D}" name="מספר נייר ערך" dataDxfId="489"/>
    <tableColumn id="8" xr3:uid="{0CF4E6AD-A7A7-48EB-A7A7-670AF6EDD2DD}" name="סוג מספר נייר ערך" dataDxfId="488"/>
    <tableColumn id="9" xr3:uid="{4B780D42-BDFE-4861-9387-BA373782D0F3}" name="מאפיין עיקרי" dataDxfId="487"/>
    <tableColumn id="10" xr3:uid="{A7EACB88-7A2B-4729-B535-0BB1877FE8C7}" name="ישראל/חו&quot;ל" dataDxfId="486"/>
    <tableColumn id="11" xr3:uid="{EF9431DB-5D70-46A9-A11B-3D2B06178C9C}" name="מדינה לפי חשיפה כלכלית" dataDxfId="485"/>
    <tableColumn id="12" xr3:uid="{792F3AF5-5DA6-46B5-9B78-A13EFA1E0A30}" name="ענף מסחר" dataDxfId="484"/>
    <tableColumn id="13" xr3:uid="{8F176072-7B98-4808-AE45-A5C8B9EF3077}" name="בעל עניין/צד קשור" dataDxfId="483"/>
    <tableColumn id="14" xr3:uid="{811F0C63-C9FE-4913-BBCB-5A8C8236F9E0}" name="תאריך רכישה" dataDxfId="482"/>
    <tableColumn id="15" xr3:uid="{6DC960FB-16DB-4661-9B2D-1132399A6A5C}" name="דירוג" dataDxfId="481"/>
    <tableColumn id="16" xr3:uid="{045393A2-B10C-4584-976F-C1A216B3F7CD}" name="שם מדרג" dataDxfId="480"/>
    <tableColumn id="17" xr3:uid="{7419CE5A-DEAD-41D3-98B6-B547AFA9F74F}" name="דירוג נייר הערך/המנפיק" dataDxfId="479"/>
    <tableColumn id="18" xr3:uid="{5B1098CD-3FFD-4A5B-B3DF-B978D682FDC4}" name="מטבע פעילות" dataDxfId="478"/>
    <tableColumn id="19" xr3:uid="{35D06327-C883-48A0-9C0B-3D6C5615ED5D}" name="מח&quot;מ" dataDxfId="477"/>
    <tableColumn id="20" xr3:uid="{B53FF381-9AE4-4072-BDBA-8CB01171D3BE}" name="סוג הצמדה" dataDxfId="476"/>
    <tableColumn id="21" xr3:uid="{F659E122-A313-4790-B233-6740A6814DDB}" name="ריבית עוגן" dataDxfId="475"/>
    <tableColumn id="22" xr3:uid="{FFDD599A-A8D7-42C9-B368-B577F38210D1}" name="מועד פדיון" dataDxfId="474"/>
    <tableColumn id="23" xr3:uid="{4F44A42A-73EE-4D7C-8998-246A97C53A53}" name="שיעור ריבית" dataDxfId="473"/>
    <tableColumn id="24" xr3:uid="{DB4AB30B-DC28-4063-AC2D-F871CBD11E17}" name="תשואה לפדיון" dataDxfId="472"/>
    <tableColumn id="25" xr3:uid="{7DD84775-B749-4BAC-B3F7-634D3502F52E}" name="נחיתות חוזית" dataDxfId="471"/>
    <tableColumn id="26" xr3:uid="{3C4FCD1F-1591-40CE-8D33-E9FA91944851}" name="האם סווג כחוב בעייתי" dataDxfId="470"/>
    <tableColumn id="27" xr3:uid="{659A94A1-7F86-4D24-8E43-2808DB35E485}" name="סוג גורם משערך" dataDxfId="469"/>
    <tableColumn id="28" xr3:uid="{044D1141-4410-4FC6-9EA2-A0C883B75F15}" name="תלות/אי-תלות המשערך" dataDxfId="468"/>
    <tableColumn id="29" xr3:uid="{091D6E7C-C4FD-4784-ABB0-DC86E8054FB4}" name="שם גורם משערך" dataDxfId="467"/>
    <tableColumn id="30" xr3:uid="{95281518-459F-408E-952F-9EAE6036CE6A}" name="תאריך שערוך אחרון" dataDxfId="466"/>
    <tableColumn id="31" xr3:uid="{A81420A2-1CB0-4C05-BEAE-426300647401}" name="תאריך אחרון בו נבחנה בפועל ירידת ערך" dataDxfId="465"/>
    <tableColumn id="32" xr3:uid="{0A6C9FC4-FA48-4718-8DDB-08DD55610569}" name="ערך נקוב (יחידות)" dataDxfId="464"/>
    <tableColumn id="33" xr3:uid="{7BCED02D-475F-47B6-AF1A-A8850C1A6D98}" name="שער חליפין" dataDxfId="463"/>
    <tableColumn id="34" xr3:uid="{611D8DD7-F350-4947-9583-8B4E794C1C0E}" name="שער נייר הערך" dataDxfId="462"/>
    <tableColumn id="35" xr3:uid="{CA771DFE-B020-4983-BC43-14545D17A792}" name="שווי הוגן (באלפי ש&quot;ח)" dataDxfId="461"/>
    <tableColumn id="36" xr3:uid="{C6B00C9A-3868-4358-985D-F0AABCCE973A}" name="עלות מופחתת (באלפי ש&quot;ח)" dataDxfId="460"/>
    <tableColumn id="37" xr3:uid="{1EB39564-E644-47F9-A71E-EFFA2FAA8123}" name="עלות מופחתת (במטבע הפעילות)" dataDxfId="459"/>
    <tableColumn id="38" xr3:uid="{06CFA7B6-AA93-4906-87A4-37A7B468DC44}" name="השיטה שיושמה בדוח הכספי" dataDxfId="458"/>
    <tableColumn id="39" xr3:uid="{24C343A0-44BB-480B-A350-C3D3702F833B}" name="שיעור מנכסי אפיק ההשקעה" dataDxfId="457"/>
    <tableColumn id="40" xr3:uid="{B5230873-86FA-4730-8FEA-247D7B72BE9F}" name="שיעור מסך נכסי ההשקעה" dataDxfId="456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A214648-1F11-47BD-8C7E-C7B77891C7E0}" name="טבלה18" displayName="טבלה18" ref="A1:AL15" totalsRowShown="0" headerRowDxfId="455" dataDxfId="453" headerRowBorderDxfId="454" tableBorderDxfId="452">
  <tableColumns count="38">
    <tableColumn id="1" xr3:uid="{A69D317B-2AC4-48B1-89CA-2F1E6FFC205E}" name="מספר קופה/קרן/ח.פ. עבור חברת ביטוח" dataDxfId="451"/>
    <tableColumn id="2" xr3:uid="{BC154659-B148-46F6-B318-5869F7294656}" name="מספר מסלול" dataDxfId="450"/>
    <tableColumn id="3" xr3:uid="{1F696474-F40F-418F-870A-241DDE6AB05A}" name="שם מנפיק" dataDxfId="449"/>
    <tableColumn id="4" xr3:uid="{2886AF23-CCD5-4C44-A897-F3F4E5011DEA}" name="מספר מנפיק" dataDxfId="448"/>
    <tableColumn id="5" xr3:uid="{EE767735-5738-406F-BBCB-09D145AF3661}" name="סוג מספר מזהה מנפיק" dataDxfId="447"/>
    <tableColumn id="6" xr3:uid="{6DD5E7B4-E9AB-409B-89FB-B17B626A208B}" name="שם נייר ערך" dataDxfId="446"/>
    <tableColumn id="7" xr3:uid="{22EC54D3-F242-460F-AA71-2FD9553E9C44}" name="מספר נייר ערך" dataDxfId="445"/>
    <tableColumn id="8" xr3:uid="{C2E2A201-BBA7-4A5A-B14C-FDA4194A28B9}" name="סוג מספר נייר ערך" dataDxfId="444"/>
    <tableColumn id="9" xr3:uid="{A3CACC11-0F94-4272-BDA7-5E78F793F6A9}" name="מאפיין עיקרי" dataDxfId="443"/>
    <tableColumn id="10" xr3:uid="{9EA9D689-375C-4525-BDD6-C308CF9E42C5}" name="ישראל/חו&quot;ל" dataDxfId="442"/>
    <tableColumn id="11" xr3:uid="{05430D4E-2F1C-4CE0-B8A6-E56C07393157}" name="מדינה לפי חשיפה כלכלית" dataDxfId="441"/>
    <tableColumn id="12" xr3:uid="{5FE6B77D-AF1D-4774-B6AB-ECCC02BE3EE5}" name="סטאטוס סחירות" dataDxfId="440"/>
    <tableColumn id="13" xr3:uid="{B4B262FD-E354-477C-BBF6-257AA76CA315}" name="ענף מסחר" dataDxfId="439"/>
    <tableColumn id="14" xr3:uid="{52E08E64-6E68-47EC-AF0C-6D4CF9620A32}" name="בעל עניין/צד קשור" dataDxfId="438"/>
    <tableColumn id="15" xr3:uid="{6095B989-62C0-48D3-8255-2432ED2DC73F}" name="תאריך רכישה" dataDxfId="437"/>
    <tableColumn id="16" xr3:uid="{23510C32-D06B-4851-BCE2-C8AD1C806BC8}" name="דירוג" dataDxfId="436"/>
    <tableColumn id="17" xr3:uid="{B0C5634B-F475-4A4E-9A5D-C5EAC7648E7F}" name="שם מדרג" dataDxfId="435"/>
    <tableColumn id="18" xr3:uid="{AEA7B947-2FB2-4248-98A2-37AFE6778F55}" name="דירוג נייר הערך/המנפיק" dataDxfId="434"/>
    <tableColumn id="19" xr3:uid="{91CF2AE5-355B-48E4-B4C7-D757C15C868A}" name="מטבע פעילות" dataDxfId="433"/>
    <tableColumn id="20" xr3:uid="{6EA011BE-2256-41AB-A584-2D55CFC02E5D}" name="מח&quot;מ" dataDxfId="432"/>
    <tableColumn id="21" xr3:uid="{FFD02D65-4537-4B88-9CE7-37281ACE0443}" name="מועד פדיון" dataDxfId="431"/>
    <tableColumn id="22" xr3:uid="{2E0A28AA-1DF3-4358-8614-013DB5BFBD0C}" name="תשואה לפדיון" dataDxfId="430"/>
    <tableColumn id="23" xr3:uid="{0DEF70AC-B797-4FCD-8630-AF6C7EE2FF10}" name="שיעור ריבית" dataDxfId="429"/>
    <tableColumn id="24" xr3:uid="{695EB25E-709A-44E7-A8F4-2CC58047A821}" name="נחיתות חוזית" dataDxfId="428"/>
    <tableColumn id="25" xr3:uid="{AD7D7ED9-4EC8-4A58-9DDC-438215BEA6CD}" name="האם סווג כחוב בעייתי" dataDxfId="427"/>
    <tableColumn id="26" xr3:uid="{7A9E8C9A-BE7C-4B74-9C08-BBC151BD3F46}" name="סוג גורם משערך" dataDxfId="426"/>
    <tableColumn id="27" xr3:uid="{252370CE-FA7A-4A76-AF1C-9A49D8AD8449}" name="תלות/אי-תלות המשערך" dataDxfId="425"/>
    <tableColumn id="28" xr3:uid="{BA3698CF-9726-446D-A621-46017E465297}" name="תאריך שערוך אחרון" dataDxfId="424"/>
    <tableColumn id="29" xr3:uid="{98E618E9-A5E6-4CC1-A3DB-6503512A67BD}" name="תאריך אחרון בו נבחנה בפועל ירידת ערך" dataDxfId="423"/>
    <tableColumn id="30" xr3:uid="{963F53C4-FC21-400A-B3CE-55875E1A3605}" name="ערך נקוב (יחידות)" dataDxfId="422"/>
    <tableColumn id="31" xr3:uid="{A477174E-E3E1-4F3E-B7AD-0C2E0998D01A}" name="שער חליפין" dataDxfId="421"/>
    <tableColumn id="32" xr3:uid="{6F9F21A4-AE9F-4489-8F71-E5F148AE7F9C}" name="שער נייר הערך" dataDxfId="420"/>
    <tableColumn id="33" xr3:uid="{A49E6F8B-3C7A-4EF8-8747-6310FD8B3C70}" name="שווי הוגן (באלפי ש&quot;ח)" dataDxfId="419"/>
    <tableColumn id="34" xr3:uid="{229EA591-F625-41D6-B497-95C9E7FDBFB3}" name="עלות מופחתת (באלפי ש&quot;ח)" dataDxfId="418"/>
    <tableColumn id="35" xr3:uid="{2705EF5B-7757-42AF-A7B3-83491DAE7D96}" name="עלות מופחתת (במטבע הפעילות)" dataDxfId="417"/>
    <tableColumn id="36" xr3:uid="{E1CDD65A-2C6D-420D-A3C8-D300739A8E64}" name="השיטה שיושמה בדוח הכספי" dataDxfId="416"/>
    <tableColumn id="37" xr3:uid="{6C32DFB8-DED3-4CAB-B209-C801A017DCF5}" name="שיעור מנכסי אפיק ההשקעה" dataDxfId="415"/>
    <tableColumn id="38" xr3:uid="{CA4C9F0F-3ECC-4A7C-9B84-3075F1226812}" name="שיעור מסך נכסי ההשקעה" dataDxfId="414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D7678B8-E804-40D5-9303-7254D6CF14D4}" name="טבלה19" displayName="טבלה19" ref="A1:Z13" totalsRowShown="0" headerRowDxfId="413" dataDxfId="411" headerRowBorderDxfId="412" tableBorderDxfId="410">
  <tableColumns count="26">
    <tableColumn id="1" xr3:uid="{9DDDF306-FACD-472D-8C86-B9E7121F50A9}" name="מספר קופה/קרן/ח.פ. עבור חברת ביטוח" dataDxfId="409"/>
    <tableColumn id="2" xr3:uid="{46C2046D-611C-4086-9169-0A6068542605}" name="מספר מסלול" dataDxfId="408"/>
    <tableColumn id="3" xr3:uid="{5C7A58A9-F6FF-4D87-9676-E6B609FDF29D}" name="שם מנפיק" dataDxfId="407"/>
    <tableColumn id="4" xr3:uid="{700F079A-3E70-4B66-BA97-D917F558D768}" name="מספר מנפיק" dataDxfId="406"/>
    <tableColumn id="5" xr3:uid="{92360BF6-991B-4864-8123-DBBFD39369C5}" name="סוג מספר מזהה מנפיק" dataDxfId="405"/>
    <tableColumn id="6" xr3:uid="{404263E5-E923-4CC2-9994-8ECB546E758E}" name="שם נייר ערך" dataDxfId="404"/>
    <tableColumn id="7" xr3:uid="{89858866-782E-4A73-A381-64CFE5971E89}" name="מספר נייר ערך" dataDxfId="403"/>
    <tableColumn id="8" xr3:uid="{D3C234A4-05DF-45F4-89DF-1A29FAF59162}" name="סוג מספר נייר ערך" dataDxfId="402"/>
    <tableColumn id="9" xr3:uid="{D2036E60-1545-49AC-AF8E-8E6A52D7346D}" name="מאפיין עיקרי" dataDxfId="401"/>
    <tableColumn id="10" xr3:uid="{B8E78CF6-05F3-46B7-A3AF-20D10FA201A2}" name="ישראל/חו&quot;ל" dataDxfId="400"/>
    <tableColumn id="11" xr3:uid="{62E92980-53A6-4985-915C-7024B8C2B80F}" name="מדינה לפי חשיפה כלכלית" dataDxfId="399"/>
    <tableColumn id="12" xr3:uid="{575B78D6-A3F2-4860-89A9-99A0ACA43B38}" name="סטאטוס סחירות" dataDxfId="398"/>
    <tableColumn id="13" xr3:uid="{9B773052-E2DE-4F0D-A591-3844B6F3D233}" name="ענף מסחר" dataDxfId="397"/>
    <tableColumn id="14" xr3:uid="{1BF35A3D-3BB9-44F0-84DB-C5761484955D}" name="בעל עניין/צד קשור" dataDxfId="396"/>
    <tableColumn id="15" xr3:uid="{600970F1-46DC-4D1F-ABD5-47828A1AB10E}" name="תאריך רכישה" dataDxfId="395"/>
    <tableColumn id="16" xr3:uid="{B48EE641-C4D8-4C21-B1FC-7D93FFB35815}" name="מטבע פעילות" dataDxfId="394"/>
    <tableColumn id="17" xr3:uid="{50C144B4-8F4C-4B49-A257-6F82576ADC69}" name="סוג גורם משערך" dataDxfId="393"/>
    <tableColumn id="18" xr3:uid="{85A66AEC-9AF9-498B-A0E8-8D1E7B24656E}" name="תלות/אי-תלות המשערך" dataDxfId="392"/>
    <tableColumn id="19" xr3:uid="{CEBD7153-9CC6-4EE7-93C2-A5884544C060}" name="תאריך שערוך אחרון" dataDxfId="391"/>
    <tableColumn id="20" xr3:uid="{374FDA36-D3CE-44F0-AC6A-6C8C60128C7B}" name="תאריך אחרון בו נבחנה בפועל ירידת ערך" dataDxfId="390"/>
    <tableColumn id="21" xr3:uid="{5F29E11E-07D3-4C22-B67F-A5B64F22FD1F}" name="ערך נקוב (יחידות)" dataDxfId="389"/>
    <tableColumn id="22" xr3:uid="{BF41A422-66ED-4C18-90CA-DC63A8CE71E7}" name="שער חליפין" dataDxfId="388"/>
    <tableColumn id="23" xr3:uid="{BDB1D51F-A2F6-473E-B04A-1FAC195BB21A}" name="שער נייר הערך" dataDxfId="387"/>
    <tableColumn id="24" xr3:uid="{1BEBBECD-DA64-4BF1-94C0-2DB89F5F4520}" name="שווי הוגן (באלפי ש&quot;ח)" dataDxfId="386"/>
    <tableColumn id="25" xr3:uid="{425DC1CA-453E-4E12-ADEA-AB37787EEBBE}" name="שיעור מנכסי אפיק ההשקעה" dataDxfId="385"/>
    <tableColumn id="26" xr3:uid="{F555DE1E-B436-4B87-BB48-525BB2ECFB3C}" name="שיעור מסך נכסי ההשקעה" dataDxfId="38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AB98B4-A0D0-434C-9554-7B1B2EC77615}" name="טבלה2" displayName="טבלה2" ref="A2:E32" totalsRowShown="0" headerRowDxfId="894" dataDxfId="892" headerRowBorderDxfId="893" tableBorderDxfId="891" totalsRowBorderDxfId="890">
  <tableColumns count="5">
    <tableColumn id="1" xr3:uid="{E361BE77-53F0-4031-9C3E-B54DC9A904FB}" name="עמודה1" dataDxfId="889"/>
    <tableColumn id="2" xr3:uid="{2FA9FCAD-F9FA-4FDA-A238-84BEFEEB619A}" name="שווי הוגן" dataDxfId="888"/>
    <tableColumn id="3" xr3:uid="{66C844DB-108A-40A0-8AA6-FA767D4D5EF3}" name="עלות מופחתת" dataDxfId="887"/>
    <tableColumn id="4" xr3:uid="{53807DFD-F2E4-423F-9CC0-9D486F04E1AF}" name="השיטה שיושמה בדוח הכספי" dataDxfId="886"/>
    <tableColumn id="5" xr3:uid="{66FEE0E3-613B-4F27-A2C4-0E98B5CA83FE}" name="שיעור מסך נכסי השקעה" dataDxfId="885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C0EB1F1-E480-44CF-B014-9F2F7D40E111}" name="טבלה20" displayName="טבלה20" ref="A1:Z41" totalsRowShown="0" headerRowDxfId="383" dataDxfId="382">
  <tableColumns count="26">
    <tableColumn id="1" xr3:uid="{D2BB0E60-0ACD-480C-B2FD-C1BB9A46C2A4}" name="מספר קופה/קרן/ח.פ. עבור חברת ביטוח" dataDxfId="381"/>
    <tableColumn id="2" xr3:uid="{F4F06C63-52C4-469D-8C37-29D6B675436E}" name="מספר מסלול" dataDxfId="380"/>
    <tableColumn id="3" xr3:uid="{437E8184-0601-46D5-A360-D8AB99E91BB1}" name="שם שותף כללי קרן השקעות" dataDxfId="379"/>
    <tableColumn id="4" xr3:uid="{9814B30C-2D96-4213-87E2-1332D9EFE40E}" name="מספר מזהה שותף כללי קרן השקעות" dataDxfId="378"/>
    <tableColumn id="5" xr3:uid="{86956F00-3741-4045-B7DA-C08C6E8607C5}" name="סוג מספר מזהה שותף כללי קרן השקעות" dataDxfId="377"/>
    <tableColumn id="6" xr3:uid="{592D7477-9F92-47D3-BF51-82211D52668F}" name="שם קרן השקעה" dataDxfId="376"/>
    <tableColumn id="7" xr3:uid="{4996835F-8096-4ED6-9C8F-EBE70D960851}" name="מספר מזהה קרן השקעה" dataDxfId="375"/>
    <tableColumn id="8" xr3:uid="{3C128A51-59AF-4F07-8476-241A6009E181}" name="סוג מספר מזהה קרן השקעות" dataDxfId="374"/>
    <tableColumn id="9" xr3:uid="{7F7F6EFB-8B2C-439B-8DF0-90912DEC92E8}" name="מאפיין עיקרי" dataDxfId="373"/>
    <tableColumn id="10" xr3:uid="{E9B23755-5F29-49A6-8A75-5A365440A5AB}" name="אסטרטגיית קרן ההשקעה" dataDxfId="372"/>
    <tableColumn id="11" xr3:uid="{3720E7B7-F002-4929-ABC5-B10C98D1723E}" name="ישראל/חו&quot;ל" dataDxfId="371"/>
    <tableColumn id="12" xr3:uid="{36EEFE37-6CD6-4936-B6BE-072D9EB3D612}" name="מדינת התאגדות קרן השקעה" dataDxfId="370"/>
    <tableColumn id="13" xr3:uid="{18529EBC-7908-4F56-9D6C-094129AFAF62}" name="מיקום משרד השותף הכללי" dataDxfId="369"/>
    <tableColumn id="14" xr3:uid="{AD7F0B88-EEC5-4D02-8892-66DEC1EDFA23}" name="מדינה לפי חשיפה כלכלית" dataDxfId="368"/>
    <tableColumn id="15" xr3:uid="{4416EAAB-988C-4E1B-9F79-1B4F8CA48F68}" name="בעל עניין/צד קשור" dataDxfId="367"/>
    <tableColumn id="16" xr3:uid="{1AFFB40B-5852-4714-8AED-A92DC99F0AE5}" name="תאריך רכישה" dataDxfId="366"/>
    <tableColumn id="17" xr3:uid="{5F41941F-E1E4-484E-B0AB-80A0B7375366}" name="מטבע פעילות" dataDxfId="365"/>
    <tableColumn id="18" xr3:uid="{52196026-F368-42EA-BF24-345AE7F3BB41}" name="סוג גורם משערך" dataDxfId="364"/>
    <tableColumn id="19" xr3:uid="{69D24BB6-2F9E-4612-8122-3B46E441D56E}" name="תלות/אי-תלות המשערך" dataDxfId="363"/>
    <tableColumn id="20" xr3:uid="{ED707497-DC92-45B9-9AF5-03F8E2E9CABD}" name="תאריך שערוך אחרון" dataDxfId="362"/>
    <tableColumn id="21" xr3:uid="{559DF1BF-554A-486C-B1EC-FD62CBC0BFAD}" name="שער חליפין" dataDxfId="361"/>
    <tableColumn id="22" xr3:uid="{857ADA34-6C4D-40DC-BF3E-42D47544C3D6}" name="NAV_x000a_(במטבע הדיווח של קרן ההשקעה)" dataDxfId="360"/>
    <tableColumn id="23" xr3:uid="{34EF0480-C889-4662-84DB-0E606F7B995E}" name="שווי הוגן (באלפי ש&quot;ח)" dataDxfId="359"/>
    <tableColumn id="24" xr3:uid="{1CCD08DE-40A9-4EFE-AF5F-2C5CD2AEE1D3}" name="שיעור החזקה בקרן השקעה" dataDxfId="358"/>
    <tableColumn id="25" xr3:uid="{288D1DBF-805F-4CCF-B2AE-5F669F701386}" name="שיעור מנכסי אפיק ההשקעה" dataDxfId="357"/>
    <tableColumn id="26" xr3:uid="{C84C173B-24F9-4F35-B59F-FF3B4023339B}" name="שיעור מסך נכסי ההשקעה" dataDxfId="356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320E0A9-FFC0-4F2C-B0C0-BE9C6CED742A}" name="טבלה21" displayName="טבלה21" ref="A1:AB10" totalsRowShown="0" headerRowDxfId="355" dataDxfId="353" headerRowBorderDxfId="354" tableBorderDxfId="352">
  <tableColumns count="28">
    <tableColumn id="1" xr3:uid="{66AB132B-2C39-4048-A432-001A96F7B6F4}" name="מספר קופה/קרן/ח.פ. עבור חברת ביטוח" dataDxfId="351"/>
    <tableColumn id="2" xr3:uid="{27BCCF3E-2593-42B3-8822-951EF08E1C15}" name="מספר מסלול" dataDxfId="350"/>
    <tableColumn id="3" xr3:uid="{6BCB4BD2-D006-4FC8-8777-31095FC28BB3}" name="שם מנפיק" dataDxfId="349"/>
    <tableColumn id="4" xr3:uid="{8CA5FF59-4BE9-41CF-91A7-44C6B4D3B69F}" name="מספר מנפיק" dataDxfId="348"/>
    <tableColumn id="5" xr3:uid="{87E7A433-F82A-4897-A2FF-3F12824C7BC3}" name="סוג מספר מזהה מנפיק" dataDxfId="347"/>
    <tableColumn id="6" xr3:uid="{C3719A89-00B0-4784-89AD-F414887DB786}" name="שם נייר ערך" dataDxfId="346"/>
    <tableColumn id="7" xr3:uid="{F3161768-81C3-42AF-BCD3-DD820DF5AB90}" name="מספר נייר ערך" dataDxfId="345"/>
    <tableColumn id="8" xr3:uid="{32A63D0B-DE25-45B7-B462-7A602FA7FADE}" name="סוג מספר נייר ערך" dataDxfId="344"/>
    <tableColumn id="9" xr3:uid="{3CFAA598-7CA1-4153-91DF-B2FDE7C16AB6}" name="ישראל/חו&quot;ל" dataDxfId="343"/>
    <tableColumn id="10" xr3:uid="{D85C2AD9-349E-4330-8805-F6E184DDDBD9}" name="מדינה לפי חשיפה כלכלית" dataDxfId="342"/>
    <tableColumn id="11" xr3:uid="{ABC4A5C4-D19A-4D43-A6E6-A87CFB6768FF}" name="סטאטוס סחירות" dataDxfId="341"/>
    <tableColumn id="12" xr3:uid="{EA181301-1888-4D1F-9518-87842B2E0E61}" name="נכס בסיס (כתב אופציה)" dataDxfId="340"/>
    <tableColumn id="13" xr3:uid="{EA84A77E-0AE8-442D-B263-74B0CFDFE7DE}" name="ענף מסחר" dataDxfId="339"/>
    <tableColumn id="14" xr3:uid="{B86229C2-4BD5-4489-ABB6-354883BF0513}" name="תאריך פקיעה" dataDxfId="338"/>
    <tableColumn id="15" xr3:uid="{23FED0DA-B5B3-4E69-810F-3CBB4131BE4E}" name="בעל עניין/צד קשור" dataDxfId="337"/>
    <tableColumn id="16" xr3:uid="{0173CB1A-50E8-4091-B40C-A5268DC28368}" name="תאריך רכישה" dataDxfId="336"/>
    <tableColumn id="17" xr3:uid="{68610E05-83DD-4AAE-B383-B14DFF9FAC3A}" name="מטבע פעילות" dataDxfId="335"/>
    <tableColumn id="18" xr3:uid="{EEBF3523-F8F8-4ED4-A7F6-AA1BD25C4CBD}" name="סוג גורם משערך" dataDxfId="334"/>
    <tableColumn id="19" xr3:uid="{4D5735CF-0BDE-4CB8-87A2-B479AD1BDE42}" name="תלות/אי-תלות המשערך" dataDxfId="333"/>
    <tableColumn id="20" xr3:uid="{26EFA9C1-BBFE-44D9-AF79-EEFD36C81756}" name="תאריך שערוך אחרון" dataDxfId="332"/>
    <tableColumn id="21" xr3:uid="{0A90DD4A-E042-4E12-8931-4B20F1FD334D}" name="שער מימוש" dataDxfId="331"/>
    <tableColumn id="22" xr3:uid="{96D86D3A-DF28-4FA8-9FBC-B90F04A13DB1}" name="יחס המרה" dataDxfId="330"/>
    <tableColumn id="23" xr3:uid="{9F0289EA-E3D4-4F92-ACEC-AEBB2A69F792}" name="ערך נקוב (יחידות)" dataDxfId="329"/>
    <tableColumn id="24" xr3:uid="{55B5F78A-1B69-487E-85BA-B4368F8084F6}" name="שער נייר הערך" dataDxfId="328"/>
    <tableColumn id="25" xr3:uid="{E9F60456-59C6-4CD2-BA89-A936F10FBF44}" name="שער חליפין" dataDxfId="327"/>
    <tableColumn id="26" xr3:uid="{17B96B51-689A-4F52-ADD1-604CD190FCB3}" name="שווי הוגן (באלפי ש&quot;ח)" dataDxfId="326"/>
    <tableColumn id="27" xr3:uid="{6D606CFE-D71C-44EC-A584-E8D279E3A95E}" name="שיעור מנכסי אפיק ההשקעה" dataDxfId="325"/>
    <tableColumn id="28" xr3:uid="{42409B40-6682-48FA-A7B1-174F7EDE8D4A}" name="שיעור מסך נכסי ההשקעה" dataDxfId="324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2530C20-87FB-47F7-ADF3-AD8438834771}" name="טבלה22" displayName="טבלה22" ref="A1:AB5" totalsRowShown="0" headerRowDxfId="323" dataDxfId="321" headerRowBorderDxfId="322" tableBorderDxfId="320">
  <tableColumns count="28">
    <tableColumn id="1" xr3:uid="{4BCFE9B5-0CD0-4A47-8030-D29DC933C422}" name="מספר קופה/קרן/ח.פ. עבור חברת ביטוח" dataDxfId="319"/>
    <tableColumn id="2" xr3:uid="{ECCD8198-7270-4944-AC68-71C55E009391}" name="מספר מסלול" dataDxfId="318"/>
    <tableColumn id="3" xr3:uid="{1E1FCA2E-924D-444C-8364-9B739852438C}" name="שם מנפיק" dataDxfId="317"/>
    <tableColumn id="4" xr3:uid="{ECCF31A9-4F86-4B2B-A704-312B77D5A702}" name="מספר מנפיק" dataDxfId="316"/>
    <tableColumn id="5" xr3:uid="{91A99C60-EF07-4D6F-8907-468DB4D499B3}" name="סוג מספר מזהה מנפיק" dataDxfId="315"/>
    <tableColumn id="6" xr3:uid="{8C6CA18F-2F67-457B-8B08-F0D0DC2ABCC8}" name="שם נייר ערך" dataDxfId="314"/>
    <tableColumn id="7" xr3:uid="{29841EA8-5387-4D09-A775-6586A8FF95DD}" name="מספר נייר ערך" dataDxfId="313"/>
    <tableColumn id="8" xr3:uid="{ECF034A2-5F8D-4920-A400-335C899EC5E0}" name="סוג מספר נייר ערך" dataDxfId="312"/>
    <tableColumn id="9" xr3:uid="{D97365F0-BFC3-4DFA-9BCA-4E5D02076F92}" name="מאפיין עיקרי" dataDxfId="311"/>
    <tableColumn id="10" xr3:uid="{B0E969E6-2025-43C7-9983-415CF337B9E4}" name="ישראל/חו&quot;ל" dataDxfId="310"/>
    <tableColumn id="11" xr3:uid="{92E932B0-DE51-423B-8148-5591E8E80AEC}" name="מדינה לפי חשיפה כלכלית" dataDxfId="309"/>
    <tableColumn id="12" xr3:uid="{53DA274E-1DCF-41D6-BF4E-08411EB7E5BE}" name="ענף מסחר" dataDxfId="308"/>
    <tableColumn id="13" xr3:uid="{03F8F6A3-8524-4350-8CA8-E055D3EA6621}" name="נכס בסיס" dataDxfId="307"/>
    <tableColumn id="14" xr3:uid="{2A8750DE-CE66-4E29-B254-1E20A6C21105}" name="תאריך פקיעה" dataDxfId="306"/>
    <tableColumn id="15" xr3:uid="{E36C6CA7-6061-4B6C-B422-7C8FEC8BACCE}" name="בעל עניין/צד קשור" dataDxfId="305"/>
    <tableColumn id="16" xr3:uid="{E7038164-AE09-48FE-B090-3589ACA5F291}" name="תאריך רכישה" dataDxfId="304"/>
    <tableColumn id="17" xr3:uid="{1BBDCFA1-68A8-4B70-8C32-3C9094DB9D0F}" name="מטבע פעילות" dataDxfId="303"/>
    <tableColumn id="18" xr3:uid="{27E9956E-1D76-4739-B5A8-0CB7F1999A5C}" name="סוג גורם משערך" dataDxfId="302"/>
    <tableColumn id="19" xr3:uid="{F6EB5D60-B63F-4370-B6F2-E6715B81C983}" name="תלות/אי-תלות המשערך" dataDxfId="301"/>
    <tableColumn id="20" xr3:uid="{56A75666-54A7-4609-B776-3370C16DD36C}" name="תאריך שערוך אחרון" dataDxfId="300"/>
    <tableColumn id="21" xr3:uid="{B3A5A281-3F95-4445-B09F-8BCDE3FB34F6}" name="שער מימוש" dataDxfId="299"/>
    <tableColumn id="22" xr3:uid="{2173A470-F121-4B6E-A8BB-D8869EB6916D}" name="יחס המרה" dataDxfId="298"/>
    <tableColumn id="23" xr3:uid="{3858EFE5-B8C8-4EE2-9030-1CD95D89842C}" name="ערך נקוב (יחידות)" dataDxfId="297"/>
    <tableColumn id="24" xr3:uid="{4981F416-2640-4F1C-8430-4A9DEAB5DB52}" name="שער נייר הערך" dataDxfId="296"/>
    <tableColumn id="25" xr3:uid="{0E22E4EB-D503-4517-9AD4-6592B8BDEFF8}" name="שער חליפין" dataDxfId="295"/>
    <tableColumn id="26" xr3:uid="{3144C00E-1947-4CA3-9081-D01F891B22CE}" name="שווי הוגן (באלפי ש&quot;ח)" dataDxfId="294"/>
    <tableColumn id="27" xr3:uid="{7ADA3ADE-CC4F-43E0-B774-A2F69F2D013C}" name="שיעור מנכסי אפיק ההשקעה" dataDxfId="293"/>
    <tableColumn id="28" xr3:uid="{DB2D93AD-6481-4439-8A3B-5DBC2D6FD565}" name="שיעור מסך נכסי ההשקעה" dataDxfId="292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16CAF85-53D1-4A62-BFBD-CDEDCDF31B95}" name="טבלה23" displayName="טבלה23" ref="A1:AO150" totalsRowShown="0" headerRowDxfId="291" dataDxfId="289" headerRowBorderDxfId="290" tableBorderDxfId="288">
  <tableColumns count="41">
    <tableColumn id="1" xr3:uid="{73212796-E31A-4A43-9366-1262A29ABCF1}" name="מספר קופה/קרן/ח.פ. עבור חברת ביטוח" dataDxfId="287"/>
    <tableColumn id="2" xr3:uid="{740477D3-E715-4C92-B4BC-3CA71AB05D24}" name="מספר מסלול" dataDxfId="286"/>
    <tableColumn id="3" xr3:uid="{B13B0EA9-A54B-4406-BA94-98F3D9595FC0}" name="מאפיין עיקרי" dataDxfId="285"/>
    <tableColumn id="4" xr3:uid="{A67704AF-8DF2-4C8D-9B67-B0EF649F09EC}" name="מספר עסקה (רגל 1)" dataDxfId="284"/>
    <tableColumn id="5" xr3:uid="{C922C69E-198A-4517-81A4-AE175D2D2F27}" name="מטבע פעילות (רגל 1)" dataDxfId="283"/>
    <tableColumn id="6" xr3:uid="{C433F3C2-B507-434A-82A8-0BE1EC835D9F}" name="שער חליפין" dataDxfId="282"/>
    <tableColumn id="7" xr3:uid="{306407D4-09DE-42EC-83FE-5AE4410E1570}" name="ערך נקוב (רגל 1)" dataDxfId="281"/>
    <tableColumn id="8" xr3:uid="{7753E477-D9C5-443C-BA5A-3BCDB45CBDB9}" name="שווי הוגן במטבע הנסחר (רגל 1)" dataDxfId="280"/>
    <tableColumn id="9" xr3:uid="{8CA7790E-B63D-4DAD-9BB4-871ED2EC4350}" name="שיעור מנכסי אפיק ההשקעה (רגל 1)" dataDxfId="279"/>
    <tableColumn id="10" xr3:uid="{BDF21ED0-BA68-494E-9E6E-ACB83677D667}" name="שיעור מסך נכסי ההשקעה (רגל 1)" dataDxfId="278"/>
    <tableColumn id="11" xr3:uid="{5BCE4A6F-CA8A-4BCE-9535-08C3337728EA}" name="מספר עסקה (רגל 2)" dataDxfId="277"/>
    <tableColumn id="12" xr3:uid="{79AFA5AF-F134-4E7F-8A69-460F53D77186}" name="מטבע פעילות (רגל 2)" dataDxfId="276"/>
    <tableColumn id="13" xr3:uid="{1DF0E53B-E9BB-4295-B1F5-9C8B61F3C041}" name="שער חליפין2" dataDxfId="275"/>
    <tableColumn id="14" xr3:uid="{B1C54564-CD27-47CC-8589-D8E062BDA8FB}" name="ערך נקוב (רגל 2)" dataDxfId="274"/>
    <tableColumn id="15" xr3:uid="{71C9B432-9C90-4347-BF0B-FDAF06ADA088}" name="שווי הוגן במטבע הנסחר (רגל 2)" dataDxfId="273"/>
    <tableColumn id="16" xr3:uid="{55A62EDC-79B1-4C3E-BF1F-9583E1440F1A}" name="שיעור מנכסי ההשקעה (רגל 2)" dataDxfId="272"/>
    <tableColumn id="17" xr3:uid="{86898201-C8A0-48EE-A783-A50541D32306}" name="שיעור מסך אפיק ההשקעה (רגל 2)" dataDxfId="271"/>
    <tableColumn id="18" xr3:uid="{A6F53182-405D-4E14-97C5-62A44743AFD3}" name="שווי הוגן (נטו  באלפי ש&quot;ח)" dataDxfId="270"/>
    <tableColumn id="19" xr3:uid="{D642C730-2BEC-4A84-B3FF-EB45DF266ED7}" name="ישראל/חו&quot;ל" dataDxfId="269"/>
    <tableColumn id="20" xr3:uid="{D29AA9CC-C30A-41E8-AF30-94E7EECE3210}" name="מדינה לפי חשיפה כלכלית" dataDxfId="268"/>
    <tableColumn id="21" xr3:uid="{96C2EFD6-2FD4-4560-9328-C0B409FFAD4E}" name="סוג הנכס" dataDxfId="267"/>
    <tableColumn id="22" xr3:uid="{9E31A478-DE66-4953-8BBC-9128C616A39D}" name="פקטור מוביל" dataDxfId="266"/>
    <tableColumn id="23" xr3:uid="{345120E9-C01D-40AF-9706-423CB041C58C}" name="פקטור נוסף" dataDxfId="265"/>
    <tableColumn id="24" xr3:uid="{15DBA8EA-A029-4568-804A-CE1799B94E61}" name="טיקר" dataDxfId="264"/>
    <tableColumn id="25" xr3:uid="{8427CEEC-4149-44E6-83F0-A267DBE9A928}" name="בעל עניין/צד קשור" dataDxfId="263"/>
    <tableColumn id="26" xr3:uid="{76156754-B553-497E-91E8-087CDA9D0BE2}" name="מועד ההתקשרות בעסקה" dataDxfId="262"/>
    <tableColumn id="27" xr3:uid="{EEA05B82-5A5D-42CC-B809-33B922696819}" name="מועד סיום חוזי" dataDxfId="261"/>
    <tableColumn id="28" xr3:uid="{DF5A50A8-764F-4E23-8195-8FB05AC3673D}" name="תדירות Reset" dataDxfId="260"/>
    <tableColumn id="29" xr3:uid="{E23BAE4C-4386-470A-9465-B5B915F7E531}" name="סוג הסליקה" dataDxfId="259"/>
    <tableColumn id="30" xr3:uid="{C05C1FEA-26D7-4DC5-985E-9EAC9BA6A5CA}" name="נספח התחשבנות בטחונות - CSA" dataDxfId="258"/>
    <tableColumn id="31" xr3:uid="{7335D218-A4F4-4CEB-B01B-E7C877BBAC1B}" name="גורם מצטט" dataDxfId="257"/>
    <tableColumn id="32" xr3:uid="{7516E030-182C-4247-B264-DC5A90CE1567}" name="ריבית עוגן" dataDxfId="256"/>
    <tableColumn id="33" xr3:uid="{3ADC9F1A-4D02-4BAE-AAD9-98B91BA5E1E0}" name="תקופת ריבית עוגן" dataDxfId="255"/>
    <tableColumn id="34" xr3:uid="{B2AF956D-0A65-4008-823F-7F5B1BF37E3D}" name="שיעור ריבית עוגן" dataDxfId="254"/>
    <tableColumn id="35" xr3:uid="{9535C711-CEDA-4F66-8FB1-D82E5E0C7E5B}" name="שער נכס הבסיס במועד ההתקשרות בעסקה" dataDxfId="253"/>
    <tableColumn id="36" xr3:uid="{5CCC82A3-9F31-42E8-BB1F-14E39A1CD4A9}" name="שער הנגזר במועד ההתקשרות בעסקה" dataDxfId="252"/>
    <tableColumn id="37" xr3:uid="{2C5E7E75-817D-4B58-8FE9-EF82F0929A97}" name="האם קיים קנס בגין יציאה מוקדמת" dataDxfId="251"/>
    <tableColumn id="38" xr3:uid="{95FC40E3-78F4-48B8-A8D3-7A2334A4D073}" name="שיעור הקנס בגין יציאה מוקדמת" dataDxfId="250"/>
    <tableColumn id="39" xr3:uid="{F700C906-BDEF-493C-B9FC-FCDF79C36EE5}" name="צד נגדי - Counterparty" dataDxfId="249"/>
    <tableColumn id="40" xr3:uid="{04EC2FD0-5E2F-4508-8E23-5BCCE8486753}" name="שיעור מנכסי אפיק ההשקעה" dataDxfId="248"/>
    <tableColumn id="41" xr3:uid="{B57E4910-D5A3-4733-A5B4-D92F62C85F10}" name="שיעור מסך נכסי ההשקעה" dataDxfId="247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BAF8234-EA35-48E2-98EB-A27197B08C46}" name="טבלה24" displayName="טבלה24" ref="A1:BA274" totalsRowShown="0" headerRowDxfId="246" dataDxfId="244" headerRowBorderDxfId="245" tableBorderDxfId="243">
  <tableColumns count="53">
    <tableColumn id="1" xr3:uid="{75030CCC-8627-4E58-A14C-0C609EB9A543}" name="מספר קופה/קרן/ח.פ. עבור חברת ביטוח" dataDxfId="242"/>
    <tableColumn id="2" xr3:uid="{A08DC3A9-8F52-4BCA-A2A4-6B0711D0DA9B}" name="מספר מסלול" dataDxfId="241"/>
    <tableColumn id="3" xr3:uid="{FA321CCE-8A60-48C5-AF15-4A43738C07B0}" name="מספר מזהה לווה" dataDxfId="240"/>
    <tableColumn id="4" xr3:uid="{FC19A187-1709-4B31-A0F9-65F255FA0F57}" name="סוג מספר מזהה לווה" dataDxfId="239"/>
    <tableColumn id="5" xr3:uid="{FA4E50EA-A664-47F8-B905-CB2F3B7CED38}" name="שם הלוואה" dataDxfId="238"/>
    <tableColumn id="6" xr3:uid="{041809CD-86B0-4F97-AEC3-9E728B45EECE}" name="מספר הלוואה" dataDxfId="237"/>
    <tableColumn id="7" xr3:uid="{C5256B2B-31D0-425C-B740-E3FFB8C835BF}" name="מאפיין עיקרי" dataDxfId="236"/>
    <tableColumn id="8" xr3:uid="{EB261F1F-A98D-408F-894E-BB8931D72734}" name="מאפיין הלוואות מתואמות עבור זכויות מקרקעין" dataDxfId="235"/>
    <tableColumn id="9" xr3:uid="{8ADDB2D0-DE93-4A47-A2F6-53E115722102}" name="ישראל/חו&quot;ל" dataDxfId="234"/>
    <tableColumn id="10" xr3:uid="{B42635FD-AB0F-41C8-A5A3-CAC345D4A30D}" name="מדינה לפי חשיפה כלכלית" dataDxfId="233"/>
    <tableColumn id="11" xr3:uid="{E70958DA-1D05-4392-9DDB-C956679BBCAD}" name="ענף מסחר" dataDxfId="232"/>
    <tableColumn id="12" xr3:uid="{5C757D9B-EC57-49F0-9E87-CD0E6100579D}" name="בעל עניין/צד קשור" dataDxfId="231"/>
    <tableColumn id="13" xr3:uid="{7A7389D2-F17D-49DA-921D-E76154BEC23A}" name="קונסורציום/ סינדיקציה" dataDxfId="230"/>
    <tableColumn id="14" xr3:uid="{993F6858-7CA6-4623-B317-7043D0BBA5D1}" name="מספר קונסורציום/ סינדיקציה" dataDxfId="229"/>
    <tableColumn id="15" xr3:uid="{7C03CD93-BB10-4F92-A3EF-9B7562FC743E}" name="תאריך העמדת הלוואה" dataDxfId="228"/>
    <tableColumn id="16" xr3:uid="{7771A81F-A1BD-43F1-9C67-F7B1AD8AE7A1}" name="דירוג" dataDxfId="227"/>
    <tableColumn id="17" xr3:uid="{C815DDBF-2EAD-464F-A3E4-1E2A4D3CDC31}" name="שם מדרג" dataDxfId="226"/>
    <tableColumn id="18" xr3:uid="{39A82423-CD17-4395-BB02-B9546A6FE1C9}" name="דירוג הלוואה/המנפיק" dataDxfId="225"/>
    <tableColumn id="19" xr3:uid="{716274A3-9D59-4193-882E-2561A757C6A0}" name="מטבע פעילות" dataDxfId="224"/>
    <tableColumn id="20" xr3:uid="{AFFD1962-C90D-4137-B97B-E8678105CE96}" name="מח&quot;מ" dataDxfId="223"/>
    <tableColumn id="21" xr3:uid="{48FC4F41-989E-4446-86CF-D30756308E95}" name="סוג הריבית" dataDxfId="222"/>
    <tableColumn id="22" xr3:uid="{19A3451C-DC22-437E-9697-F89281D1BC7B}" name="שיעור ריבית" dataDxfId="221"/>
    <tableColumn id="23" xr3:uid="{82BED63A-7BEB-4130-9696-57D6C3AF9D96}" name="סוג הצמדה" dataDxfId="220"/>
    <tableColumn id="24" xr3:uid="{2AA8D811-ECBE-4E87-9872-F4F4A2AE8BBD}" name="ריבית עוגן" dataDxfId="219"/>
    <tableColumn id="25" xr3:uid="{A914A3C8-5D53-4D69-AAC4-EFA5C0C8DD4F}" name="שיעור תוספת/הפחתה לריבית העוגן" dataDxfId="218"/>
    <tableColumn id="26" xr3:uid="{71A69A72-51FA-4596-A7B4-137C5967B295}" name="תשואה לפדיון" dataDxfId="217"/>
    <tableColumn id="27" xr3:uid="{90876229-D533-41DB-B8F5-7954ED0CB81E}" name="מועד פדיון" dataDxfId="216"/>
    <tableColumn id="28" xr3:uid="{4CFDE204-7497-48BC-8010-084C024A2A01}" name="נחיתות חוזית" dataDxfId="215"/>
    <tableColumn id="29" xr3:uid="{29D1208B-51FE-49EE-8B74-2EB83C5B1B8F}" name="סוג בטוחה" dataDxfId="214"/>
    <tableColumn id="30" xr3:uid="{569ECB81-B0B3-4B8D-A6F2-C73EBB31EB79}" name="שווי הבטוחות העומדות כנגד ההלוואה" dataDxfId="213"/>
    <tableColumn id="31" xr3:uid="{E56FA3CF-DC2A-4C54-9CF7-85EB8C5CA4C3}" name="שיעור הבטוחות מהחוב" dataDxfId="212"/>
    <tableColumn id="32" xr3:uid="{645AFFFA-658D-488B-89A5-B88DDD5E817F}" name="מועד עדכון אחרון לשווי הבטוחות" dataDxfId="211"/>
    <tableColumn id="33" xr3:uid="{9FC26867-01CC-4800-A9CE-151DB1087DC4}" name="זכות חזרה" dataDxfId="210"/>
    <tableColumn id="34" xr3:uid="{31B121C3-E8B2-4791-B7FB-86D2E1BB9A1A}" name="מבנה לוח סילוקין" dataDxfId="209"/>
    <tableColumn id="35" xr3:uid="{E77E939A-DB7E-4D16-9D9C-6ED2FF2A8430}" name="יעוד הלוואה" dataDxfId="208"/>
    <tableColumn id="36" xr3:uid="{6F7BA23F-80D9-4CB7-A825-0F437E02EF8F}" name="זכות פירעון מוקדם" dataDxfId="207"/>
    <tableColumn id="37" xr3:uid="{A0C4180A-E8CA-4788-AA6C-82A1B06E1915}" name="סוג גורם משערך" dataDxfId="206"/>
    <tableColumn id="38" xr3:uid="{84D1BC7C-11F2-4E8F-BF03-2CF23353AF2B}" name="שם גורם משערך" dataDxfId="205"/>
    <tableColumn id="39" xr3:uid="{FE999163-FEF1-4455-877E-E713E01C949A}" name="תלות/אי-תלות המשערך" dataDxfId="204"/>
    <tableColumn id="40" xr3:uid="{5C929FD9-D4C6-4372-9D73-80508046047C}" name="תאריך שערוך אחרון" dataDxfId="203"/>
    <tableColumn id="41" xr3:uid="{AE94039D-3E0F-450C-A1BF-0210493E9AAB}" name="תאריך אחרון בו נבחנה בפועל ירידת ערך" dataDxfId="202"/>
    <tableColumn id="42" xr3:uid="{9EBBC2A1-6FF4-43AB-86CF-2B7BA744F64A}" name="שיעור ריבית בגין אי-ניצול מסגרת האשראי" dataDxfId="201"/>
    <tableColumn id="43" xr3:uid="{6E1923DB-2185-4E7C-B91C-48729C3360DE}" name="ערך נקוב" dataDxfId="200"/>
    <tableColumn id="44" xr3:uid="{F65DA9DF-F696-4DBD-9BF3-FC84209CDAAA}" name="שער הלוואה" dataDxfId="199"/>
    <tableColumn id="45" xr3:uid="{0917D29F-66D4-48CB-8DEF-4DC744DB8760}" name="שער חליפין" dataDxfId="198"/>
    <tableColumn id="46" xr3:uid="{CE04D5D4-0BF0-4513-87A8-05EC60FFDB62}" name="שווי הוגן (באלפי ש&quot;ח)" dataDxfId="197"/>
    <tableColumn id="47" xr3:uid="{F18A217F-1699-43C8-A9F9-529ED11820AD}" name="שווי הוגן (במטבע הפעילות)" dataDxfId="196"/>
    <tableColumn id="48" xr3:uid="{3A7D8516-0128-4A68-B1D2-0EF890235B6C}" name="עלות מופחתת (באלפי ש&quot;ח)" dataDxfId="195"/>
    <tableColumn id="49" xr3:uid="{A0FC329B-5039-4EA6-91C9-AEF3C2BFB974}" name="עלות מופחתת (במטבע הפעילות)" dataDxfId="194"/>
    <tableColumn id="50" xr3:uid="{F9A092D5-7848-46F0-A3C8-17BB8186B9C8}" name="האם סווג כחוב בעייתי" dataDxfId="193"/>
    <tableColumn id="51" xr3:uid="{1FFE350A-9924-4396-84A5-EF4B508DDB82}" name="השיטה שיושמה בדוח הכספי" dataDxfId="192"/>
    <tableColumn id="52" xr3:uid="{9E44C1E8-5328-44D1-9A3D-193A1EA9D910}" name="שיעור מנכסי אפיק ההשקעה" dataDxfId="191"/>
    <tableColumn id="53" xr3:uid="{0C2ADDD5-2C75-4B46-ACF5-B119FE9BB493}" name="שיעור מסך נכסי ההשקעה" dataDxfId="190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8CECB0E-70D7-47AE-8108-FB3C60F18551}" name="טבלה25" displayName="טבלה25" ref="A1:AD10" totalsRowShown="0" headerRowDxfId="189" dataDxfId="187" headerRowBorderDxfId="188" tableBorderDxfId="186">
  <tableColumns count="30">
    <tableColumn id="1" xr3:uid="{D6F82CAC-5596-4582-9E7C-9E979C180FF5}" name="מספר קופה/קרן/ח.פ. עבור חברת ביטוח" dataDxfId="185"/>
    <tableColumn id="2" xr3:uid="{7C88F5CE-4C0C-48D0-A9D4-63B7688DE4E8}" name="מספר מסלול" dataDxfId="184"/>
    <tableColumn id="3" xr3:uid="{57903B44-7809-4871-94C7-377EAEEB991A}" name="שם מנפיק" dataDxfId="183"/>
    <tableColumn id="4" xr3:uid="{DB9F9E06-1410-45B4-A7BB-FF7B732A929B}" name="מספר מנפיק" dataDxfId="182"/>
    <tableColumn id="5" xr3:uid="{4028010B-F9AB-4F5A-9B84-2CC2715B13DC}" name="סוג מספר מזהה מנפיק" dataDxfId="181"/>
    <tableColumn id="6" xr3:uid="{9D1065D4-6297-4AFD-9D2E-EE3C57C2E6D3}" name="שם נייר ערך" dataDxfId="180"/>
    <tableColumn id="7" xr3:uid="{76AAA927-6CDA-4C96-8035-688BA0262A3F}" name="מספר נייר ערך" dataDxfId="179"/>
    <tableColumn id="8" xr3:uid="{EEEB0146-E8C5-4A04-8CB1-F92F777C6BCA}" name="סוג מספר נייר ערך" dataDxfId="178"/>
    <tableColumn id="9" xr3:uid="{EF45D272-87F7-40BF-B0F6-25E1CF77110A}" name="מאפיין עיקרי" dataDxfId="177"/>
    <tableColumn id="10" xr3:uid="{8FA79292-3792-4B21-BD39-9EEBBEE09AD5}" name="ישראל/חו&quot;ל" dataDxfId="176"/>
    <tableColumn id="11" xr3:uid="{5CB5730F-C885-4A2C-BA79-199BDF087560}" name="מדינה לפי חשיפה כלכלית" dataDxfId="175"/>
    <tableColumn id="12" xr3:uid="{1EBC18D5-6F40-4AC3-9BDF-AF84C3571A2A}" name="בעל עניין/צד קשור" dataDxfId="174"/>
    <tableColumn id="13" xr3:uid="{28BAF6D3-14A6-432F-B16E-D26E2331ADE1}" name="נכס בסיס" dataDxfId="173"/>
    <tableColumn id="14" xr3:uid="{0FF762C7-56DF-400D-B89A-9C4B2CF3B820}" name="תאריך רכישה" dataDxfId="172"/>
    <tableColumn id="15" xr3:uid="{8A292916-4C1D-4CC0-A71E-65BFAC6EDB43}" name="דירוג" dataDxfId="171"/>
    <tableColumn id="16" xr3:uid="{C352FF57-BC6C-46CE-BB7D-F7BE0B8F1E90}" name="שם מדרג" dataDxfId="170"/>
    <tableColumn id="17" xr3:uid="{36D6995F-0BA6-40AF-8955-E79160834196}" name="דירוג נייר הערך/המנפיק" dataDxfId="169"/>
    <tableColumn id="18" xr3:uid="{B0D3A587-C0C4-4308-A38F-9EE93BBDB4F4}" name="מטבע פעילות" dataDxfId="168"/>
    <tableColumn id="19" xr3:uid="{FFC499C8-1CE1-4CE4-96AF-19A48AB79C80}" name="מח&quot;מ" dataDxfId="167"/>
    <tableColumn id="20" xr3:uid="{8289F8B2-F723-48B6-901F-D1B41D62EAED}" name="שיעור ריבית" dataDxfId="166"/>
    <tableColumn id="21" xr3:uid="{79E1B7FA-B7A4-429F-AA6D-9A100C299C7C}" name="תשואה לפדיון" dataDxfId="165"/>
    <tableColumn id="22" xr3:uid="{60DD327E-5C71-4937-B7B7-789946044D28}" name="סוג גורם משערך" dataDxfId="164"/>
    <tableColumn id="23" xr3:uid="{BA1B54CD-446C-4A0D-9BB1-9885FE8FE728}" name="תלות/אי-תלות המשערך" dataDxfId="163"/>
    <tableColumn id="24" xr3:uid="{EDB112FD-0B2E-4BFE-929D-C601741348AF}" name="תאריך שערוך אחרון" dataDxfId="162"/>
    <tableColumn id="25" xr3:uid="{31F40B22-B7F8-456A-B6C5-F9139CA3B63E}" name="ערך נקוב (יחידות)" dataDxfId="161"/>
    <tableColumn id="26" xr3:uid="{EEAB75DA-C61C-4E44-9E16-D83AB958E70A}" name="שער חליפין" dataDxfId="160"/>
    <tableColumn id="27" xr3:uid="{4E43D900-E579-49CB-A690-00BB6B06BB11}" name="שער נייר הערך" dataDxfId="159"/>
    <tableColumn id="28" xr3:uid="{0FADACCE-8BC0-49AC-8815-2FF90700757A}" name="שווי הוגן (באלפי ש&quot;ח)" dataDxfId="158"/>
    <tableColumn id="29" xr3:uid="{9CB8144F-4B01-4B4B-9337-32B27A31EEFD}" name="שיעור מנכסי אפיק ההשקעה" dataDxfId="157"/>
    <tableColumn id="30" xr3:uid="{593FF98A-1D55-40C4-A5A7-8E80B6F96BF0}" name="שיעור מסך נכסי ההשקעה" dataDxfId="156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FCB5B9F-F852-4807-A419-9101371EC664}" name="טבלה26" displayName="טבלה26" ref="A1:V2" totalsRowShown="0" headerRowDxfId="155" dataDxfId="153" headerRowBorderDxfId="154" tableBorderDxfId="152">
  <tableColumns count="22">
    <tableColumn id="1" xr3:uid="{A43D4195-0AC0-49D8-A790-5ECE861EAF1B}" name="מספר קופה/קרן/ח.פ. עבור חברת ביטוח" dataDxfId="151"/>
    <tableColumn id="2" xr3:uid="{E95D447A-3A2E-464C-9D6C-B5E59CED1654}" name="מספר מסלול" dataDxfId="150"/>
    <tableColumn id="3" xr3:uid="{55401E18-A297-4A74-8EA1-65F3B289A9B2}" name="שם הבנק" dataDxfId="149"/>
    <tableColumn id="4" xr3:uid="{508080E6-D87C-496A-AE1B-1D028099639D}" name="מספר מזהה בנק" dataDxfId="148"/>
    <tableColumn id="5" xr3:uid="{67D68510-F445-447B-90BE-061902C196F9}" name="סוג מספר מזהה בנק" dataDxfId="147"/>
    <tableColumn id="6" xr3:uid="{9473ADFE-19FA-4800-A670-81C42D7CD58D}" name="מאפיין עיקרי" dataDxfId="146"/>
    <tableColumn id="7" xr3:uid="{96257513-7B6D-4B42-8BE2-8FF0E2C092D1}" name="תאריך פקיעת פיקדון" dataDxfId="145"/>
    <tableColumn id="8" xr3:uid="{0A14E172-AFE0-41F7-A529-04DC7854E4E3}" name="ישראל/חו&quot;ל" dataDxfId="144"/>
    <tableColumn id="9" xr3:uid="{DBDB1C6F-5C3C-42E2-BF3A-1E6179B64DE9}" name="מדינה לפי חשיפה כלכלית" dataDxfId="143"/>
    <tableColumn id="10" xr3:uid="{8E98F224-DEFE-48CE-9464-967ED2381C80}" name="בעל עניין/צד קשור" dataDxfId="142"/>
    <tableColumn id="11" xr3:uid="{3A7CACCD-699A-4AD8-83D4-D8BCD18E2C4D}" name="דירוג הבנק" dataDxfId="141"/>
    <tableColumn id="12" xr3:uid="{7756B9F6-C709-41FA-AB2C-D483806061EE}" name="שם מדרג" dataDxfId="140"/>
    <tableColumn id="13" xr3:uid="{5DE28E35-24B5-4B62-B4BF-D1F583E8D209}" name="מטבע פעילות" dataDxfId="139"/>
    <tableColumn id="14" xr3:uid="{C59718C3-E994-4AB9-9171-66090285D9EB}" name="מח&quot;מ" dataDxfId="138"/>
    <tableColumn id="15" xr3:uid="{A3854025-C193-4301-BEDA-E74807B081A7}" name="שיעור ריבית" dataDxfId="137"/>
    <tableColumn id="16" xr3:uid="{CD57567A-6261-4FD5-BB3F-B23878AFB823}" name="תשואה לפדיון" dataDxfId="136"/>
    <tableColumn id="17" xr3:uid="{BED70DDA-C877-4299-834E-4031D736D482}" name="שווי מטבעי" dataDxfId="135"/>
    <tableColumn id="18" xr3:uid="{29BF16B5-162A-42C5-8A8E-5D7A4BFAAC9B}" name="שער חליפין" dataDxfId="134"/>
    <tableColumn id="19" xr3:uid="{7D6420FC-473F-4DE0-A500-1DEC6E4874F1}" name="שער פיקדון" dataDxfId="133"/>
    <tableColumn id="20" xr3:uid="{8BE2C353-0964-4963-B45E-7F36C2D7936C}" name="שווי הוגן (באלפי ש&quot;ח)" dataDxfId="132"/>
    <tableColumn id="21" xr3:uid="{B1C56605-C203-4B39-9CFE-949DB5FFDE8E}" name="שיעור מנכסי אפיק ההשקעה" dataDxfId="131"/>
    <tableColumn id="22" xr3:uid="{9BB36C5A-BB64-4960-9287-C26AA231DF6F}" name="שיעור מסך נכסי ההשקעה" dataDxfId="130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AF670BC-1563-45F1-9605-F0EDBF7B7291}" name="טבלה27" displayName="טבלה27" ref="A1:X5" totalsRowShown="0" headerRowDxfId="129" dataDxfId="127" headerRowBorderDxfId="128" tableBorderDxfId="126">
  <tableColumns count="24">
    <tableColumn id="1" xr3:uid="{1569F957-2466-470A-B925-28DF340CC42F}" name="מספר קופה/קרן/ח.פ. עבור חברת ביטוח" dataDxfId="125"/>
    <tableColumn id="2" xr3:uid="{7B45CFFD-B818-46DD-91A4-DFCE3AC3EC08}" name="מספר מסלול" dataDxfId="124"/>
    <tableColumn id="3" xr3:uid="{C69CDA16-8BD3-4091-B01E-BA44D361C944}" name="שם הנכס" dataDxfId="123"/>
    <tableColumn id="4" xr3:uid="{3E73852D-EAF1-4386-8B5B-F8610F55A2E5}" name="מאפיין עיקרי" dataDxfId="122"/>
    <tableColumn id="5" xr3:uid="{43D43566-FD2F-4C97-83CA-B2BF6519F46E}" name="מדינת מיקום נדל&quot;ן" dataDxfId="121"/>
    <tableColumn id="6" xr3:uid="{01875927-02D4-4B21-8725-692C7E08E09F}" name="בעל עניין/צד קשור" dataDxfId="120"/>
    <tableColumn id="7" xr3:uid="{4A62ECDC-711D-489F-A3EB-F558FF76950F}" name="תאריך רכישה" dataDxfId="119"/>
    <tableColumn id="8" xr3:uid="{4C82095F-CCB8-4E79-BEA3-0ED53B8A544B}" name="שימוש עיקרי בנכס" dataDxfId="118"/>
    <tableColumn id="9" xr3:uid="{7E48033F-AEFA-4E39-B4A3-3A6625DCA0E9}" name="מחזור חיי הנכס" dataDxfId="117"/>
    <tableColumn id="10" xr3:uid="{85AEE1C4-DF06-4F2B-9274-0B5F0B71B14B}" name="כתובת הנכס" dataDxfId="116"/>
    <tableColumn id="11" xr3:uid="{51907BFB-B5DA-42A8-8414-A200040CC6A8}" name="שיעור תשואה בפועל במהלך הרבעון" dataDxfId="115"/>
    <tableColumn id="12" xr3:uid="{619DC2BB-AD83-4B71-995A-A6BB429652F6}" name="השיטה שבאמצעותה נקבע שווי הנכס" dataDxfId="114"/>
    <tableColumn id="13" xr3:uid="{7853F1FE-C5B5-4808-B082-1D985E5EBAE1}" name="סוג גורם משערך" dataDxfId="113"/>
    <tableColumn id="14" xr3:uid="{825BD3AB-7902-4798-9219-A973A6F2F020}" name="שם גורם משערך" dataDxfId="112"/>
    <tableColumn id="15" xr3:uid="{7C79FDC9-1199-4170-9B13-30CCF33F8B55}" name="תלות/אי-תלות המשערך" dataDxfId="111"/>
    <tableColumn id="16" xr3:uid="{0B2C23D2-73BC-4994-B415-101023F27BEA}" name="תאריך שערוך אחרון" dataDxfId="110"/>
    <tableColumn id="17" xr3:uid="{5465FC9D-E7BD-4196-953E-05138E4A2680}" name="מטבע פעילות" dataDxfId="109"/>
    <tableColumn id="18" xr3:uid="{EC5A56E8-5A72-420D-9B1E-34749E847897}" name="שווי הוגן (במטבע הפעילות)" dataDxfId="108"/>
    <tableColumn id="19" xr3:uid="{31A538C1-49D0-4669-8C4B-BF00BECD34CD}" name="שווי הוגן (באלפי ש&quot;ח)" dataDxfId="107"/>
    <tableColumn id="20" xr3:uid="{E79CF413-D0CD-4500-833B-1B4903A4DFC3}" name="עלות מופחתת (באלפי ש&quot;ח)" dataDxfId="106"/>
    <tableColumn id="21" xr3:uid="{99060029-C6A8-4C10-8739-AA0DD925CABC}" name="עלות מופחתת (במטבע הפעילות)" dataDxfId="105"/>
    <tableColumn id="22" xr3:uid="{D59DCBE2-2F16-471D-A2DE-9E540BA1AC8E}" name="השיטה שיושמה בדוח הכספי" dataDxfId="104"/>
    <tableColumn id="23" xr3:uid="{02486145-A0F3-4F7B-BB15-362C513C8525}" name="שיעור מנכסי אפיק ההשקעה" dataDxfId="103"/>
    <tableColumn id="24" xr3:uid="{4C5232B5-E8B2-4079-92CB-923D230F5705}" name="שיעור מסך נכסי ההשקעה" dataDxfId="102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093646E-1DDF-4A24-B342-807E4A15D702}" name="טבלה28" displayName="טבלה28" ref="A1:W2" totalsRowShown="0" headerRowDxfId="101" dataDxfId="99" headerRowBorderDxfId="100" tableBorderDxfId="98">
  <tableColumns count="23">
    <tableColumn id="1" xr3:uid="{DF5F212F-2A10-460A-A922-F9B9E5FB695C}" name="מספר קופה/קרן/ח.פ. עבור חברת ביטוח" dataDxfId="97"/>
    <tableColumn id="2" xr3:uid="{ACA97D8F-8055-4CAB-AFE7-D07D795BD330}" name="מספר מסלול" dataDxfId="96"/>
    <tableColumn id="3" xr3:uid="{1B1B49B5-BCB0-4500-ABF5-944CAAAA8D17}" name="שם מנפיק" dataDxfId="95"/>
    <tableColumn id="4" xr3:uid="{A3A5FC79-28B9-4D6C-9C96-FF8A86B40146}" name="מספר מנפיק" dataDxfId="94"/>
    <tableColumn id="5" xr3:uid="{F6B2E955-52D4-4B76-8E5F-68536904120C}" name="סוג מספר מזהה מנפיק" dataDxfId="93"/>
    <tableColumn id="6" xr3:uid="{3C0062A9-7FD0-4B08-8029-0E5469A27B8F}" name="שם נייר ערך" dataDxfId="92"/>
    <tableColumn id="7" xr3:uid="{2B9208FB-5B3C-4DC4-9BD1-9D65CDC6CDF0}" name="מספר נייר ערך" dataDxfId="91"/>
    <tableColumn id="8" xr3:uid="{4857C6BC-0FC8-4D63-A7AE-EA61A2DB305C}" name="סוג מספר נייר ערך" dataDxfId="90"/>
    <tableColumn id="9" xr3:uid="{062658D6-4207-49E1-B2A5-BA05AE80B9EE}" name="מאפיין עיקרי" dataDxfId="89"/>
    <tableColumn id="10" xr3:uid="{18EC1DD8-87EE-4162-8354-0EB6D7A9EBC6}" name="ישראל/חו&quot;ל" dataDxfId="88"/>
    <tableColumn id="11" xr3:uid="{56D22E9F-1F5F-4E67-8CB7-BFFE5B7E5A59}" name="מדינה לפי חשיפה כלכלית" dataDxfId="87"/>
    <tableColumn id="12" xr3:uid="{C71E416B-B062-421A-976A-4BAFEC75C3C5}" name="ענף מסחר" dataDxfId="86"/>
    <tableColumn id="13" xr3:uid="{32B040AF-DFEC-40FA-B1A6-4D73B8D87E25}" name="בעל עניין/צד קשור" dataDxfId="85"/>
    <tableColumn id="14" xr3:uid="{8201F7E7-514B-4EBD-AED8-B65352085228}" name="מטבע פעילות" dataDxfId="84"/>
    <tableColumn id="15" xr3:uid="{3B7F6D5A-9466-434A-B56A-67427CC42890}" name="סוג גורם משערך" dataDxfId="83"/>
    <tableColumn id="16" xr3:uid="{5B0A3FFF-7D56-4D23-BD65-1DD0C6A7E1AA}" name="תלות/אי-תלות המשערך" dataDxfId="82"/>
    <tableColumn id="17" xr3:uid="{8E030D16-6AB1-4B12-9BDD-755C4FC987CF}" name="תאריך שערוך אחרון" dataDxfId="81"/>
    <tableColumn id="18" xr3:uid="{6CD30E4C-6D02-45B6-9473-30DA60AFC1E6}" name="תאריך אחרון בו נבחנה בפועל ירידת ערך" dataDxfId="80"/>
    <tableColumn id="19" xr3:uid="{9FDEBB73-A5C4-400A-B4C0-5BA89EF20BDA}" name="שיעור אחזקה באמצעי שליטה" dataDxfId="79"/>
    <tableColumn id="20" xr3:uid="{F8790F9D-494B-4AEC-B8EE-8DC64EB12775}" name="שווי מאזני (באלפי ש&quot;ח)" dataDxfId="78"/>
    <tableColumn id="21" xr3:uid="{6B0AD9EE-F48E-403D-9DDC-BB07AB4E1174}" name="שווי הוגן (באלפי ש&quot;ח)" dataDxfId="77"/>
    <tableColumn id="22" xr3:uid="{621A0285-DB18-4BDD-9C1A-58A0A0AE4AE9}" name="שיעור מנכסי אפיק ההשקעה" dataDxfId="76"/>
    <tableColumn id="23" xr3:uid="{6C7C2647-A3A6-4333-86AB-DE9D94818B34}" name="שיעור מסך נכסי ההשקעה" dataDxfId="75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41E34B4-74FC-435F-9B6F-CC329A153F87}" name="טבלה29" displayName="טבלה29" ref="A1:R9" totalsRowShown="0" headerRowDxfId="74" dataDxfId="72" headerRowBorderDxfId="73" tableBorderDxfId="71">
  <tableColumns count="18">
    <tableColumn id="1" xr3:uid="{7990695A-CE13-4B75-9565-7EA1F85097DB}" name="מספר קופה/קרן/ח.פ. עבור חברת ביטוח" dataDxfId="70"/>
    <tableColumn id="2" xr3:uid="{CE4169FE-9E57-4DF9-A32B-559D026C3A16}" name="מספר מסלול" dataDxfId="69"/>
    <tableColumn id="3" xr3:uid="{1459C73E-177A-4F10-9074-BA1B8BC53AF1}" name="שם הנכס האחר" dataDxfId="68"/>
    <tableColumn id="4" xr3:uid="{B244AE95-4C80-4317-B766-02FCDA700AAC}" name="מספר הנכס האחר" dataDxfId="67"/>
    <tableColumn id="5" xr3:uid="{CE2F23FB-36F8-4172-8DBC-561755CE183E}" name="מאפיין עיקרי" dataDxfId="66"/>
    <tableColumn id="6" xr3:uid="{5AA94E95-57EF-4A7B-962A-C2EF396943F9}" name="ישראל/חו&quot;ל" dataDxfId="65"/>
    <tableColumn id="7" xr3:uid="{718BD0F4-C4F6-4B21-8437-3EA0A9333CEE}" name="מדינה לפי חשיפה כלכלית" dataDxfId="64"/>
    <tableColumn id="8" xr3:uid="{041F7560-C479-4F55-A5DB-AAC0C74C8177}" name="בעל עניין/צד קשור" dataDxfId="63"/>
    <tableColumn id="9" xr3:uid="{BC0A227B-C874-49D3-89DC-FBC4345A5BD0}" name="תאריך עסקה" dataDxfId="62"/>
    <tableColumn id="10" xr3:uid="{22F6AFA2-3D4A-455E-9949-50CCA74450DA}" name="מטבע פעילות" dataDxfId="61"/>
    <tableColumn id="11" xr3:uid="{13657358-7246-4886-A388-8DB85DFC4FF6}" name="תאריך שערוך אחרון" dataDxfId="60"/>
    <tableColumn id="12" xr3:uid="{216D0BE3-C39E-4719-BE5C-079A29323AAA}" name="שווי מטבעי" dataDxfId="59"/>
    <tableColumn id="13" xr3:uid="{C2A1D367-E089-4E58-B9BE-91FE384A89C6}" name="שער חליפין" dataDxfId="58"/>
    <tableColumn id="14" xr3:uid="{39A27963-4660-46D4-9D33-7BDB95408A25}" name="שווי הוגן (באלפי ש&quot;ח)" dataDxfId="57"/>
    <tableColumn id="15" xr3:uid="{1E29E3F8-0C05-4ECB-A6EA-7672BDD0C816}" name="עלות מופחתת (באלפי ש&quot;ח)" dataDxfId="56"/>
    <tableColumn id="16" xr3:uid="{6FC4C238-5CE2-4D89-B99C-576B351E9A44}" name="השיטה שיושמה בדוח הכספי" dataDxfId="55"/>
    <tableColumn id="17" xr3:uid="{293763DF-6974-47A1-BD3D-D4120434D327}" name="שיעור מנכסי אפיק ההשקעה" dataDxfId="54"/>
    <tableColumn id="18" xr3:uid="{10DD794B-8DCF-48E1-B39E-63231C272010}" name="שיעור מסך נכסי ההשקעה" dataDxfId="5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67F16B-62CA-47D4-B7BE-0112FB89FF05}" name="טבלה3" displayName="טבלה3" ref="A1:Q195" totalsRowShown="0" headerRowDxfId="884" dataDxfId="882" headerRowBorderDxfId="883" tableBorderDxfId="881">
  <tableColumns count="17">
    <tableColumn id="1" xr3:uid="{8D83BDC9-52E9-4A06-A7E6-0110B9EE6A04}" name="מספר קופה/קרן/ח.פ. עבור חברת ביטוח" dataDxfId="880"/>
    <tableColumn id="2" xr3:uid="{EA659A07-2147-412E-A6D3-48614816E912}" name="מספר מסלול" dataDxfId="879"/>
    <tableColumn id="3" xr3:uid="{06219283-4596-49A9-BF2B-25C226C624F1}" name="שם הבנק" dataDxfId="878"/>
    <tableColumn id="4" xr3:uid="{8FF77D89-F02D-4E75-9ACC-EE752D4BA2B1}" name="מספר מזהה בנק" dataDxfId="877"/>
    <tableColumn id="5" xr3:uid="{15D07620-B62C-496D-8FD6-B1D9AAE5E107}" name="סוג מספר מזהה בנק" dataDxfId="876"/>
    <tableColumn id="6" xr3:uid="{3C05EBE4-4106-4385-AAA6-1A774B00DB7E}" name="מאפיין עיקרי" dataDxfId="875"/>
    <tableColumn id="7" xr3:uid="{E1683D80-1B28-4FCA-9480-F7AE3F552766}" name="ישראל/חו&quot;ל" dataDxfId="874"/>
    <tableColumn id="8" xr3:uid="{4A99BA9A-1C4F-4FFE-A348-5ED7841F2004}" name="בעל עניין/צד קשור" dataDxfId="873"/>
    <tableColumn id="9" xr3:uid="{2DAF05D4-F73F-4389-991B-2F9615152ED9}" name="דירוג הבנק" dataDxfId="872"/>
    <tableColumn id="10" xr3:uid="{FF6BBD3B-1132-4FB9-BF31-9DDBABA308B9}" name="שם מדרג" dataDxfId="871"/>
    <tableColumn id="11" xr3:uid="{539AF369-0259-4FA4-ACC6-39950A0F80F6}" name="מטבע פעילות" dataDxfId="870"/>
    <tableColumn id="12" xr3:uid="{5ABFA53A-58BD-406A-9FCC-0CFAC01AA43F}" name="שווי מטבעי" dataDxfId="869"/>
    <tableColumn id="13" xr3:uid="{50D973CE-9712-4C42-8300-F08E1A057037}" name="שער חליפין" dataDxfId="868"/>
    <tableColumn id="14" xr3:uid="{241BCBB0-7C68-4AF0-927A-E7C12ED166F3}" name="שיעור ריבית" dataDxfId="867"/>
    <tableColumn id="15" xr3:uid="{B4AD0DB1-51CC-45D6-8B4B-E39E92BC08C2}" name="שווי הוגן (באלפי ש&quot;ח)" dataDxfId="866"/>
    <tableColumn id="16" xr3:uid="{A3E242B0-2865-4EFF-9FEF-10407D82C811}" name="שיעור מנכסי אפיק ההשקעה" dataDxfId="865"/>
    <tableColumn id="17" xr3:uid="{2E0C99AA-1934-44BB-A418-60ACA95FF32F}" name="שיעור מסך נכסי ההשקעה" dataDxfId="864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71B8EE1-1828-49E7-8D44-033395412BC6}" name="טבלה30" displayName="טבלה30" ref="A1:T23" totalsRowShown="0" headerRowDxfId="52" dataDxfId="50" headerRowBorderDxfId="51" tableBorderDxfId="49">
  <tableColumns count="20">
    <tableColumn id="1" xr3:uid="{F1248EE2-614C-442E-89B8-3A6EA89F3494}" name="מספר קופה/קרן/ח.פ. עבור חברת ביטוח" dataDxfId="48"/>
    <tableColumn id="2" xr3:uid="{6A2CF1DA-64B2-4C5D-A642-4FCFA254B733}" name="מספר מסלול" dataDxfId="47"/>
    <tableColumn id="3" xr3:uid="{39F8DE63-858A-4F7D-8E15-30F67A8E6E40}" name="מספר מזהה לווה" dataDxfId="46"/>
    <tableColumn id="4" xr3:uid="{AFC1F042-E049-4412-96B6-95F9317AF549}" name="סוג מספר מזהה לווה" dataDxfId="45"/>
    <tableColumn id="5" xr3:uid="{3F995940-7F0A-419C-804C-E7E3E126A855}" name="שם הלוואה" dataDxfId="44"/>
    <tableColumn id="6" xr3:uid="{98E81B98-868C-4CA3-812F-B36C56EA1280}" name="מספר הלוואה" dataDxfId="43"/>
    <tableColumn id="7" xr3:uid="{6C6F0B16-5373-40AC-8AA0-60D609C5C1AC}" name="תאריך העמדת מסגרת אשראי" dataDxfId="42"/>
    <tableColumn id="8" xr3:uid="{EF8E3CE9-BE8F-42B3-BB65-F5D7212A3C63}" name="ישראל/חו&quot;ל" dataDxfId="41"/>
    <tableColumn id="9" xr3:uid="{624B3499-2C58-4F7D-B14C-EE214FAE0E2A}" name="מדינה לפי חשיפה כלכלית" dataDxfId="40"/>
    <tableColumn id="10" xr3:uid="{7B4F33AB-00D8-43F9-A141-7D4BAC68151A}" name="בעל עניין/צד קשור" dataDxfId="39"/>
    <tableColumn id="11" xr3:uid="{CD2570CA-E51D-4D80-B4D4-771ADFF79199}" name="דירוג" dataDxfId="38"/>
    <tableColumn id="12" xr3:uid="{F50041F9-A070-41C5-8D8B-2976B692E942}" name="שם מדרג" dataDxfId="37"/>
    <tableColumn id="13" xr3:uid="{80F30635-6887-41DF-BDB6-7ABC9B957884}" name="דירוג הלוואה/המנפיק" dataDxfId="36"/>
    <tableColumn id="14" xr3:uid="{2C8128B5-22DF-4F72-AA25-5965E0A8E94A}" name="מטבע פעילות" dataDxfId="35"/>
    <tableColumn id="15" xr3:uid="{32F8CA91-8C5C-4684-ABD5-E4645AC6EC83}" name="שער חליפין" dataDxfId="34"/>
    <tableColumn id="16" xr3:uid="{4D1D3EFA-037B-4F7A-B150-E85784BBC6BE}" name="שיעור ריבית" dataDxfId="33"/>
    <tableColumn id="17" xr3:uid="{FED2E0E3-AB31-4338-938A-5A905B24A0D7}" name="סוג הריבית" dataDxfId="32"/>
    <tableColumn id="18" xr3:uid="{B05215C2-E7BA-46AE-A50E-47E81A92D4EC}" name="סכום מסגרת האשראי הראשוני (במטבע הפעילות)" dataDxfId="31"/>
    <tableColumn id="19" xr3:uid="{81768EE7-FF70-4FAA-A386-8378B518333F}" name="סכום מסגרת האשראי הראשוני (באלפי ש&quot;ח)" dataDxfId="30"/>
    <tableColumn id="20" xr3:uid="{209530EF-3535-425F-9610-929BA1A28ECA}" name="שיעור יתרת מסגרת אשראי" dataDxfId="29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C98DBBB-DCBC-4F1F-B54E-4A4405904378}" name="טבלה31" displayName="טבלה31" ref="A1:Q20" totalsRowShown="0" headerRowDxfId="28" dataDxfId="26" headerRowBorderDxfId="27" tableBorderDxfId="25">
  <tableColumns count="17">
    <tableColumn id="1" xr3:uid="{30CB959F-0DD4-4468-BF46-633AA5F1E894}" name="מספר קופה/קרן/ח.פ. עבור חברת ביטוח" dataDxfId="24"/>
    <tableColumn id="2" xr3:uid="{332A5883-0A02-4881-B4D5-F8E63BE11B73}" name="מספר מסלול" dataDxfId="23"/>
    <tableColumn id="3" xr3:uid="{4BBEF858-72CC-4E83-AFC1-A0495289FAE0}" name="מאפיין עיקרי" dataDxfId="22"/>
    <tableColumn id="4" xr3:uid="{12336FA1-EA1D-4DBB-88A6-B1318B42356A}" name="שם שותף כללי קרן השקעות" dataDxfId="21"/>
    <tableColumn id="5" xr3:uid="{2E1E124C-8AFE-4F34-B7CD-5041B35BEFAF}" name="מספר מזהה שותף כללי קרן השקעות" dataDxfId="20"/>
    <tableColumn id="6" xr3:uid="{26BDEDE7-6830-42E0-A848-30D2F618EE5E}" name="סוג מספר מזהה שותף כללי קרן השקעות" dataDxfId="19"/>
    <tableColumn id="7" xr3:uid="{EAB0B955-9BFB-44EE-B64C-AB28B848A3B8}" name="שם קרן השקעה" dataDxfId="18"/>
    <tableColumn id="8" xr3:uid="{939A0723-0329-4E52-A390-EE60AAAA81F5}" name="מספר מזהה קרן השקעה" dataDxfId="17"/>
    <tableColumn id="9" xr3:uid="{A5AFA27E-3A0E-4EB8-AA1D-F0E03DE89906}" name="סוג מספר מזהה קרן השקעות" dataDxfId="16"/>
    <tableColumn id="10" xr3:uid="{F3BAEA79-B7DF-4F85-AE8E-B85CC97F6629}" name="מטבע פעילות" dataDxfId="15"/>
    <tableColumn id="11" xr3:uid="{B693F426-55CC-44CF-8A77-3B470C80BEC9}" name="תאריך העמדת התחייבות לקרן השקעה" dataDxfId="14"/>
    <tableColumn id="12" xr3:uid="{5DBB1927-B468-4029-8572-ED89AAB83681}" name="סכום המחויבות הראשוני (במטבע הדיווח של קרן ההשקעה)" dataDxfId="13"/>
    <tableColumn id="13" xr3:uid="{B16F9DEB-1B63-4F6B-8124-9E12C1E168F4}" name="סכום המחויבות הראשוני (באלפי ש&quot;ח)" dataDxfId="12"/>
    <tableColumn id="14" xr3:uid="{4F81EB0F-7C0C-4B73-80BB-881C0B2E21F2}" name="יתרת המחויבות לתקופת הדיווח (במטבע הדיווח של קרן ההשקעה)" dataDxfId="11"/>
    <tableColumn id="15" xr3:uid="{21604631-A01B-49E5-8ABC-AE31936BAED3}" name="יתרת המחויבות לתקופת הדיווח (באלפי ש&quot;ח)" dataDxfId="10"/>
    <tableColumn id="16" xr3:uid="{F297E444-99B7-4CAF-B9C2-F6AACAB97FA3}" name="שיעור יתרת המחויבות" dataDxfId="9"/>
    <tableColumn id="17" xr3:uid="{41C93871-68D3-4431-8D03-D0D07C11AF0C}" name="תאריך פקיעת מחויבות להשקעה" dataDxfId="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6173571-A984-4087-9F2B-F84D0FA40E2B}" name="טבלה4" displayName="טבלה4" ref="A1:Z29" totalsRowShown="0" headerRowDxfId="863" dataDxfId="861" headerRowBorderDxfId="862" tableBorderDxfId="860">
  <tableColumns count="26">
    <tableColumn id="1" xr3:uid="{B3EBD120-10B8-45DC-9D44-119D1CCBEB53}" name="מספר קופה/קרן/ח.פ. עבור חברת ביטוח" dataDxfId="859"/>
    <tableColumn id="2" xr3:uid="{59CBC48C-3565-47DE-9C1B-1538E0F35D2F}" name="מספר מסלול" dataDxfId="858"/>
    <tableColumn id="3" xr3:uid="{768B5834-4F7E-455D-99B2-294569ABEA0A}" name="שם מנפיק" dataDxfId="857"/>
    <tableColumn id="4" xr3:uid="{85896D67-9805-402D-8190-1CF33D2F7D67}" name="שם נייר ערך" dataDxfId="856"/>
    <tableColumn id="5" xr3:uid="{0DB19FD9-05EE-4FB3-8FDA-AEB9D36F78F0}" name="מספר נייר ערך" dataDxfId="855"/>
    <tableColumn id="6" xr3:uid="{10950164-6A63-4408-B535-1BB95EB55C1D}" name="מאפיין עיקרי" dataDxfId="854"/>
    <tableColumn id="7" xr3:uid="{36A90AF2-05DE-4FDC-AC22-D2273B8EDBEB}" name="ישראל/חו&quot;ל" dataDxfId="853"/>
    <tableColumn id="8" xr3:uid="{A6ADDE44-5831-4ABB-BDC9-0E900FEDAA55}" name="מדינה לפי חשיפה כלכלית" dataDxfId="852"/>
    <tableColumn id="9" xr3:uid="{65599259-8F6D-434F-AD6C-D4CFECC0B639}" name="זירת מסחר" dataDxfId="851"/>
    <tableColumn id="10" xr3:uid="{D4025537-0CA0-4C44-B412-7EBC17B66C4D}" name="דירוג" dataDxfId="850"/>
    <tableColumn id="11" xr3:uid="{5FBCBC3C-4020-463B-A7B2-E7439908477B}" name="שם מדרג" dataDxfId="849"/>
    <tableColumn id="12" xr3:uid="{D953B746-710F-410C-B5BC-1879DB3EDD2C}" name="מטבע פעילות" dataDxfId="848"/>
    <tableColumn id="13" xr3:uid="{81CA8136-E8F4-40C5-B19B-B3CD94DB30C3}" name="מח&quot;מ" dataDxfId="847"/>
    <tableColumn id="14" xr3:uid="{C1B4E437-D182-4497-877D-05892E57E821}" name="מועד פדיון" dataDxfId="846"/>
    <tableColumn id="15" xr3:uid="{DB95F79E-6FD8-4BAD-951A-82AC0AF6D554}" name="שיעור ריבית" dataDxfId="845"/>
    <tableColumn id="16" xr3:uid="{CB2CEC3C-AFE3-4708-9F71-14B5EB788A88}" name="תשואה לפדיון" dataDxfId="844"/>
    <tableColumn id="17" xr3:uid="{2BF74542-0D92-4F94-9EDA-4BBFFC7E6A5F}" name="סכום לקבל (במטבע הפעילות)" dataDxfId="843"/>
    <tableColumn id="18" xr3:uid="{F9D25E57-3C8B-4368-97B0-C2EF40DDD157}" name="ערך נקוב (יחידות)" dataDxfId="842"/>
    <tableColumn id="19" xr3:uid="{030547DC-D685-4AF8-8FF0-D10674457360}" name="שער חליפין" dataDxfId="841"/>
    <tableColumn id="20" xr3:uid="{F49BA845-425F-4E60-B642-3306C4F0B397}" name="שער נייר הערך" dataDxfId="840"/>
    <tableColumn id="21" xr3:uid="{85F64B75-CB0F-4F23-876F-18F2B5A0B1D0}" name="שווי הוגן (באלפי ש&quot;ח)" dataDxfId="839"/>
    <tableColumn id="22" xr3:uid="{EB0CFF7D-C314-408F-BA31-8800DD39CED8}" name="עלות מופחתת (באלפי ש&quot;ח)" dataDxfId="838"/>
    <tableColumn id="23" xr3:uid="{D8639C2E-CAB6-4F29-BF19-F6F6E364E62E}" name="השיטה שיושמה בדוח הכספי" dataDxfId="837"/>
    <tableColumn id="24" xr3:uid="{7C3B88EB-68A2-4152-BF12-D05CC4FD7B08}" name="שיעור מערך נקוב מונפק" dataDxfId="836"/>
    <tableColumn id="25" xr3:uid="{12FD854E-962E-45D7-BAB2-F6767380A5FC}" name="שיעור מנכסי אפיק ההשקעה" dataDxfId="835"/>
    <tableColumn id="26" xr3:uid="{24BBFDF1-89A0-447D-ACFA-F2EFD8AB7EF7}" name="שיעור מסך נכסי ההשקעה" dataDxfId="83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B8D783-D223-422D-8E55-7FA3554D17CF}" name="טבלה5" displayName="טבלה5" ref="A1:AJ2" totalsRowShown="0" headerRowDxfId="833" dataDxfId="831" headerRowBorderDxfId="832" tableBorderDxfId="830">
  <tableColumns count="36">
    <tableColumn id="1" xr3:uid="{586BC49B-E0FB-4588-9813-1A348227CF7B}" name="מספר קופה/קרן/ח.פ. עבור חברת ביטוח" dataDxfId="829"/>
    <tableColumn id="2" xr3:uid="{716BB5FD-5F07-48F5-A423-FC382C1BCAA4}" name="מספר מסלול" dataDxfId="828"/>
    <tableColumn id="3" xr3:uid="{3E2C42EB-D616-47A5-A29F-9C9AEDC2148E}" name="שם מנפיק" dataDxfId="827"/>
    <tableColumn id="4" xr3:uid="{0E3BD6EA-1766-406B-AEF4-61158577695F}" name="מספר מנפיק" dataDxfId="826"/>
    <tableColumn id="5" xr3:uid="{14D3D5B1-D348-40AD-B7D0-0D2242899B46}" name="סוג מספר מזהה מנפיק" dataDxfId="825"/>
    <tableColumn id="6" xr3:uid="{F12A8C9C-011C-447E-96D7-D76C7C3998A5}" name="שם נייר ערך" dataDxfId="824"/>
    <tableColumn id="7" xr3:uid="{6CF3BB52-08E7-4325-BDD8-489053DAD21B}" name="מספר נייר ערך" dataDxfId="823"/>
    <tableColumn id="8" xr3:uid="{8F0509B7-1D13-4D79-8E1C-86F3FCF18D5B}" name="סוג מספר נייר ערך" dataDxfId="822"/>
    <tableColumn id="9" xr3:uid="{965A5D48-ED30-4AD9-B42F-A362C83A6343}" name="מאפיין עיקרי" dataDxfId="821"/>
    <tableColumn id="10" xr3:uid="{EBE94539-B984-45BE-9D0B-E4FEC8FDDDF1}" name="ישראל/חו&quot;ל" dataDxfId="820"/>
    <tableColumn id="11" xr3:uid="{A50C1265-692D-4CDC-B5F9-A3AA04510211}" name="מדינה לפי חשיפה כלכלית" dataDxfId="819"/>
    <tableColumn id="12" xr3:uid="{856393B2-C129-4FDB-96DA-A4CBEA966975}" name="זירת מסחר" dataDxfId="818"/>
    <tableColumn id="13" xr3:uid="{355046FB-B81F-45DE-9288-5FA624668FA7}" name="ענף מסחר" dataDxfId="817"/>
    <tableColumn id="14" xr3:uid="{41338F7E-EE24-4A8E-AD93-4BB3D4145344}" name="בעל עניין/צד קשור" dataDxfId="816"/>
    <tableColumn id="15" xr3:uid="{03E14740-6FE4-4A8E-A8A5-F65CFB11EFBF}" name="דירוג" dataDxfId="815"/>
    <tableColumn id="16" xr3:uid="{07420195-8715-44F2-942D-3CE74C26ED7D}" name="שם מדרג" dataDxfId="814"/>
    <tableColumn id="17" xr3:uid="{DC31F89E-8765-4523-B5D8-4AEC948355B5}" name="דירוג נייר הערך/המנפיק" dataDxfId="813"/>
    <tableColumn id="18" xr3:uid="{94C5EF65-3F23-46D1-A384-277D4B32319E}" name="מטבע פעילות" dataDxfId="812"/>
    <tableColumn id="19" xr3:uid="{6C92B244-F415-40AF-815B-DA89C6BBD2F0}" name="מח&quot;מ" dataDxfId="811"/>
    <tableColumn id="20" xr3:uid="{C07F3F18-14CD-4180-AF20-B4343A18CC2A}" name="ריבית עוגן" dataDxfId="810"/>
    <tableColumn id="21" xr3:uid="{6BC2D9D9-0D5A-432F-B27B-D845F3529734}" name="מועד פדיון" dataDxfId="809"/>
    <tableColumn id="22" xr3:uid="{94352348-EAD1-4044-9798-60930F586D8F}" name="שיעור ריבית" dataDxfId="808"/>
    <tableColumn id="23" xr3:uid="{98D8D466-D796-438D-BFD5-46782FBD6D37}" name="תשואה לפדיון" dataDxfId="807"/>
    <tableColumn id="24" xr3:uid="{85C70FFE-3290-4F01-BD86-F78658EE64BC}" name="נחיתות חוזית" dataDxfId="806"/>
    <tableColumn id="25" xr3:uid="{BF70EC76-06E4-4BA8-BBF0-0783D9BF5AA4}" name="האם סווג כחוב בעייתי" dataDxfId="805"/>
    <tableColumn id="26" xr3:uid="{9DC9283C-D377-45FC-B439-4333260E3221}" name="ערך נקוב (יחידות)" dataDxfId="804"/>
    <tableColumn id="27" xr3:uid="{7B152EAC-0986-4D33-930D-73FA30282D2B}" name="שער חליפין" dataDxfId="803"/>
    <tableColumn id="28" xr3:uid="{58BD2743-4AE1-4B11-A3B7-CB3ADAF86A8B}" name="שער נייר הערך" dataDxfId="802"/>
    <tableColumn id="29" xr3:uid="{28A1D680-BE6E-4C81-9909-5C1FBD0D05D3}" name="סכום לקבל (במטבע הפעילות)" dataDxfId="801"/>
    <tableColumn id="30" xr3:uid="{D2859FFD-2300-4977-8108-4C177115B395}" name="שווי הוגן (באלפי ש&quot;ח)" dataDxfId="800"/>
    <tableColumn id="31" xr3:uid="{306AFE84-EEC8-42AA-A743-22735F295AA1}" name="עלות מופחתת (באלפי ש&quot;ח)" dataDxfId="799"/>
    <tableColumn id="32" xr3:uid="{B9A8ABB8-2E97-4C50-841C-98FF54DCCDA3}" name="עלות מופחתת (במטבע הפעילות)" dataDxfId="798"/>
    <tableColumn id="33" xr3:uid="{7A5A37B1-5F5E-47F5-8323-DA4FA6AF789A}" name="השיטה שיושמה בדוח הכספי" dataDxfId="797"/>
    <tableColumn id="34" xr3:uid="{09E5D4DB-DDF6-4EE3-A100-80E0A2EE906E}" name="שיעור מערך נקוב מונפק" dataDxfId="796"/>
    <tableColumn id="35" xr3:uid="{934EF8F0-DED8-425A-B9B9-FD764D24C642}" name="שיעור מנכסי אפיק ההשקעה" dataDxfId="795"/>
    <tableColumn id="36" xr3:uid="{EAA586EB-EBCA-4059-BEF8-2760B9A0E5B8}" name="שיעור מסך נכסי ההשקעה" dataDxfId="79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D5E6BB7-BFA4-4E75-9A57-288568EB9E7B}" name="טבלה6" displayName="טבלה6" ref="A1:AJ374" totalsRowShown="0" headerRowDxfId="793" dataDxfId="791" headerRowBorderDxfId="792" tableBorderDxfId="790">
  <tableColumns count="36">
    <tableColumn id="1" xr3:uid="{D9EEF461-7F1B-4D50-A74E-1FBBDE9B3D75}" name="מספר קופה/קרן/ח.פ. עבור חברת ביטוח" dataDxfId="789"/>
    <tableColumn id="2" xr3:uid="{77B8304A-EACA-47B5-AC4B-1002B7D0855C}" name="מספר מסלול" dataDxfId="788"/>
    <tableColumn id="3" xr3:uid="{C81884E4-C4BD-413E-BD70-307D11DC47FA}" name="שם מנפיק" dataDxfId="787"/>
    <tableColumn id="4" xr3:uid="{B4FCB728-C5A5-43AD-85D0-50E2138A58A8}" name="מספר מנפיק" dataDxfId="786"/>
    <tableColumn id="5" xr3:uid="{E3D6F351-67A4-4216-BB5F-5C2D742148F1}" name="סוג מספר מזהה מנפיק" dataDxfId="785"/>
    <tableColumn id="6" xr3:uid="{9B24A12F-2766-44BD-ADFC-68430D704589}" name="שם נייר ערך" dataDxfId="784"/>
    <tableColumn id="7" xr3:uid="{EEE553D5-CCA8-4268-8E85-E193A92CBAF6}" name="מספר נייר ערך" dataDxfId="783"/>
    <tableColumn id="8" xr3:uid="{5ED597FB-4822-4465-A902-AB7F97730AEE}" name="סוג מספר נייר ערך" dataDxfId="782"/>
    <tableColumn id="9" xr3:uid="{2C1DA924-3ECF-4667-A6E8-FD829D98E6E6}" name="מאפיין עיקרי" dataDxfId="781"/>
    <tableColumn id="10" xr3:uid="{CC3E2BA9-8B98-42A0-9875-9DD6A9F4C9FE}" name="ישראל/חו&quot;ל" dataDxfId="780"/>
    <tableColumn id="11" xr3:uid="{6920FB1E-A061-4D45-B6A1-9F7197934DB8}" name="מדינה לפי חשיפה כלכלית" dataDxfId="779"/>
    <tableColumn id="12" xr3:uid="{4C6E82CB-3F75-4FCB-8C2A-BC5093AEF2F3}" name="סטאטוס סחירות" dataDxfId="778"/>
    <tableColumn id="13" xr3:uid="{4E07EE73-074B-48A2-9C95-EB47494FCCB4}" name="זירת מסחר" dataDxfId="777"/>
    <tableColumn id="14" xr3:uid="{483BDC1D-05D5-432B-8B74-BAD572722412}" name="ענף מסחר" dataDxfId="776"/>
    <tableColumn id="15" xr3:uid="{D60E4C1E-9C3C-4A94-B740-BCA7234D9A31}" name="בעל עניין/צד קשור" dataDxfId="775"/>
    <tableColumn id="16" xr3:uid="{5B44C3E4-D7B0-41E9-9FE7-AA733B364420}" name="דירוג" dataDxfId="774"/>
    <tableColumn id="17" xr3:uid="{14A88794-C895-4B71-9146-7C4C27FF850F}" name="שם מדרג" dataDxfId="773"/>
    <tableColumn id="18" xr3:uid="{7733511E-F843-4AD3-B4A1-3805C8062A3E}" name="דירוג נייר הערך/המנפיק" dataDxfId="772"/>
    <tableColumn id="19" xr3:uid="{B9EF63D7-C974-4BC8-AAED-0F93A52FCF02}" name="מטבע פעילות" dataDxfId="771"/>
    <tableColumn id="20" xr3:uid="{BC31AA9C-9672-4440-BCDE-324C1E08F710}" name="מח&quot;מ" dataDxfId="770"/>
    <tableColumn id="21" xr3:uid="{8F7B8996-7A0B-4094-9A68-EC2260D5EF89}" name="מועד פדיון" dataDxfId="769"/>
    <tableColumn id="22" xr3:uid="{A6A266ED-349A-49BF-93D9-855847B5B057}" name="שיעור ריבית" dataDxfId="768"/>
    <tableColumn id="23" xr3:uid="{B2384998-6F21-4B68-88CD-7966998B6ADD}" name="תשואה לפדיון" dataDxfId="767"/>
    <tableColumn id="24" xr3:uid="{E1A65293-50A5-4650-ACB1-BE1EEB8A489B}" name="נחיתות חוזית" dataDxfId="766"/>
    <tableColumn id="25" xr3:uid="{9C0C2EDF-ECD6-4EC1-BC45-8EFE2E74DDF7}" name="האם סווג כחוב בעייתי" dataDxfId="765"/>
    <tableColumn id="26" xr3:uid="{8D85E2FB-65A6-466E-A42A-AF8EA4FD4E38}" name="ערך נקוב (יחידות)" dataDxfId="764"/>
    <tableColumn id="27" xr3:uid="{DCA1DBAC-F743-4050-A0F7-6B157349ED01}" name="שער חליפין" dataDxfId="763"/>
    <tableColumn id="28" xr3:uid="{DF9204FB-EABB-4BD3-86DD-BFCA788ED5FA}" name="שער נייר הערך" dataDxfId="762"/>
    <tableColumn id="29" xr3:uid="{A0D2BA08-276C-423D-851C-78E288A767E1}" name="סכום לקבל (במטבע הפעילות)" dataDxfId="761"/>
    <tableColumn id="30" xr3:uid="{41F17CEF-DDAE-4424-BEC1-5FBE3E5322C7}" name="שווי הוגן (באלפי ש&quot;ח)" dataDxfId="760"/>
    <tableColumn id="31" xr3:uid="{D826F541-659F-4FF1-9502-EC8F7E5DCB60}" name="עלות מופחתת (באלפי ש&quot;ח)" dataDxfId="759"/>
    <tableColumn id="32" xr3:uid="{705E8C0F-5059-4234-AF41-B8B387BF7F20}" name="עלות מופחתת (במטבע הפעילות)" dataDxfId="758"/>
    <tableColumn id="33" xr3:uid="{E0FA1A9D-7C0B-4252-A4CC-BCDCB60426E3}" name="השיטה שיושמה בדוח הכספי" dataDxfId="757"/>
    <tableColumn id="34" xr3:uid="{CC9D0678-3B4F-4FF1-A49B-C680B8CD72AF}" name="שיעור מערך נקוב מונפק" dataDxfId="756"/>
    <tableColumn id="35" xr3:uid="{08452B64-D239-48D5-ADA8-C3EC7C965AC9}" name="שיעור מנכסי אפיק ההשקעה" dataDxfId="755"/>
    <tableColumn id="36" xr3:uid="{ECB8A682-7F25-4ED4-9573-B06CA963B733}" name="שיעור מסך נכסי ההשקעה" dataDxfId="75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10F9A9-CE3C-49D9-8B29-BFA2A64AFEC6}" name="טבלה7" displayName="טבלה7" ref="A1:X243" totalsRowShown="0" headerRowDxfId="753" dataDxfId="751" headerRowBorderDxfId="752" tableBorderDxfId="750">
  <tableColumns count="24">
    <tableColumn id="1" xr3:uid="{41E24EE7-18BB-4C66-8442-FB433B2DCC45}" name="מספר קופה/קרן/ח.פ. עבור חברת ביטוח" dataDxfId="749"/>
    <tableColumn id="2" xr3:uid="{924D8CAF-0B2C-46E7-AA72-F551E49493D1}" name="מספר מסלול" dataDxfId="748"/>
    <tableColumn id="3" xr3:uid="{CC017C06-33D5-4063-AA03-8C51AD6241A5}" name="שם מנפיק" dataDxfId="747"/>
    <tableColumn id="4" xr3:uid="{C5107016-7E73-4494-A929-2C460381705E}" name="מספר מנפיק" dataDxfId="746"/>
    <tableColumn id="5" xr3:uid="{0DAB57CF-01CC-4893-98F1-365AE9F68239}" name="סוג מספר מזהה מנפיק" dataDxfId="745"/>
    <tableColumn id="6" xr3:uid="{A7C30E29-27AB-497C-8722-EFC47A7AA092}" name="שם נייר ערך" dataDxfId="744"/>
    <tableColumn id="7" xr3:uid="{6AD387B4-4228-4A11-A542-30FBE53BF99E}" name="מספר נייר ערך" dataDxfId="743"/>
    <tableColumn id="8" xr3:uid="{49F1255C-8499-4350-9FD1-A59B4B1EBA5A}" name="סוג מספר נייר ערך" dataDxfId="742"/>
    <tableColumn id="9" xr3:uid="{6BD78A93-5C6E-49D7-B2CA-01CCEEF8CAB2}" name="מאפיין עיקרי" dataDxfId="741"/>
    <tableColumn id="10" xr3:uid="{D6AD2977-9581-418C-966D-CB18537305BC}" name="ישראל/חו&quot;ל" dataDxfId="740"/>
    <tableColumn id="11" xr3:uid="{9A663CC1-5FA3-4F93-A7DA-40C9814DEAC2}" name="מדינה לפי חשיפה כלכלית" dataDxfId="739"/>
    <tableColumn id="12" xr3:uid="{D8F5FE71-9AF3-4DB3-908A-FF08A2D9F749}" name="סטאטוס סחירות" dataDxfId="738"/>
    <tableColumn id="13" xr3:uid="{3CCA7FA9-125A-4E37-A1DE-CA5DA4410ECE}" name="זירת מסחר" dataDxfId="737"/>
    <tableColumn id="14" xr3:uid="{FAFA9C52-EB27-45D5-897C-9FFD0CC78FD1}" name="ענף מסחר" dataDxfId="736"/>
    <tableColumn id="15" xr3:uid="{97DFB55A-5A08-4F13-B2FB-72553DC8CDC0}" name="בעל עניין/צד קשור" dataDxfId="735"/>
    <tableColumn id="16" xr3:uid="{D08942B8-678E-452D-B6F7-4B0041E5B72F}" name="מטבע פעילות" dataDxfId="734"/>
    <tableColumn id="17" xr3:uid="{35B094B5-D516-4780-80C7-3A91D4C140FC}" name="ערך נקוב (יחידות)" dataDxfId="733"/>
    <tableColumn id="18" xr3:uid="{83BEDE3D-25D5-4535-8FA0-9D968AD7A6C0}" name="שער חליפין" dataDxfId="732"/>
    <tableColumn id="19" xr3:uid="{DC22EBEC-288E-423F-ACF0-DCB8052E7924}" name="שער נייר הערך" dataDxfId="731"/>
    <tableColumn id="20" xr3:uid="{24E9051C-5769-4CD3-A571-EC02C6BF4725}" name="סכום לקבל (במטבע הפעילות)" dataDxfId="730"/>
    <tableColumn id="21" xr3:uid="{5165D892-D787-4120-AAF2-075A3C11B800}" name="שווי הוגן (באלפי ש&quot;ח)" dataDxfId="729"/>
    <tableColumn id="22" xr3:uid="{D24AE797-4C4F-46E3-BB6C-2F179BE4099B}" name="שיעור מערך נקוב מונפק" dataDxfId="728"/>
    <tableColumn id="23" xr3:uid="{747DED94-038A-45F8-BC4D-FF4B8E499579}" name="שיעור מנכסי אפיק ההשקעה" dataDxfId="727"/>
    <tableColumn id="24" xr3:uid="{4AF4F8A8-D881-4BBB-842C-D6111F875EFD}" name="שיעור מסך נכסי ההשקעה" dataDxfId="72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794D2BC-8A93-4267-BEB1-022B1A736ECD}" name="טבלה8" displayName="טבלה8" ref="A1:W76" totalsRowShown="0" headerRowDxfId="725" dataDxfId="723" headerRowBorderDxfId="724" tableBorderDxfId="722">
  <tableColumns count="23">
    <tableColumn id="1" xr3:uid="{4942B9FB-65BF-4275-99B1-E8B5A73E1D1A}" name="מספר קופה/קרן/ח.פ. עבור חברת ביטוח" dataDxfId="721"/>
    <tableColumn id="2" xr3:uid="{624B95D9-6145-458C-9F10-34410198F429}" name="מספר מסלול" dataDxfId="720"/>
    <tableColumn id="3" xr3:uid="{38C93BDD-CD04-459B-9AD9-F3E7D239548E}" name="שם מנפיק" dataDxfId="719"/>
    <tableColumn id="4" xr3:uid="{9B5039EE-571A-40A4-8991-A1C34A2BA586}" name="מספר מנפיק" dataDxfId="718"/>
    <tableColumn id="5" xr3:uid="{9B96F7A5-BAFD-4AE0-A86F-6E3929E0D928}" name="סוג מספר מזהה מנפיק" dataDxfId="717"/>
    <tableColumn id="6" xr3:uid="{88AAA8F2-4281-46DB-8DE2-BFD3806E4176}" name="שם נייר ערך" dataDxfId="716"/>
    <tableColumn id="7" xr3:uid="{FE569480-9C31-4594-80F0-AB9C359B5EA7}" name="מספר נייר ערך" dataDxfId="715"/>
    <tableColumn id="8" xr3:uid="{E452C65D-9C4A-4C86-A81C-2BAD58FDDF6F}" name="סוג מספר נייר ערך" dataDxfId="714"/>
    <tableColumn id="9" xr3:uid="{7705A521-54F3-40D2-A1CB-3B026FB952DB}" name="מאפיין עיקרי" dataDxfId="713"/>
    <tableColumn id="10" xr3:uid="{D286BA06-51C7-4365-BF42-E93668B2358D}" name="ישראל/חו&quot;ל" dataDxfId="712"/>
    <tableColumn id="11" xr3:uid="{AF28E388-D56F-4C74-9AD0-B8ADC7907B7B}" name="מדינה לפי חשיפה כלכלית" dataDxfId="711"/>
    <tableColumn id="12" xr3:uid="{21390213-23A8-4D7D-B2B2-8F984DB739E3}" name="זירת מסחר" dataDxfId="710"/>
    <tableColumn id="13" xr3:uid="{6DDBE179-97A8-40D5-AD84-16515163F10B}" name="סיווג הקרן" dataDxfId="709"/>
    <tableColumn id="14" xr3:uid="{EA05B7D4-D187-425A-B53F-ECD144DCE84B}" name="בעל עניין/צד קשור" dataDxfId="708"/>
    <tableColumn id="15" xr3:uid="{8E66CD57-E325-4C4F-88F6-664666079CBA}" name="מטבע פעילות" dataDxfId="707"/>
    <tableColumn id="16" xr3:uid="{B150C480-4D1C-4839-889A-C221E570AA15}" name="ערך נקוב (יחידות)" dataDxfId="706"/>
    <tableColumn id="17" xr3:uid="{625F4DB9-12F4-441E-8437-41C315058AE3}" name="שער חליפין" dataDxfId="705"/>
    <tableColumn id="18" xr3:uid="{3B09F9B6-0E3C-409E-8DAF-74BA91CF599E}" name="שער נייר הערך" dataDxfId="704"/>
    <tableColumn id="19" xr3:uid="{48E79981-9DAB-4135-AA3A-147ADC1D61B5}" name="סכום לקבל (במטבע הפעילות)" dataDxfId="703"/>
    <tableColumn id="20" xr3:uid="{74065DF2-2FE3-479E-93BA-42C20492F831}" name="שווי הוגן (באלפי ש&quot;ח)" dataDxfId="702"/>
    <tableColumn id="21" xr3:uid="{74D9B23B-C5EB-42C5-B06C-0DC91A4FBEFA}" name="שיעור מערך נקוב מונפק" dataDxfId="701"/>
    <tableColumn id="22" xr3:uid="{668901FD-1D7D-498C-B27C-FBBC16AEB986}" name="שיעור מנכסי אפיק ההשקעה" dataDxfId="700"/>
    <tableColumn id="23" xr3:uid="{0E33471F-F01B-438D-A154-0F2A9692A1E4}" name="שיעור מסך נכסי ההשקעה" dataDxfId="69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A600621-C860-4020-A5D3-F958E13E94E1}" name="טבלה9" displayName="טבלה9" ref="A1:W30" totalsRowShown="0" headerRowDxfId="698" dataDxfId="696" headerRowBorderDxfId="697" tableBorderDxfId="695">
  <tableColumns count="23">
    <tableColumn id="1" xr3:uid="{0F44830C-0FEB-42E8-80A6-5DF7D7A84877}" name="מספר קופה/קרן/ח.פ. עבור חברת ביטוח" dataDxfId="694"/>
    <tableColumn id="2" xr3:uid="{4A9B5008-8E07-482F-B026-C9D3C897AB6E}" name="מספר מסלול" dataDxfId="693"/>
    <tableColumn id="3" xr3:uid="{EE93C9B6-201C-46D7-814C-623476701364}" name="שם מנפיק" dataDxfId="692"/>
    <tableColumn id="4" xr3:uid="{75CBDA54-1792-4A92-89D2-4B9E03040DEB}" name="מספר מנפיק" dataDxfId="691"/>
    <tableColumn id="5" xr3:uid="{32C60704-B90E-4950-AA83-2B6626BC58D4}" name="סוג מספר מזהה מנפיק" dataDxfId="690"/>
    <tableColumn id="6" xr3:uid="{B03C4515-6ED4-4C00-ADB7-C0F58611CF68}" name="שם נייר ערך " dataDxfId="689"/>
    <tableColumn id="7" xr3:uid="{A23736AF-EF7B-48FA-B52C-0A30B83D1AB7}" name="מספר נייר ערך" dataDxfId="688"/>
    <tableColumn id="8" xr3:uid="{F6B758B1-E61E-4DFA-888A-2B8F66C2C0E1}" name="סוג מספר נייר ערך" dataDxfId="687"/>
    <tableColumn id="9" xr3:uid="{3ED312ED-27A9-46FF-ADC8-16D041824D6E}" name="מאפיין עיקרי" dataDxfId="686"/>
    <tableColumn id="10" xr3:uid="{0BF66A8E-8813-4345-9960-C04FDA0BAAC9}" name="ישראל/חו&quot;ל" dataDxfId="685"/>
    <tableColumn id="11" xr3:uid="{2FE38789-167B-48A5-BF52-3DFF89B46749}" name="מדינה לפי חשיפה כלכלית" dataDxfId="684"/>
    <tableColumn id="12" xr3:uid="{584A3451-740E-4B72-BAD7-6757ED2B0808}" name="סטאטוס סחירות" dataDxfId="683"/>
    <tableColumn id="13" xr3:uid="{BE927881-3058-4C6B-B9DF-83798AB82B46}" name="זירת מסחר" dataDxfId="682"/>
    <tableColumn id="14" xr3:uid="{F4A06A66-523A-4263-8E29-F3B4037223B0}" name="סיווג הקרן" dataDxfId="681"/>
    <tableColumn id="15" xr3:uid="{F8418DB2-EA55-4612-8AA2-C3C72AF5EE94}" name="בעל עניין/צד קשור" dataDxfId="680"/>
    <tableColumn id="16" xr3:uid="{871B6F0D-9377-4CE2-B452-F10A6BEB61F3}" name="מטבע פעילות" dataDxfId="679"/>
    <tableColumn id="17" xr3:uid="{8E568525-6C17-4BE5-AB9B-B9B0152FEA0F}" name="ערך נקוב (יחידות)" dataDxfId="678"/>
    <tableColumn id="18" xr3:uid="{7C637088-E752-43F2-8D8B-DA01C758253E}" name="שער חליפין" dataDxfId="677"/>
    <tableColumn id="19" xr3:uid="{874802EF-BD9E-4CBF-B1C7-AEA696F9F751}" name="שער נייר הערך" dataDxfId="676"/>
    <tableColumn id="20" xr3:uid="{4B1DBF67-A3DF-4C16-9E3A-62EC460C96E7}" name="שווי הוגן (באלפי ש&quot;ח)" dataDxfId="675"/>
    <tableColumn id="21" xr3:uid="{D120FC32-88D4-47EB-8DF8-F584180E6386}" name="שיעור מערך נקוב מונפק" dataDxfId="674"/>
    <tableColumn id="22" xr3:uid="{06AB88A6-39F2-4481-B566-B061BA9E5128}" name="שיעור מנכסי אפיק ההשקעה" dataDxfId="673"/>
    <tableColumn id="23" xr3:uid="{6386262A-5C63-4806-8593-324A94D28EBD}" name="שיעור מסך נכסי ההשקעה" dataDxfId="67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99B8-CEB7-4EE3-8370-6B072EFA71D7}">
  <sheetPr codeName="Sheet1"/>
  <dimension ref="A1:H29"/>
  <sheetViews>
    <sheetView showGridLines="0" rightToLeft="1" workbookViewId="0">
      <selection activeCell="D29" sqref="D29"/>
    </sheetView>
  </sheetViews>
  <sheetFormatPr defaultRowHeight="14.25" x14ac:dyDescent="0.2"/>
  <cols>
    <col min="1" max="1" width="29.375" bestFit="1" customWidth="1"/>
    <col min="2" max="2" width="11" customWidth="1"/>
    <col min="3" max="3" width="8.5" customWidth="1"/>
    <col min="4" max="4" width="67.375" customWidth="1"/>
    <col min="5" max="9" width="9.125" customWidth="1"/>
    <col min="10" max="10" width="34.75" customWidth="1"/>
    <col min="11" max="11" width="25.875" customWidth="1"/>
    <col min="12" max="12" width="21.375" customWidth="1"/>
  </cols>
  <sheetData>
    <row r="1" spans="1:8" ht="18" customHeight="1" x14ac:dyDescent="0.2">
      <c r="A1" s="2" t="s">
        <v>0</v>
      </c>
      <c r="B1" s="3"/>
      <c r="C1" s="3"/>
      <c r="D1" s="3"/>
    </row>
    <row r="2" spans="1:8" s="68" customFormat="1" x14ac:dyDescent="0.2">
      <c r="A2" s="68" t="s">
        <v>4581</v>
      </c>
      <c r="B2" s="68" t="s">
        <v>4582</v>
      </c>
      <c r="C2" s="68" t="s">
        <v>4583</v>
      </c>
      <c r="D2" s="68" t="s">
        <v>4584</v>
      </c>
    </row>
    <row r="3" spans="1:8" ht="15" x14ac:dyDescent="0.2">
      <c r="A3" t="s">
        <v>1</v>
      </c>
      <c r="D3" s="4" t="s">
        <v>4478</v>
      </c>
    </row>
    <row r="5" spans="1:8" ht="15" x14ac:dyDescent="0.2">
      <c r="A5" t="s">
        <v>2</v>
      </c>
      <c r="D5" s="4" t="s">
        <v>4486</v>
      </c>
    </row>
    <row r="7" spans="1:8" ht="15" x14ac:dyDescent="0.2">
      <c r="A7" t="s">
        <v>3</v>
      </c>
      <c r="D7" s="4" t="s">
        <v>4490</v>
      </c>
    </row>
    <row r="8" spans="1:8" ht="15" x14ac:dyDescent="0.2">
      <c r="D8" s="5"/>
      <c r="E8" s="5"/>
      <c r="F8" s="5"/>
      <c r="G8" s="5"/>
      <c r="H8" s="5"/>
    </row>
    <row r="9" spans="1:8" ht="15" x14ac:dyDescent="0.2">
      <c r="A9" t="s">
        <v>4</v>
      </c>
      <c r="D9" s="4">
        <v>2024</v>
      </c>
    </row>
    <row r="11" spans="1:8" ht="15" x14ac:dyDescent="0.2">
      <c r="A11" t="s">
        <v>5</v>
      </c>
      <c r="D11" s="4" t="s">
        <v>4538</v>
      </c>
    </row>
    <row r="13" spans="1:8" ht="15" x14ac:dyDescent="0.2">
      <c r="A13" t="s">
        <v>6</v>
      </c>
      <c r="D13" s="6">
        <f>IFERROR(VLOOKUP(D11,'[1]File Name Info'!A35:B121,2,0),"תא מחושב")</f>
        <v>512244146</v>
      </c>
    </row>
    <row r="15" spans="1:8" ht="15" x14ac:dyDescent="0.25">
      <c r="A15" s="7" t="s">
        <v>7</v>
      </c>
      <c r="D15" s="6" t="str">
        <f>IF(D5="לממונה",CONCATENATE(D13, "_",VLOOKUP(D3,Full_Type,2,0),"_",D7,VLOOKUP(D9,Full_Year,2,0),".xlxs"),IF(D5="לציבור",CONCATENATE(D13,"_",VLOOKUP(D3,Full_Type_Nostro,2,0),"_",VLOOKUP(D5,Full_File_Type,2,0),"_",D7,VLOOKUP(D9,Full_Year,2,0),".xlsx"),"שם קובץ לשמירה"))</f>
        <v>512244146_ca_p_0224.xlsx</v>
      </c>
    </row>
    <row r="16" spans="1:8" ht="15" x14ac:dyDescent="0.25">
      <c r="A16" s="7"/>
      <c r="D16" s="5"/>
      <c r="E16" s="5"/>
      <c r="F16" s="5"/>
      <c r="G16" s="5"/>
      <c r="H16" s="5"/>
    </row>
    <row r="17" spans="1:8" ht="15" x14ac:dyDescent="0.25">
      <c r="A17" s="7" t="s">
        <v>8</v>
      </c>
      <c r="B17" s="8" t="s">
        <v>9</v>
      </c>
      <c r="C17" s="8"/>
      <c r="D17" s="9"/>
    </row>
    <row r="18" spans="1:8" x14ac:dyDescent="0.2">
      <c r="A18" s="10"/>
      <c r="D18" s="11"/>
      <c r="E18" s="11"/>
      <c r="F18" s="11"/>
      <c r="G18" s="11"/>
      <c r="H18" s="11"/>
    </row>
    <row r="19" spans="1:8" ht="15" x14ac:dyDescent="0.2">
      <c r="A19" s="10"/>
      <c r="B19" s="8" t="s">
        <v>10</v>
      </c>
      <c r="C19" s="8"/>
      <c r="D19" s="9"/>
    </row>
    <row r="20" spans="1:8" x14ac:dyDescent="0.2">
      <c r="A20" s="10"/>
      <c r="D20" s="11"/>
      <c r="E20" s="11"/>
      <c r="F20" s="11"/>
      <c r="G20" s="11"/>
      <c r="H20" s="11"/>
    </row>
    <row r="21" spans="1:8" ht="15" x14ac:dyDescent="0.2">
      <c r="A21" s="10"/>
      <c r="B21" s="8" t="s">
        <v>11</v>
      </c>
      <c r="C21" s="8"/>
      <c r="D21" s="12"/>
    </row>
    <row r="22" spans="1:8" x14ac:dyDescent="0.2">
      <c r="A22" s="10"/>
      <c r="B22" s="13"/>
      <c r="C22" s="13"/>
    </row>
    <row r="23" spans="1:8" ht="15" x14ac:dyDescent="0.25">
      <c r="A23" s="7" t="s">
        <v>12</v>
      </c>
      <c r="D23" t="s">
        <v>13</v>
      </c>
    </row>
    <row r="25" spans="1:8" x14ac:dyDescent="0.2">
      <c r="D25" s="14"/>
    </row>
    <row r="28" spans="1:8" ht="15" x14ac:dyDescent="0.2">
      <c r="A28" s="15"/>
      <c r="D28" s="16"/>
      <c r="E28" s="17"/>
      <c r="F28" s="17"/>
      <c r="G28" s="17"/>
      <c r="H28" s="17"/>
    </row>
    <row r="29" spans="1:8" x14ac:dyDescent="0.2">
      <c r="D29" s="8"/>
      <c r="E29" s="8"/>
      <c r="F29" s="8"/>
      <c r="G29" s="8"/>
      <c r="H29" s="8"/>
    </row>
  </sheetData>
  <conditionalFormatting sqref="D3">
    <cfRule type="containsText" dxfId="7" priority="5" operator="containsText" text="Please fill in data">
      <formula>NOT(ISERROR(SEARCH("Please fill in data",D3)))</formula>
    </cfRule>
  </conditionalFormatting>
  <conditionalFormatting sqref="D5">
    <cfRule type="containsText" dxfId="6" priority="8" operator="containsText" text="Please fill in data">
      <formula>NOT(ISERROR(SEARCH("Please fill in data",D5)))</formula>
    </cfRule>
  </conditionalFormatting>
  <conditionalFormatting sqref="D7:D9">
    <cfRule type="containsText" dxfId="5" priority="6" operator="containsText" text="Please fill in data">
      <formula>NOT(ISERROR(SEARCH("Please fill in data",D7)))</formula>
    </cfRule>
  </conditionalFormatting>
  <conditionalFormatting sqref="D11">
    <cfRule type="containsText" dxfId="4" priority="10" operator="containsText" text="Please fill in data">
      <formula>NOT(ISERROR(SEARCH("Please fill in data",D11)))</formula>
    </cfRule>
  </conditionalFormatting>
  <conditionalFormatting sqref="D13">
    <cfRule type="containsText" dxfId="3" priority="11" operator="containsText" text="Please fill in data">
      <formula>NOT(ISERROR(SEARCH("Please fill in data",D13)))</formula>
    </cfRule>
  </conditionalFormatting>
  <conditionalFormatting sqref="D15:D17">
    <cfRule type="containsText" dxfId="2" priority="2" operator="containsText" text="Please fill in data">
      <formula>NOT(ISERROR(SEARCH("Please fill in data",D15)))</formula>
    </cfRule>
  </conditionalFormatting>
  <conditionalFormatting sqref="D19">
    <cfRule type="containsText" dxfId="1" priority="3" operator="containsText" text="Please fill in data">
      <formula>NOT(ISERROR(SEARCH("Please fill in data",D19)))</formula>
    </cfRule>
  </conditionalFormatting>
  <conditionalFormatting sqref="D21">
    <cfRule type="containsText" dxfId="0" priority="1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00000000-0002-0000-0000-000000000000}">
      <formula1>Company_Name</formula1>
    </dataValidation>
    <dataValidation type="list" allowBlank="1" showInputMessage="1" showErrorMessage="1" sqref="D9" xr:uid="{00000000-0002-0000-0000-000001000000}">
      <formula1>YEAR</formula1>
    </dataValidation>
    <dataValidation type="list" allowBlank="1" showInputMessage="1" showErrorMessage="1" sqref="D7" xr:uid="{00000000-0002-0000-0000-000002000000}">
      <formula1>QTR</formula1>
    </dataValidation>
    <dataValidation type="list" allowBlank="1" showInputMessage="1" showErrorMessage="1" sqref="D5" xr:uid="{00000000-0002-0000-0000-000003000000}">
      <formula1>File_Type</formula1>
    </dataValidation>
    <dataValidation type="list" allowBlank="1" showInputMessage="1" showErrorMessage="1" sqref="D3" xr:uid="{00000000-0002-0000-0000-000004000000}">
      <formula1>Type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2E8F-5513-4BB6-8537-757A5F4D6AF2}">
  <sheetPr codeName="Sheet11"/>
  <dimension ref="A1:AA19"/>
  <sheetViews>
    <sheetView rightToLeft="1" workbookViewId="0">
      <selection sqref="A1:Y19"/>
    </sheetView>
  </sheetViews>
  <sheetFormatPr defaultColWidth="9" defaultRowHeight="14.25" x14ac:dyDescent="0.2"/>
  <cols>
    <col min="1" max="1" width="29.375" style="14" customWidth="1"/>
    <col min="2" max="2" width="11.625" style="14" customWidth="1"/>
    <col min="3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9" width="11.625" customWidth="1"/>
    <col min="10" max="10" width="19.875" customWidth="1"/>
    <col min="11" max="11" width="13.75" customWidth="1"/>
    <col min="12" max="12" width="11.625" customWidth="1"/>
    <col min="13" max="13" width="18.625" customWidth="1"/>
    <col min="14" max="14" width="11.625" style="14" customWidth="1"/>
    <col min="15" max="15" width="12" style="35" customWidth="1"/>
    <col min="16" max="16" width="15.125" customWidth="1"/>
    <col min="17" max="17" width="11.75" style="14" customWidth="1"/>
    <col min="18" max="19" width="11.625" style="30" customWidth="1"/>
    <col min="20" max="20" width="14.875" style="30" customWidth="1"/>
    <col min="21" max="21" width="11.625" style="30" customWidth="1"/>
    <col min="22" max="22" width="12.875" style="30" customWidth="1"/>
    <col min="23" max="23" width="17.875" style="30" customWidth="1"/>
    <col min="24" max="24" width="21.75" style="14" customWidth="1"/>
    <col min="25" max="25" width="20.125" style="29" customWidth="1"/>
    <col min="26" max="27" width="11.625" style="14" customWidth="1"/>
    <col min="28" max="29" width="11.625" customWidth="1"/>
    <col min="30" max="30" width="9" customWidth="1"/>
  </cols>
  <sheetData>
    <row r="1" spans="1:25" customFormat="1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55</v>
      </c>
      <c r="J1" s="79" t="s">
        <v>234</v>
      </c>
      <c r="K1" s="79" t="s">
        <v>407</v>
      </c>
      <c r="L1" s="79" t="s">
        <v>235</v>
      </c>
      <c r="M1" s="79" t="s">
        <v>3421</v>
      </c>
      <c r="N1" s="79" t="s">
        <v>401</v>
      </c>
      <c r="O1" s="79" t="s">
        <v>3422</v>
      </c>
      <c r="P1" s="79" t="s">
        <v>56</v>
      </c>
      <c r="Q1" s="79" t="s">
        <v>59</v>
      </c>
      <c r="R1" s="80" t="s">
        <v>3423</v>
      </c>
      <c r="S1" s="80" t="s">
        <v>3424</v>
      </c>
      <c r="T1" s="80" t="s">
        <v>241</v>
      </c>
      <c r="U1" s="80" t="s">
        <v>61</v>
      </c>
      <c r="V1" s="80" t="s">
        <v>242</v>
      </c>
      <c r="W1" s="80" t="s">
        <v>63</v>
      </c>
      <c r="X1" s="79" t="s">
        <v>64</v>
      </c>
      <c r="Y1" s="79" t="s">
        <v>65</v>
      </c>
    </row>
    <row r="2" spans="1:25" x14ac:dyDescent="0.2">
      <c r="A2" s="14">
        <v>170</v>
      </c>
      <c r="C2" t="s">
        <v>2614</v>
      </c>
      <c r="D2">
        <v>511605719</v>
      </c>
      <c r="E2" s="33" t="s">
        <v>409</v>
      </c>
      <c r="F2" t="s">
        <v>3425</v>
      </c>
      <c r="G2" t="s">
        <v>3426</v>
      </c>
      <c r="H2" t="s">
        <v>411</v>
      </c>
      <c r="I2" t="s">
        <v>70</v>
      </c>
      <c r="J2" t="s">
        <v>70</v>
      </c>
      <c r="K2" t="s">
        <v>413</v>
      </c>
      <c r="L2" t="s">
        <v>249</v>
      </c>
      <c r="M2" t="s">
        <v>2616</v>
      </c>
      <c r="N2" s="14" t="s">
        <v>423</v>
      </c>
      <c r="O2" s="35">
        <v>45687</v>
      </c>
      <c r="P2" t="s">
        <v>71</v>
      </c>
      <c r="Q2" s="14" t="s">
        <v>74</v>
      </c>
      <c r="R2" s="30">
        <v>1871.31</v>
      </c>
      <c r="S2" s="30">
        <v>1</v>
      </c>
      <c r="T2" s="30">
        <v>193160.35371381199</v>
      </c>
      <c r="U2" s="30">
        <v>1</v>
      </c>
      <c r="V2" s="30">
        <v>22</v>
      </c>
      <c r="W2" s="30">
        <v>42.495280000000001</v>
      </c>
      <c r="X2" s="14" t="s">
        <v>3427</v>
      </c>
      <c r="Y2" s="29" t="s">
        <v>94</v>
      </c>
    </row>
    <row r="3" spans="1:25" x14ac:dyDescent="0.2">
      <c r="A3" s="14">
        <v>170</v>
      </c>
      <c r="C3" t="s">
        <v>1510</v>
      </c>
      <c r="D3">
        <v>520029315</v>
      </c>
      <c r="E3" s="33" t="s">
        <v>409</v>
      </c>
      <c r="F3" t="s">
        <v>3428</v>
      </c>
      <c r="G3" t="s">
        <v>3429</v>
      </c>
      <c r="H3" t="s">
        <v>411</v>
      </c>
      <c r="I3" t="s">
        <v>70</v>
      </c>
      <c r="J3" t="s">
        <v>70</v>
      </c>
      <c r="K3" t="s">
        <v>413</v>
      </c>
      <c r="L3" t="s">
        <v>249</v>
      </c>
      <c r="M3" t="s">
        <v>3430</v>
      </c>
      <c r="N3" s="14" t="s">
        <v>548</v>
      </c>
      <c r="O3" s="35">
        <v>46320</v>
      </c>
      <c r="P3" t="s">
        <v>71</v>
      </c>
      <c r="Q3" s="14" t="s">
        <v>74</v>
      </c>
      <c r="R3" s="30">
        <v>37.5</v>
      </c>
      <c r="S3" s="30">
        <v>1</v>
      </c>
      <c r="T3" s="30">
        <v>23469.030049444998</v>
      </c>
      <c r="U3" s="30">
        <v>1</v>
      </c>
      <c r="V3" s="30">
        <v>112.8</v>
      </c>
      <c r="W3" s="30">
        <v>26.47307</v>
      </c>
      <c r="X3" s="14" t="s">
        <v>450</v>
      </c>
      <c r="Y3" s="29" t="s">
        <v>75</v>
      </c>
    </row>
    <row r="4" spans="1:25" x14ac:dyDescent="0.2">
      <c r="A4" s="14">
        <v>170</v>
      </c>
      <c r="C4" t="s">
        <v>1510</v>
      </c>
      <c r="D4">
        <v>520029315</v>
      </c>
      <c r="E4" s="33" t="s">
        <v>409</v>
      </c>
      <c r="F4" t="s">
        <v>3431</v>
      </c>
      <c r="G4" t="s">
        <v>3432</v>
      </c>
      <c r="H4" t="s">
        <v>411</v>
      </c>
      <c r="I4" t="s">
        <v>70</v>
      </c>
      <c r="J4" t="s">
        <v>70</v>
      </c>
      <c r="K4" t="s">
        <v>413</v>
      </c>
      <c r="L4" t="s">
        <v>249</v>
      </c>
      <c r="M4" t="s">
        <v>3430</v>
      </c>
      <c r="N4" s="14" t="s">
        <v>548</v>
      </c>
      <c r="O4" s="35">
        <v>46320</v>
      </c>
      <c r="P4" t="s">
        <v>71</v>
      </c>
      <c r="Q4" s="14" t="s">
        <v>74</v>
      </c>
      <c r="R4" s="30">
        <v>600</v>
      </c>
      <c r="S4" s="30">
        <v>1</v>
      </c>
      <c r="T4" s="30">
        <v>2604.9873765990001</v>
      </c>
      <c r="U4" s="30">
        <v>1</v>
      </c>
      <c r="V4" s="30">
        <v>35.1</v>
      </c>
      <c r="W4" s="30">
        <v>0.91435</v>
      </c>
      <c r="X4" s="14" t="s">
        <v>585</v>
      </c>
      <c r="Y4" s="29" t="s">
        <v>75</v>
      </c>
    </row>
    <row r="5" spans="1:25" x14ac:dyDescent="0.2">
      <c r="A5" s="14">
        <v>170</v>
      </c>
      <c r="C5" t="s">
        <v>2625</v>
      </c>
      <c r="D5">
        <v>516537560</v>
      </c>
      <c r="E5" s="33" t="s">
        <v>409</v>
      </c>
      <c r="F5" t="s">
        <v>3433</v>
      </c>
      <c r="G5" t="s">
        <v>3434</v>
      </c>
      <c r="H5" t="s">
        <v>411</v>
      </c>
      <c r="I5" t="s">
        <v>70</v>
      </c>
      <c r="J5" t="s">
        <v>70</v>
      </c>
      <c r="K5" t="s">
        <v>413</v>
      </c>
      <c r="L5" t="s">
        <v>249</v>
      </c>
      <c r="M5" t="s">
        <v>2627</v>
      </c>
      <c r="N5" s="14" t="s">
        <v>871</v>
      </c>
      <c r="O5" s="35">
        <v>46203</v>
      </c>
      <c r="P5" t="s">
        <v>71</v>
      </c>
      <c r="Q5" s="14" t="s">
        <v>74</v>
      </c>
      <c r="R5" s="30">
        <v>1650</v>
      </c>
      <c r="S5" s="30">
        <v>1</v>
      </c>
      <c r="T5" s="30">
        <v>114629.813313476</v>
      </c>
      <c r="U5" s="30">
        <v>1</v>
      </c>
      <c r="V5" s="30">
        <v>323.39999999999998</v>
      </c>
      <c r="W5" s="30">
        <v>370.71282000000002</v>
      </c>
      <c r="X5" s="14" t="s">
        <v>3435</v>
      </c>
      <c r="Y5" s="29" t="s">
        <v>130</v>
      </c>
    </row>
    <row r="6" spans="1:25" x14ac:dyDescent="0.2">
      <c r="A6" s="14">
        <v>170</v>
      </c>
      <c r="C6" t="s">
        <v>923</v>
      </c>
      <c r="D6">
        <v>516117181</v>
      </c>
      <c r="E6" s="33" t="s">
        <v>409</v>
      </c>
      <c r="F6" t="s">
        <v>3436</v>
      </c>
      <c r="G6" t="s">
        <v>3437</v>
      </c>
      <c r="H6" t="s">
        <v>411</v>
      </c>
      <c r="I6" t="s">
        <v>70</v>
      </c>
      <c r="J6" t="s">
        <v>70</v>
      </c>
      <c r="K6" t="s">
        <v>413</v>
      </c>
      <c r="L6" t="s">
        <v>249</v>
      </c>
      <c r="M6" t="s">
        <v>2568</v>
      </c>
      <c r="N6" s="14" t="s">
        <v>423</v>
      </c>
      <c r="O6" s="35">
        <v>45657</v>
      </c>
      <c r="P6" t="s">
        <v>71</v>
      </c>
      <c r="Q6" s="14" t="s">
        <v>74</v>
      </c>
      <c r="R6" s="30">
        <v>550</v>
      </c>
      <c r="S6" s="30">
        <v>1</v>
      </c>
      <c r="T6" s="30">
        <v>125150.618862346</v>
      </c>
      <c r="U6" s="30">
        <v>1</v>
      </c>
      <c r="V6" s="30">
        <v>15.9</v>
      </c>
      <c r="W6" s="30">
        <v>19.898949999999999</v>
      </c>
      <c r="X6" s="14" t="s">
        <v>3438</v>
      </c>
      <c r="Y6" s="29" t="s">
        <v>75</v>
      </c>
    </row>
    <row r="7" spans="1:25" x14ac:dyDescent="0.2">
      <c r="A7" s="14">
        <v>170</v>
      </c>
      <c r="C7" t="s">
        <v>2649</v>
      </c>
      <c r="D7">
        <v>516854239</v>
      </c>
      <c r="E7" s="33" t="s">
        <v>409</v>
      </c>
      <c r="F7" t="s">
        <v>3439</v>
      </c>
      <c r="G7" t="s">
        <v>3440</v>
      </c>
      <c r="H7" t="s">
        <v>411</v>
      </c>
      <c r="I7" t="s">
        <v>70</v>
      </c>
      <c r="J7" t="s">
        <v>70</v>
      </c>
      <c r="K7" t="s">
        <v>413</v>
      </c>
      <c r="L7" t="s">
        <v>249</v>
      </c>
      <c r="M7" t="s">
        <v>2651</v>
      </c>
      <c r="N7" s="14" t="s">
        <v>1374</v>
      </c>
      <c r="O7" s="35">
        <v>46770</v>
      </c>
      <c r="P7" t="s">
        <v>71</v>
      </c>
      <c r="Q7" s="14" t="s">
        <v>74</v>
      </c>
      <c r="R7" s="30">
        <v>762.41</v>
      </c>
      <c r="S7" s="30">
        <v>1</v>
      </c>
      <c r="T7" s="30">
        <v>60024.338607783997</v>
      </c>
      <c r="U7" s="30">
        <v>1</v>
      </c>
      <c r="V7" s="30">
        <v>200.9</v>
      </c>
      <c r="W7" s="30">
        <v>120.5889</v>
      </c>
      <c r="X7" s="14" t="s">
        <v>3441</v>
      </c>
      <c r="Y7" s="29" t="s">
        <v>111</v>
      </c>
    </row>
    <row r="8" spans="1:25" x14ac:dyDescent="0.2">
      <c r="A8" s="14">
        <v>170</v>
      </c>
      <c r="C8" t="s">
        <v>2593</v>
      </c>
      <c r="D8">
        <v>515983476</v>
      </c>
      <c r="E8" s="33" t="s">
        <v>409</v>
      </c>
      <c r="F8" t="s">
        <v>3442</v>
      </c>
      <c r="G8" t="s">
        <v>3443</v>
      </c>
      <c r="H8" t="s">
        <v>411</v>
      </c>
      <c r="I8" t="s">
        <v>70</v>
      </c>
      <c r="J8" t="s">
        <v>70</v>
      </c>
      <c r="K8" t="s">
        <v>413</v>
      </c>
      <c r="L8" t="s">
        <v>249</v>
      </c>
      <c r="M8" t="s">
        <v>2594</v>
      </c>
      <c r="N8" s="14" t="s">
        <v>414</v>
      </c>
      <c r="O8" s="35">
        <v>46064</v>
      </c>
      <c r="P8" t="s">
        <v>71</v>
      </c>
      <c r="Q8" s="14" t="s">
        <v>74</v>
      </c>
      <c r="R8" s="30">
        <v>585.87</v>
      </c>
      <c r="S8" s="30">
        <v>1</v>
      </c>
      <c r="T8" s="30">
        <v>104208.921194069</v>
      </c>
      <c r="U8" s="30">
        <v>1</v>
      </c>
      <c r="V8" s="30">
        <v>95</v>
      </c>
      <c r="W8" s="30">
        <v>98.998480000000001</v>
      </c>
      <c r="X8" s="14" t="s">
        <v>3444</v>
      </c>
      <c r="Y8" s="29" t="s">
        <v>94</v>
      </c>
    </row>
    <row r="9" spans="1:25" x14ac:dyDescent="0.2">
      <c r="A9" s="14">
        <v>170</v>
      </c>
      <c r="C9" t="s">
        <v>2509</v>
      </c>
      <c r="D9">
        <v>520017146</v>
      </c>
      <c r="E9" s="33" t="s">
        <v>409</v>
      </c>
      <c r="F9" t="s">
        <v>3445</v>
      </c>
      <c r="G9" t="s">
        <v>3446</v>
      </c>
      <c r="H9" t="s">
        <v>411</v>
      </c>
      <c r="I9" t="s">
        <v>70</v>
      </c>
      <c r="J9" t="s">
        <v>70</v>
      </c>
      <c r="K9" t="s">
        <v>413</v>
      </c>
      <c r="L9" t="s">
        <v>249</v>
      </c>
      <c r="M9" t="s">
        <v>2511</v>
      </c>
      <c r="N9" s="14" t="s">
        <v>631</v>
      </c>
      <c r="O9" s="35">
        <v>45690</v>
      </c>
      <c r="P9" t="s">
        <v>71</v>
      </c>
      <c r="Q9" s="14" t="s">
        <v>74</v>
      </c>
      <c r="R9" s="30">
        <v>212.1</v>
      </c>
      <c r="S9" s="30">
        <v>0.1585</v>
      </c>
      <c r="T9" s="30">
        <v>2824910.1291867201</v>
      </c>
      <c r="U9" s="30">
        <v>1</v>
      </c>
      <c r="V9" s="30">
        <v>37.9</v>
      </c>
      <c r="W9" s="30">
        <v>1070.64094</v>
      </c>
      <c r="X9" s="14" t="s">
        <v>3447</v>
      </c>
      <c r="Y9" s="29" t="s">
        <v>114</v>
      </c>
    </row>
    <row r="10" spans="1:25" x14ac:dyDescent="0.2">
      <c r="A10" s="14">
        <v>170</v>
      </c>
      <c r="C10" t="s">
        <v>1717</v>
      </c>
      <c r="D10">
        <v>550263107</v>
      </c>
      <c r="E10" s="33" t="s">
        <v>1406</v>
      </c>
      <c r="F10" t="s">
        <v>3448</v>
      </c>
      <c r="G10" t="s">
        <v>3449</v>
      </c>
      <c r="H10" t="s">
        <v>411</v>
      </c>
      <c r="I10" t="s">
        <v>70</v>
      </c>
      <c r="J10" t="s">
        <v>70</v>
      </c>
      <c r="K10" t="s">
        <v>413</v>
      </c>
      <c r="L10" t="s">
        <v>249</v>
      </c>
      <c r="M10" t="s">
        <v>2462</v>
      </c>
      <c r="N10" s="14" t="s">
        <v>1409</v>
      </c>
      <c r="O10" s="35">
        <v>45747</v>
      </c>
      <c r="P10" t="s">
        <v>71</v>
      </c>
      <c r="Q10" s="14" t="s">
        <v>74</v>
      </c>
      <c r="R10" s="30">
        <v>4520</v>
      </c>
      <c r="S10" s="30">
        <v>1</v>
      </c>
      <c r="T10" s="30">
        <v>12895.853997766</v>
      </c>
      <c r="U10" s="30">
        <v>1</v>
      </c>
      <c r="V10" s="30">
        <v>1179</v>
      </c>
      <c r="W10" s="30">
        <v>152.04212000000001</v>
      </c>
      <c r="X10" s="14" t="s">
        <v>3450</v>
      </c>
      <c r="Y10" s="29" t="s">
        <v>111</v>
      </c>
    </row>
    <row r="11" spans="1:25" x14ac:dyDescent="0.2">
      <c r="A11" s="14">
        <v>170</v>
      </c>
      <c r="C11" t="s">
        <v>2509</v>
      </c>
      <c r="D11">
        <v>520017146</v>
      </c>
      <c r="E11" s="33" t="s">
        <v>409</v>
      </c>
      <c r="F11" t="s">
        <v>3451</v>
      </c>
      <c r="G11" t="s">
        <v>3452</v>
      </c>
      <c r="H11" t="s">
        <v>411</v>
      </c>
      <c r="I11" t="s">
        <v>70</v>
      </c>
      <c r="J11" t="s">
        <v>70</v>
      </c>
      <c r="K11" t="s">
        <v>413</v>
      </c>
      <c r="L11" t="s">
        <v>249</v>
      </c>
      <c r="M11" t="s">
        <v>2511</v>
      </c>
      <c r="N11" s="14" t="s">
        <v>631</v>
      </c>
      <c r="O11" s="35">
        <v>46112</v>
      </c>
      <c r="P11" t="s">
        <v>71</v>
      </c>
      <c r="Q11" s="14" t="s">
        <v>74</v>
      </c>
      <c r="R11" s="30">
        <v>565.57000000000005</v>
      </c>
      <c r="S11" s="30">
        <v>1</v>
      </c>
      <c r="T11" s="30">
        <v>724341.51776208705</v>
      </c>
      <c r="U11" s="30">
        <v>1</v>
      </c>
      <c r="V11" s="30">
        <v>43.5</v>
      </c>
      <c r="W11" s="30">
        <v>315.08855999999997</v>
      </c>
      <c r="X11" s="14" t="s">
        <v>3453</v>
      </c>
      <c r="Y11" s="29" t="s">
        <v>121</v>
      </c>
    </row>
    <row r="12" spans="1:25" x14ac:dyDescent="0.2">
      <c r="A12" s="14">
        <v>170</v>
      </c>
      <c r="C12" t="s">
        <v>3454</v>
      </c>
      <c r="D12" t="s">
        <v>3455</v>
      </c>
      <c r="E12" s="33" t="s">
        <v>438</v>
      </c>
      <c r="F12" t="s">
        <v>3456</v>
      </c>
      <c r="G12" t="s">
        <v>3457</v>
      </c>
      <c r="H12" t="s">
        <v>411</v>
      </c>
      <c r="I12" t="s">
        <v>198</v>
      </c>
      <c r="J12" t="s">
        <v>380</v>
      </c>
      <c r="K12" t="s">
        <v>413</v>
      </c>
      <c r="L12" t="s">
        <v>251</v>
      </c>
      <c r="M12" t="s">
        <v>3458</v>
      </c>
      <c r="N12" s="14" t="s">
        <v>1827</v>
      </c>
      <c r="O12" s="35">
        <v>46026</v>
      </c>
      <c r="P12" t="s">
        <v>71</v>
      </c>
      <c r="Q12" s="14" t="s">
        <v>140</v>
      </c>
      <c r="R12" s="30">
        <v>11.5</v>
      </c>
      <c r="S12" s="30">
        <v>1</v>
      </c>
      <c r="T12" s="30">
        <v>6062.7869729619997</v>
      </c>
      <c r="U12" s="30">
        <v>3.7589999999999999</v>
      </c>
      <c r="V12" s="30">
        <v>1.36</v>
      </c>
      <c r="W12" s="30">
        <v>0.30993999999999999</v>
      </c>
      <c r="X12" s="14" t="s">
        <v>1018</v>
      </c>
      <c r="Y12" s="29" t="s">
        <v>75</v>
      </c>
    </row>
    <row r="13" spans="1:25" x14ac:dyDescent="0.2">
      <c r="A13" s="14">
        <v>170</v>
      </c>
      <c r="C13" t="s">
        <v>2743</v>
      </c>
      <c r="D13">
        <v>513870683</v>
      </c>
      <c r="E13" s="33" t="s">
        <v>409</v>
      </c>
      <c r="F13" t="s">
        <v>3459</v>
      </c>
      <c r="G13" t="s">
        <v>3460</v>
      </c>
      <c r="H13" t="s">
        <v>411</v>
      </c>
      <c r="I13" t="s">
        <v>198</v>
      </c>
      <c r="J13" t="s">
        <v>380</v>
      </c>
      <c r="K13" t="s">
        <v>413</v>
      </c>
      <c r="L13" t="s">
        <v>2674</v>
      </c>
      <c r="M13" t="s">
        <v>2745</v>
      </c>
      <c r="N13" s="14" t="s">
        <v>2086</v>
      </c>
      <c r="O13" s="35">
        <v>46202</v>
      </c>
      <c r="P13" t="s">
        <v>71</v>
      </c>
      <c r="Q13" s="14" t="s">
        <v>140</v>
      </c>
      <c r="R13" s="30">
        <v>11.5</v>
      </c>
      <c r="S13" s="30">
        <v>1</v>
      </c>
      <c r="T13" s="30">
        <v>12504.966334367</v>
      </c>
      <c r="U13" s="30">
        <v>3.7589999999999999</v>
      </c>
      <c r="V13" s="30">
        <v>16</v>
      </c>
      <c r="W13" s="30">
        <v>7.5209900000000003</v>
      </c>
      <c r="X13" s="14" t="s">
        <v>3461</v>
      </c>
      <c r="Y13" s="29" t="s">
        <v>75</v>
      </c>
    </row>
    <row r="14" spans="1:25" x14ac:dyDescent="0.2">
      <c r="A14" s="14">
        <v>170</v>
      </c>
      <c r="C14" t="s">
        <v>3462</v>
      </c>
      <c r="D14" t="s">
        <v>3463</v>
      </c>
      <c r="E14" s="33" t="s">
        <v>1824</v>
      </c>
      <c r="F14" t="s">
        <v>3464</v>
      </c>
      <c r="G14" t="s">
        <v>3465</v>
      </c>
      <c r="H14" t="s">
        <v>411</v>
      </c>
      <c r="I14" t="s">
        <v>198</v>
      </c>
      <c r="J14" t="s">
        <v>2057</v>
      </c>
      <c r="K14" t="s">
        <v>413</v>
      </c>
      <c r="L14" t="s">
        <v>2751</v>
      </c>
      <c r="M14" t="s">
        <v>3466</v>
      </c>
      <c r="N14" s="14" t="s">
        <v>2086</v>
      </c>
      <c r="O14" s="35">
        <v>46545</v>
      </c>
      <c r="P14" t="s">
        <v>71</v>
      </c>
      <c r="Q14" s="14" t="s">
        <v>143</v>
      </c>
      <c r="R14" s="30">
        <v>11.5</v>
      </c>
      <c r="S14" s="30">
        <v>1</v>
      </c>
      <c r="T14" s="30">
        <v>46195.682028850002</v>
      </c>
      <c r="U14" s="30">
        <v>4.0202</v>
      </c>
      <c r="V14" s="30">
        <v>0.05</v>
      </c>
      <c r="W14" s="30">
        <v>9.2859999999999998E-2</v>
      </c>
      <c r="X14" s="14" t="s">
        <v>121</v>
      </c>
      <c r="Y14" s="29" t="s">
        <v>75</v>
      </c>
    </row>
    <row r="15" spans="1:25" x14ac:dyDescent="0.2">
      <c r="A15" s="14">
        <v>170</v>
      </c>
      <c r="C15" t="s">
        <v>3467</v>
      </c>
      <c r="D15">
        <v>513895862</v>
      </c>
      <c r="E15" s="33" t="s">
        <v>409</v>
      </c>
      <c r="F15" t="s">
        <v>3468</v>
      </c>
      <c r="G15" t="s">
        <v>3469</v>
      </c>
      <c r="H15" t="s">
        <v>411</v>
      </c>
      <c r="I15" t="s">
        <v>198</v>
      </c>
      <c r="J15" t="s">
        <v>70</v>
      </c>
      <c r="K15" t="s">
        <v>413</v>
      </c>
      <c r="L15" t="s">
        <v>2716</v>
      </c>
      <c r="M15" t="s">
        <v>3470</v>
      </c>
      <c r="N15" s="14" t="s">
        <v>2086</v>
      </c>
      <c r="O15" s="35">
        <v>46752</v>
      </c>
      <c r="P15" t="s">
        <v>71</v>
      </c>
      <c r="Q15" s="14" t="s">
        <v>140</v>
      </c>
      <c r="R15" s="30">
        <v>11.5</v>
      </c>
      <c r="S15" s="30">
        <v>1</v>
      </c>
      <c r="T15" s="30">
        <v>4559.1403022410004</v>
      </c>
      <c r="U15" s="30">
        <v>3.7589999999999999</v>
      </c>
      <c r="V15" s="30">
        <v>6.5</v>
      </c>
      <c r="W15" s="30">
        <v>1.1139600000000001</v>
      </c>
      <c r="X15" s="14" t="s">
        <v>808</v>
      </c>
      <c r="Y15" s="29" t="s">
        <v>75</v>
      </c>
    </row>
    <row r="16" spans="1:25" x14ac:dyDescent="0.2">
      <c r="A16" s="14">
        <v>170</v>
      </c>
      <c r="C16" t="s">
        <v>3471</v>
      </c>
      <c r="D16" t="s">
        <v>3472</v>
      </c>
      <c r="E16" s="33" t="s">
        <v>438</v>
      </c>
      <c r="F16" t="s">
        <v>3473</v>
      </c>
      <c r="G16" t="s">
        <v>3474</v>
      </c>
      <c r="H16" t="s">
        <v>411</v>
      </c>
      <c r="I16" t="s">
        <v>198</v>
      </c>
      <c r="J16" t="s">
        <v>380</v>
      </c>
      <c r="K16" t="s">
        <v>413</v>
      </c>
      <c r="L16" t="s">
        <v>2674</v>
      </c>
      <c r="M16" t="s">
        <v>3475</v>
      </c>
      <c r="N16" s="14" t="s">
        <v>1857</v>
      </c>
      <c r="O16" s="35">
        <v>46453</v>
      </c>
      <c r="P16" t="s">
        <v>71</v>
      </c>
      <c r="Q16" s="14" t="s">
        <v>140</v>
      </c>
      <c r="R16" s="30">
        <v>11.5</v>
      </c>
      <c r="S16" s="30">
        <v>1</v>
      </c>
      <c r="T16" s="30">
        <v>27293.344913815999</v>
      </c>
      <c r="U16" s="30">
        <v>3.7589999999999999</v>
      </c>
      <c r="V16" s="30">
        <v>22.8</v>
      </c>
      <c r="W16" s="30">
        <v>23.391819999999999</v>
      </c>
      <c r="X16" s="14" t="s">
        <v>3476</v>
      </c>
      <c r="Y16" s="29" t="s">
        <v>75</v>
      </c>
    </row>
    <row r="17" spans="1:25" x14ac:dyDescent="0.2">
      <c r="A17" s="14">
        <v>170</v>
      </c>
      <c r="C17" t="s">
        <v>3477</v>
      </c>
      <c r="D17" t="s">
        <v>3478</v>
      </c>
      <c r="E17" s="33" t="s">
        <v>438</v>
      </c>
      <c r="F17" t="s">
        <v>3479</v>
      </c>
      <c r="G17" t="s">
        <v>3480</v>
      </c>
      <c r="H17" t="s">
        <v>411</v>
      </c>
      <c r="I17" t="s">
        <v>198</v>
      </c>
      <c r="J17" t="s">
        <v>380</v>
      </c>
      <c r="K17" t="s">
        <v>413</v>
      </c>
      <c r="L17" t="s">
        <v>2716</v>
      </c>
      <c r="M17" t="s">
        <v>3481</v>
      </c>
      <c r="N17" s="14" t="s">
        <v>2036</v>
      </c>
      <c r="O17" s="35">
        <v>46471</v>
      </c>
      <c r="P17" t="s">
        <v>71</v>
      </c>
      <c r="Q17" s="14" t="s">
        <v>140</v>
      </c>
      <c r="R17" s="30">
        <v>11.5</v>
      </c>
      <c r="S17" s="30">
        <v>1</v>
      </c>
      <c r="T17" s="30">
        <v>14653.28696521</v>
      </c>
      <c r="U17" s="30">
        <v>3.7589999999999999</v>
      </c>
      <c r="V17" s="30">
        <v>12</v>
      </c>
      <c r="W17" s="30">
        <v>6.6097999999999999</v>
      </c>
      <c r="X17" s="14" t="s">
        <v>1838</v>
      </c>
      <c r="Y17" s="29" t="s">
        <v>75</v>
      </c>
    </row>
    <row r="18" spans="1:25" x14ac:dyDescent="0.2">
      <c r="A18" s="14">
        <v>170</v>
      </c>
      <c r="C18" t="s">
        <v>3482</v>
      </c>
      <c r="D18" t="s">
        <v>3483</v>
      </c>
      <c r="E18" s="33" t="s">
        <v>438</v>
      </c>
      <c r="F18" t="s">
        <v>3484</v>
      </c>
      <c r="G18" t="s">
        <v>3485</v>
      </c>
      <c r="H18" t="s">
        <v>411</v>
      </c>
      <c r="I18" t="s">
        <v>198</v>
      </c>
      <c r="J18" t="s">
        <v>380</v>
      </c>
      <c r="K18" t="s">
        <v>413</v>
      </c>
      <c r="L18" t="s">
        <v>251</v>
      </c>
      <c r="M18" t="s">
        <v>3486</v>
      </c>
      <c r="N18" s="14" t="s">
        <v>2036</v>
      </c>
      <c r="O18" s="35">
        <v>46625</v>
      </c>
      <c r="P18" t="s">
        <v>71</v>
      </c>
      <c r="Q18" s="14" t="s">
        <v>140</v>
      </c>
      <c r="R18" s="30">
        <v>230</v>
      </c>
      <c r="S18" s="30">
        <v>1</v>
      </c>
      <c r="T18" s="30">
        <v>6922.90554006</v>
      </c>
      <c r="U18" s="30">
        <v>3.7589999999999999</v>
      </c>
      <c r="V18" s="30">
        <v>0.86</v>
      </c>
      <c r="W18" s="30">
        <v>0.2238</v>
      </c>
      <c r="X18" s="14" t="s">
        <v>93</v>
      </c>
      <c r="Y18" s="29" t="s">
        <v>75</v>
      </c>
    </row>
    <row r="19" spans="1:25" x14ac:dyDescent="0.2">
      <c r="A19" s="14">
        <v>170</v>
      </c>
      <c r="C19" t="s">
        <v>3487</v>
      </c>
      <c r="D19">
        <v>8940116</v>
      </c>
      <c r="E19" s="33" t="s">
        <v>438</v>
      </c>
      <c r="F19" t="s">
        <v>3488</v>
      </c>
      <c r="G19" t="s">
        <v>3489</v>
      </c>
      <c r="H19" t="s">
        <v>411</v>
      </c>
      <c r="I19" t="s">
        <v>198</v>
      </c>
      <c r="J19" t="s">
        <v>380</v>
      </c>
      <c r="K19" t="s">
        <v>413</v>
      </c>
      <c r="L19" t="s">
        <v>2674</v>
      </c>
      <c r="M19" t="s">
        <v>3490</v>
      </c>
      <c r="N19" s="14" t="s">
        <v>1950</v>
      </c>
      <c r="O19" s="35">
        <v>47118</v>
      </c>
      <c r="P19" t="s">
        <v>71</v>
      </c>
      <c r="Q19" s="14" t="s">
        <v>140</v>
      </c>
      <c r="R19" s="30">
        <v>11.5</v>
      </c>
      <c r="S19" s="30">
        <v>1</v>
      </c>
      <c r="T19" s="30">
        <v>45897.111593572998</v>
      </c>
      <c r="U19" s="30">
        <v>3.7589999999999999</v>
      </c>
      <c r="V19" s="30">
        <v>36.01</v>
      </c>
      <c r="W19" s="30">
        <v>62.12706</v>
      </c>
      <c r="X19" s="14" t="s">
        <v>3491</v>
      </c>
      <c r="Y19" s="29" t="s">
        <v>94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2A30-C81B-4019-A40B-F5785255F594}">
  <sheetPr codeName="Sheet12"/>
  <dimension ref="A1:AA23"/>
  <sheetViews>
    <sheetView rightToLeft="1" workbookViewId="0">
      <selection sqref="A1:X23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style="14" customWidth="1"/>
    <col min="8" max="8" width="15.5" customWidth="1"/>
    <col min="9" max="10" width="11.625" customWidth="1"/>
    <col min="11" max="11" width="19.875" customWidth="1"/>
    <col min="12" max="13" width="11.625" style="14" customWidth="1"/>
    <col min="14" max="14" width="12.375" customWidth="1"/>
    <col min="15" max="15" width="12" style="35" customWidth="1"/>
    <col min="16" max="16" width="15.125" style="14" customWidth="1"/>
    <col min="17" max="17" width="11.75" style="14" customWidth="1"/>
    <col min="18" max="18" width="13.875" style="30" customWidth="1"/>
    <col min="19" max="19" width="14.875" style="30" customWidth="1"/>
    <col min="20" max="20" width="11.625" style="40" customWidth="1"/>
    <col min="21" max="21" width="13.875" style="30" customWidth="1"/>
    <col min="22" max="22" width="17.875" style="30" customWidth="1"/>
    <col min="23" max="23" width="21.75" style="28" customWidth="1"/>
    <col min="24" max="24" width="20.125" style="28" customWidth="1"/>
    <col min="25" max="27" width="11.625" style="41" customWidth="1"/>
    <col min="28" max="28" width="11.625" customWidth="1"/>
    <col min="29" max="29" width="9" customWidth="1"/>
  </cols>
  <sheetData>
    <row r="1" spans="1:24" customFormat="1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235</v>
      </c>
      <c r="M1" s="79" t="s">
        <v>401</v>
      </c>
      <c r="N1" s="79" t="s">
        <v>3492</v>
      </c>
      <c r="O1" s="79" t="s">
        <v>3422</v>
      </c>
      <c r="P1" s="79" t="s">
        <v>56</v>
      </c>
      <c r="Q1" s="79" t="s">
        <v>59</v>
      </c>
      <c r="R1" s="80" t="s">
        <v>3423</v>
      </c>
      <c r="S1" s="80" t="s">
        <v>241</v>
      </c>
      <c r="T1" s="81" t="s">
        <v>61</v>
      </c>
      <c r="U1" s="80" t="s">
        <v>242</v>
      </c>
      <c r="V1" s="80" t="s">
        <v>63</v>
      </c>
      <c r="W1" s="82" t="s">
        <v>64</v>
      </c>
      <c r="X1" s="82" t="s">
        <v>65</v>
      </c>
    </row>
    <row r="2" spans="1:24" x14ac:dyDescent="0.2">
      <c r="A2">
        <v>170</v>
      </c>
      <c r="C2" t="s">
        <v>3493</v>
      </c>
      <c r="D2">
        <v>520020033</v>
      </c>
      <c r="E2" s="33" t="s">
        <v>409</v>
      </c>
      <c r="F2" t="s">
        <v>3494</v>
      </c>
      <c r="G2" s="14">
        <v>85009348</v>
      </c>
      <c r="H2" t="s">
        <v>3495</v>
      </c>
      <c r="I2" t="s">
        <v>3496</v>
      </c>
      <c r="J2" t="s">
        <v>70</v>
      </c>
      <c r="K2" t="s">
        <v>70</v>
      </c>
      <c r="L2" s="14" t="s">
        <v>249</v>
      </c>
      <c r="M2" s="14" t="s">
        <v>251</v>
      </c>
      <c r="N2" t="s">
        <v>3497</v>
      </c>
      <c r="O2" s="35">
        <v>45498</v>
      </c>
      <c r="P2" s="14" t="s">
        <v>71</v>
      </c>
      <c r="Q2" s="14" t="s">
        <v>74</v>
      </c>
      <c r="R2" s="30">
        <v>1970</v>
      </c>
      <c r="S2" s="30">
        <v>-26.052230299000001</v>
      </c>
      <c r="T2" s="40">
        <v>1</v>
      </c>
      <c r="U2" s="30">
        <v>244000</v>
      </c>
      <c r="V2" s="30">
        <v>-63.567439999999998</v>
      </c>
      <c r="W2" s="28" t="s">
        <v>3498</v>
      </c>
      <c r="X2" s="28" t="s">
        <v>186</v>
      </c>
    </row>
    <row r="3" spans="1:24" x14ac:dyDescent="0.2">
      <c r="A3">
        <v>170</v>
      </c>
      <c r="C3" t="s">
        <v>3493</v>
      </c>
      <c r="D3">
        <v>520020033</v>
      </c>
      <c r="E3" s="33" t="s">
        <v>409</v>
      </c>
      <c r="F3" t="s">
        <v>3499</v>
      </c>
      <c r="G3" s="14">
        <v>85010148</v>
      </c>
      <c r="H3" t="s">
        <v>3495</v>
      </c>
      <c r="I3" t="s">
        <v>3496</v>
      </c>
      <c r="J3" t="s">
        <v>70</v>
      </c>
      <c r="K3" t="s">
        <v>70</v>
      </c>
      <c r="L3" s="14" t="s">
        <v>249</v>
      </c>
      <c r="M3" s="14" t="s">
        <v>251</v>
      </c>
      <c r="N3" t="s">
        <v>3497</v>
      </c>
      <c r="O3" s="35">
        <v>45498</v>
      </c>
      <c r="P3" s="14" t="s">
        <v>71</v>
      </c>
      <c r="Q3" s="14" t="s">
        <v>74</v>
      </c>
      <c r="R3" s="30">
        <v>1970</v>
      </c>
      <c r="S3" s="30">
        <v>26.052230299000001</v>
      </c>
      <c r="T3" s="40">
        <v>1</v>
      </c>
      <c r="U3" s="30">
        <v>150000</v>
      </c>
      <c r="V3" s="30">
        <v>39.07835</v>
      </c>
      <c r="W3" s="28" t="s">
        <v>2240</v>
      </c>
      <c r="X3" s="28" t="s">
        <v>94</v>
      </c>
    </row>
    <row r="4" spans="1:24" x14ac:dyDescent="0.2">
      <c r="A4">
        <v>170</v>
      </c>
      <c r="C4" t="s">
        <v>3493</v>
      </c>
      <c r="D4">
        <v>520020033</v>
      </c>
      <c r="E4" s="33" t="s">
        <v>409</v>
      </c>
      <c r="F4" t="s">
        <v>3500</v>
      </c>
      <c r="G4" s="14">
        <v>84954684</v>
      </c>
      <c r="H4" t="s">
        <v>3495</v>
      </c>
      <c r="I4" t="s">
        <v>3496</v>
      </c>
      <c r="J4" t="s">
        <v>70</v>
      </c>
      <c r="K4" t="s">
        <v>70</v>
      </c>
      <c r="L4" s="14" t="s">
        <v>249</v>
      </c>
      <c r="M4" s="14" t="s">
        <v>251</v>
      </c>
      <c r="N4" t="s">
        <v>3497</v>
      </c>
      <c r="O4" s="35">
        <v>45498</v>
      </c>
      <c r="P4" s="14" t="s">
        <v>71</v>
      </c>
      <c r="Q4" s="14" t="s">
        <v>74</v>
      </c>
      <c r="R4" s="30">
        <v>3660</v>
      </c>
      <c r="S4" s="30">
        <v>1416.199239027</v>
      </c>
      <c r="T4" s="40">
        <v>1</v>
      </c>
      <c r="U4" s="30">
        <v>164400</v>
      </c>
      <c r="V4" s="30">
        <v>2328.23155</v>
      </c>
      <c r="W4" s="28" t="s">
        <v>3501</v>
      </c>
      <c r="X4" s="28" t="s">
        <v>132</v>
      </c>
    </row>
    <row r="5" spans="1:24" x14ac:dyDescent="0.2">
      <c r="A5">
        <v>170</v>
      </c>
      <c r="C5" t="s">
        <v>3493</v>
      </c>
      <c r="D5">
        <v>520020033</v>
      </c>
      <c r="E5" s="33" t="s">
        <v>409</v>
      </c>
      <c r="F5" t="s">
        <v>3502</v>
      </c>
      <c r="G5" s="14">
        <v>84955780</v>
      </c>
      <c r="H5" t="s">
        <v>3495</v>
      </c>
      <c r="I5" t="s">
        <v>3496</v>
      </c>
      <c r="J5" t="s">
        <v>70</v>
      </c>
      <c r="K5" t="s">
        <v>70</v>
      </c>
      <c r="L5" s="14" t="s">
        <v>249</v>
      </c>
      <c r="M5" s="14" t="s">
        <v>251</v>
      </c>
      <c r="N5" t="s">
        <v>3497</v>
      </c>
      <c r="O5" s="35">
        <v>45498</v>
      </c>
      <c r="P5" s="14" t="s">
        <v>71</v>
      </c>
      <c r="Q5" s="14" t="s">
        <v>74</v>
      </c>
      <c r="R5" s="30">
        <v>3660</v>
      </c>
      <c r="S5" s="30">
        <v>-1416.199239027</v>
      </c>
      <c r="T5" s="40">
        <v>1</v>
      </c>
      <c r="U5" s="30">
        <v>40500</v>
      </c>
      <c r="V5" s="30">
        <v>-573.56069000000002</v>
      </c>
      <c r="W5" s="28" t="s">
        <v>3503</v>
      </c>
      <c r="X5" s="28" t="s">
        <v>3504</v>
      </c>
    </row>
    <row r="6" spans="1:24" x14ac:dyDescent="0.2">
      <c r="A6">
        <v>170</v>
      </c>
      <c r="C6" t="s">
        <v>3493</v>
      </c>
      <c r="D6">
        <v>520020033</v>
      </c>
      <c r="E6" s="33" t="s">
        <v>409</v>
      </c>
      <c r="F6" t="s">
        <v>3505</v>
      </c>
      <c r="G6" s="14">
        <v>84955145</v>
      </c>
      <c r="H6" t="s">
        <v>3495</v>
      </c>
      <c r="I6" t="s">
        <v>3496</v>
      </c>
      <c r="J6" t="s">
        <v>70</v>
      </c>
      <c r="K6" t="s">
        <v>70</v>
      </c>
      <c r="L6" s="14" t="s">
        <v>249</v>
      </c>
      <c r="M6" s="14" t="s">
        <v>251</v>
      </c>
      <c r="N6" t="s">
        <v>3497</v>
      </c>
      <c r="O6" s="35">
        <v>45498</v>
      </c>
      <c r="P6" s="14" t="s">
        <v>71</v>
      </c>
      <c r="Q6" s="14" t="s">
        <v>74</v>
      </c>
      <c r="R6" s="30">
        <v>3860</v>
      </c>
      <c r="S6" s="30">
        <v>604.41174292599999</v>
      </c>
      <c r="T6" s="40">
        <v>1</v>
      </c>
      <c r="U6" s="30">
        <v>58600</v>
      </c>
      <c r="V6" s="30">
        <v>354.18527999999998</v>
      </c>
      <c r="W6" s="28" t="s">
        <v>3506</v>
      </c>
      <c r="X6" s="28" t="s">
        <v>130</v>
      </c>
    </row>
    <row r="7" spans="1:24" x14ac:dyDescent="0.2">
      <c r="A7">
        <v>170</v>
      </c>
      <c r="C7" t="s">
        <v>3493</v>
      </c>
      <c r="D7">
        <v>520020033</v>
      </c>
      <c r="E7" s="33" t="s">
        <v>409</v>
      </c>
      <c r="F7" t="s">
        <v>3507</v>
      </c>
      <c r="G7" s="14">
        <v>84956242</v>
      </c>
      <c r="H7" t="s">
        <v>3495</v>
      </c>
      <c r="I7" t="s">
        <v>3496</v>
      </c>
      <c r="J7" t="s">
        <v>70</v>
      </c>
      <c r="K7" t="s">
        <v>70</v>
      </c>
      <c r="L7" s="14" t="s">
        <v>249</v>
      </c>
      <c r="M7" s="14" t="s">
        <v>251</v>
      </c>
      <c r="N7" t="s">
        <v>3497</v>
      </c>
      <c r="O7" s="35">
        <v>45498</v>
      </c>
      <c r="P7" s="14" t="s">
        <v>71</v>
      </c>
      <c r="Q7" s="14" t="s">
        <v>74</v>
      </c>
      <c r="R7" s="30">
        <v>3860</v>
      </c>
      <c r="S7" s="30">
        <v>-604.41174292599999</v>
      </c>
      <c r="T7" s="40">
        <v>1</v>
      </c>
      <c r="U7" s="30">
        <v>134200</v>
      </c>
      <c r="V7" s="30">
        <v>-811.12055999999995</v>
      </c>
      <c r="W7" s="28" t="s">
        <v>3508</v>
      </c>
      <c r="X7" s="28" t="s">
        <v>195</v>
      </c>
    </row>
    <row r="8" spans="1:24" x14ac:dyDescent="0.2">
      <c r="A8">
        <v>170</v>
      </c>
      <c r="C8" t="s">
        <v>3509</v>
      </c>
      <c r="D8" t="s">
        <v>3510</v>
      </c>
      <c r="E8" s="33" t="s">
        <v>1824</v>
      </c>
      <c r="F8" t="s">
        <v>3511</v>
      </c>
      <c r="G8" s="14">
        <v>70197014</v>
      </c>
      <c r="H8" t="s">
        <v>3495</v>
      </c>
      <c r="I8" t="s">
        <v>3512</v>
      </c>
      <c r="J8" t="s">
        <v>198</v>
      </c>
      <c r="K8" t="s">
        <v>380</v>
      </c>
      <c r="L8" s="14" t="s">
        <v>2716</v>
      </c>
      <c r="M8" s="14" t="s">
        <v>1842</v>
      </c>
      <c r="N8" t="s">
        <v>3497</v>
      </c>
      <c r="O8" s="35">
        <v>45646</v>
      </c>
      <c r="P8" s="14" t="s">
        <v>71</v>
      </c>
      <c r="Q8" s="14" t="s">
        <v>140</v>
      </c>
      <c r="R8" s="30">
        <v>19</v>
      </c>
      <c r="S8" s="30">
        <v>-833.67136955299998</v>
      </c>
      <c r="T8" s="40">
        <v>3.7589999999999999</v>
      </c>
      <c r="U8" s="30">
        <v>89</v>
      </c>
      <c r="V8" s="30">
        <v>-278.90559000000002</v>
      </c>
      <c r="W8" s="28" t="s">
        <v>3513</v>
      </c>
      <c r="X8" s="28" t="s">
        <v>3514</v>
      </c>
    </row>
    <row r="9" spans="1:24" x14ac:dyDescent="0.2">
      <c r="A9">
        <v>170</v>
      </c>
      <c r="C9" t="s">
        <v>3515</v>
      </c>
      <c r="D9" t="s">
        <v>3516</v>
      </c>
      <c r="E9" s="33" t="s">
        <v>1824</v>
      </c>
      <c r="F9" t="s">
        <v>3517</v>
      </c>
      <c r="G9" s="14">
        <v>79290235</v>
      </c>
      <c r="H9" t="s">
        <v>3495</v>
      </c>
      <c r="I9" t="s">
        <v>3512</v>
      </c>
      <c r="J9" t="s">
        <v>198</v>
      </c>
      <c r="K9" t="s">
        <v>380</v>
      </c>
      <c r="L9" s="14" t="s">
        <v>3261</v>
      </c>
      <c r="M9" s="14" t="s">
        <v>2109</v>
      </c>
      <c r="N9" t="s">
        <v>3497</v>
      </c>
      <c r="O9" s="35">
        <v>45674</v>
      </c>
      <c r="P9" s="14" t="s">
        <v>71</v>
      </c>
      <c r="Q9" s="14" t="s">
        <v>140</v>
      </c>
      <c r="R9" s="30">
        <v>20</v>
      </c>
      <c r="S9" s="30">
        <v>-322.53464126599999</v>
      </c>
      <c r="T9" s="40">
        <v>3.7589999999999999</v>
      </c>
      <c r="U9" s="30">
        <v>108</v>
      </c>
      <c r="V9" s="30">
        <v>-130.94003000000001</v>
      </c>
      <c r="W9" s="28" t="s">
        <v>3518</v>
      </c>
      <c r="X9" s="28" t="s">
        <v>3519</v>
      </c>
    </row>
    <row r="10" spans="1:24" x14ac:dyDescent="0.2">
      <c r="A10">
        <v>170</v>
      </c>
      <c r="C10" t="s">
        <v>3509</v>
      </c>
      <c r="D10" t="s">
        <v>3510</v>
      </c>
      <c r="E10" s="33" t="s">
        <v>1824</v>
      </c>
      <c r="F10" t="s">
        <v>3520</v>
      </c>
      <c r="G10" s="14">
        <v>70199387</v>
      </c>
      <c r="H10" t="s">
        <v>3495</v>
      </c>
      <c r="I10" t="s">
        <v>3512</v>
      </c>
      <c r="J10" t="s">
        <v>198</v>
      </c>
      <c r="K10" t="s">
        <v>380</v>
      </c>
      <c r="L10" s="14" t="s">
        <v>2716</v>
      </c>
      <c r="M10" s="14" t="s">
        <v>2681</v>
      </c>
      <c r="N10" t="s">
        <v>3497</v>
      </c>
      <c r="O10" s="35">
        <v>45520</v>
      </c>
      <c r="P10" s="14" t="s">
        <v>71</v>
      </c>
      <c r="Q10" s="14" t="s">
        <v>140</v>
      </c>
      <c r="R10" s="30">
        <v>270</v>
      </c>
      <c r="S10" s="30">
        <v>104.208921194</v>
      </c>
      <c r="T10" s="40">
        <v>3.7589999999999999</v>
      </c>
      <c r="U10" s="30">
        <v>844</v>
      </c>
      <c r="V10" s="30">
        <v>330.61281000000002</v>
      </c>
      <c r="W10" s="28" t="s">
        <v>3521</v>
      </c>
      <c r="X10" s="28" t="s">
        <v>121</v>
      </c>
    </row>
    <row r="11" spans="1:24" x14ac:dyDescent="0.2">
      <c r="A11">
        <v>170</v>
      </c>
      <c r="C11" t="s">
        <v>3509</v>
      </c>
      <c r="D11" t="s">
        <v>3510</v>
      </c>
      <c r="E11" s="33" t="s">
        <v>1824</v>
      </c>
      <c r="F11" t="s">
        <v>3522</v>
      </c>
      <c r="G11" s="14">
        <v>70199388</v>
      </c>
      <c r="H11" t="s">
        <v>3495</v>
      </c>
      <c r="I11" t="s">
        <v>3512</v>
      </c>
      <c r="J11" t="s">
        <v>198</v>
      </c>
      <c r="K11" t="s">
        <v>380</v>
      </c>
      <c r="L11" s="14" t="s">
        <v>2716</v>
      </c>
      <c r="M11" s="14" t="s">
        <v>2681</v>
      </c>
      <c r="N11" t="s">
        <v>3497</v>
      </c>
      <c r="O11" s="35">
        <v>45520</v>
      </c>
      <c r="P11" s="14" t="s">
        <v>71</v>
      </c>
      <c r="Q11" s="14" t="s">
        <v>140</v>
      </c>
      <c r="R11" s="30">
        <v>270</v>
      </c>
      <c r="S11" s="30">
        <v>-104.208921194</v>
      </c>
      <c r="T11" s="40">
        <v>3.7589999999999999</v>
      </c>
      <c r="U11" s="30">
        <v>1572</v>
      </c>
      <c r="V11" s="30">
        <v>-615.78593999999998</v>
      </c>
      <c r="W11" s="28" t="s">
        <v>3523</v>
      </c>
      <c r="X11" s="28" t="s">
        <v>3504</v>
      </c>
    </row>
    <row r="12" spans="1:24" x14ac:dyDescent="0.2">
      <c r="A12">
        <v>170</v>
      </c>
      <c r="C12" t="s">
        <v>3509</v>
      </c>
      <c r="D12" t="s">
        <v>3510</v>
      </c>
      <c r="E12" s="33" t="s">
        <v>1824</v>
      </c>
      <c r="F12" t="s">
        <v>3524</v>
      </c>
      <c r="G12" s="14">
        <v>70101914</v>
      </c>
      <c r="H12" t="s">
        <v>3495</v>
      </c>
      <c r="I12" t="s">
        <v>3512</v>
      </c>
      <c r="J12" t="s">
        <v>198</v>
      </c>
      <c r="K12" t="s">
        <v>380</v>
      </c>
      <c r="L12" s="14" t="s">
        <v>2716</v>
      </c>
      <c r="M12" s="14" t="s">
        <v>2681</v>
      </c>
      <c r="N12" t="s">
        <v>3497</v>
      </c>
      <c r="O12" s="35">
        <v>45520</v>
      </c>
      <c r="P12" s="14" t="s">
        <v>71</v>
      </c>
      <c r="Q12" s="14" t="s">
        <v>140</v>
      </c>
      <c r="R12" s="30">
        <v>730</v>
      </c>
      <c r="S12" s="30">
        <v>26.052230299000001</v>
      </c>
      <c r="T12" s="40">
        <v>3.7589999999999999</v>
      </c>
      <c r="U12" s="30">
        <v>1080</v>
      </c>
      <c r="V12" s="30">
        <v>105.76476</v>
      </c>
      <c r="W12" s="28" t="s">
        <v>3525</v>
      </c>
      <c r="X12" s="28" t="s">
        <v>94</v>
      </c>
    </row>
    <row r="13" spans="1:24" x14ac:dyDescent="0.2">
      <c r="A13">
        <v>170</v>
      </c>
      <c r="C13" t="s">
        <v>3509</v>
      </c>
      <c r="D13" t="s">
        <v>3510</v>
      </c>
      <c r="E13" s="33" t="s">
        <v>1824</v>
      </c>
      <c r="F13" t="s">
        <v>3526</v>
      </c>
      <c r="G13" s="14">
        <v>70198863</v>
      </c>
      <c r="H13" t="s">
        <v>3495</v>
      </c>
      <c r="I13" t="s">
        <v>3512</v>
      </c>
      <c r="J13" t="s">
        <v>198</v>
      </c>
      <c r="K13" t="s">
        <v>380</v>
      </c>
      <c r="L13" s="14" t="s">
        <v>2716</v>
      </c>
      <c r="M13" s="14" t="s">
        <v>2681</v>
      </c>
      <c r="N13" t="s">
        <v>3497</v>
      </c>
      <c r="O13" s="35">
        <v>45520</v>
      </c>
      <c r="P13" s="14" t="s">
        <v>71</v>
      </c>
      <c r="Q13" s="14" t="s">
        <v>140</v>
      </c>
      <c r="R13" s="30">
        <v>680</v>
      </c>
      <c r="S13" s="30">
        <v>52.104460596999999</v>
      </c>
      <c r="T13" s="40">
        <v>3.7589999999999999</v>
      </c>
      <c r="U13" s="30">
        <v>370</v>
      </c>
      <c r="V13" s="30">
        <v>72.468450000000004</v>
      </c>
      <c r="W13" s="28" t="s">
        <v>3527</v>
      </c>
      <c r="X13" s="28" t="s">
        <v>94</v>
      </c>
    </row>
    <row r="14" spans="1:24" x14ac:dyDescent="0.2">
      <c r="A14">
        <v>170</v>
      </c>
      <c r="C14" t="s">
        <v>3509</v>
      </c>
      <c r="D14" t="s">
        <v>3510</v>
      </c>
      <c r="E14" s="33" t="s">
        <v>1824</v>
      </c>
      <c r="F14" t="s">
        <v>3528</v>
      </c>
      <c r="G14" s="14">
        <v>79344958</v>
      </c>
      <c r="H14" t="s">
        <v>3495</v>
      </c>
      <c r="I14" t="s">
        <v>3496</v>
      </c>
      <c r="J14" t="s">
        <v>198</v>
      </c>
      <c r="K14" t="s">
        <v>3529</v>
      </c>
      <c r="L14" s="14" t="s">
        <v>2716</v>
      </c>
      <c r="M14" s="14" t="s">
        <v>1827</v>
      </c>
      <c r="N14" t="s">
        <v>3497</v>
      </c>
      <c r="O14" s="35">
        <v>45520</v>
      </c>
      <c r="P14" s="14" t="s">
        <v>71</v>
      </c>
      <c r="Q14" s="14" t="s">
        <v>140</v>
      </c>
      <c r="R14" s="30">
        <v>25</v>
      </c>
      <c r="S14" s="30">
        <v>4378.7711468340003</v>
      </c>
      <c r="T14" s="40">
        <v>3.7589999999999999</v>
      </c>
      <c r="U14" s="30">
        <v>158</v>
      </c>
      <c r="V14" s="30">
        <v>2600.6485200000002</v>
      </c>
      <c r="W14" s="28" t="s">
        <v>3530</v>
      </c>
      <c r="X14" s="28" t="s">
        <v>113</v>
      </c>
    </row>
    <row r="15" spans="1:24" x14ac:dyDescent="0.2">
      <c r="A15">
        <v>170</v>
      </c>
      <c r="C15" t="s">
        <v>3509</v>
      </c>
      <c r="D15" t="s">
        <v>3510</v>
      </c>
      <c r="E15" s="33" t="s">
        <v>1824</v>
      </c>
      <c r="F15" t="s">
        <v>3531</v>
      </c>
      <c r="G15" s="14">
        <v>79344966</v>
      </c>
      <c r="H15" t="s">
        <v>3495</v>
      </c>
      <c r="I15" t="s">
        <v>3496</v>
      </c>
      <c r="J15" t="s">
        <v>198</v>
      </c>
      <c r="K15" t="s">
        <v>3529</v>
      </c>
      <c r="L15" s="14" t="s">
        <v>2716</v>
      </c>
      <c r="M15" s="14" t="s">
        <v>1827</v>
      </c>
      <c r="N15" t="s">
        <v>3497</v>
      </c>
      <c r="O15" s="35">
        <v>45520</v>
      </c>
      <c r="P15" s="14" t="s">
        <v>71</v>
      </c>
      <c r="Q15" s="14" t="s">
        <v>140</v>
      </c>
      <c r="R15" s="30">
        <v>30</v>
      </c>
      <c r="S15" s="30">
        <v>-4378.7711468340003</v>
      </c>
      <c r="T15" s="40">
        <v>3.7589999999999999</v>
      </c>
      <c r="U15" s="30">
        <v>10</v>
      </c>
      <c r="V15" s="30">
        <v>-164.59800999999999</v>
      </c>
      <c r="W15" s="28" t="s">
        <v>3532</v>
      </c>
      <c r="X15" s="28" t="s">
        <v>3519</v>
      </c>
    </row>
    <row r="16" spans="1:24" x14ac:dyDescent="0.2">
      <c r="A16">
        <v>170</v>
      </c>
      <c r="C16" t="s">
        <v>3509</v>
      </c>
      <c r="D16" t="s">
        <v>3510</v>
      </c>
      <c r="E16" s="33" t="s">
        <v>1824</v>
      </c>
      <c r="F16" t="s">
        <v>3533</v>
      </c>
      <c r="G16" s="14">
        <v>79344974</v>
      </c>
      <c r="H16" t="s">
        <v>3495</v>
      </c>
      <c r="I16" t="s">
        <v>3496</v>
      </c>
      <c r="J16" t="s">
        <v>198</v>
      </c>
      <c r="K16" t="s">
        <v>3529</v>
      </c>
      <c r="L16" s="14" t="s">
        <v>2716</v>
      </c>
      <c r="M16" s="14" t="s">
        <v>1827</v>
      </c>
      <c r="N16" t="s">
        <v>3497</v>
      </c>
      <c r="O16" s="35">
        <v>45520</v>
      </c>
      <c r="P16" s="14" t="s">
        <v>71</v>
      </c>
      <c r="Q16" s="14" t="s">
        <v>140</v>
      </c>
      <c r="R16" s="30">
        <v>21</v>
      </c>
      <c r="S16" s="30">
        <v>-2189.3855734170002</v>
      </c>
      <c r="T16" s="40">
        <v>3.7589999999999999</v>
      </c>
      <c r="U16" s="30">
        <v>4</v>
      </c>
      <c r="V16" s="30">
        <v>-32.919600000000003</v>
      </c>
      <c r="W16" s="28" t="s">
        <v>3534</v>
      </c>
      <c r="X16" s="28" t="s">
        <v>145</v>
      </c>
    </row>
    <row r="17" spans="1:24" x14ac:dyDescent="0.2">
      <c r="A17">
        <v>170</v>
      </c>
      <c r="C17" t="s">
        <v>3535</v>
      </c>
      <c r="D17" t="s">
        <v>3536</v>
      </c>
      <c r="E17" s="33" t="s">
        <v>1824</v>
      </c>
      <c r="F17" t="s">
        <v>3537</v>
      </c>
      <c r="G17" s="14" t="s">
        <v>3538</v>
      </c>
      <c r="H17" t="s">
        <v>411</v>
      </c>
      <c r="I17" t="s">
        <v>3496</v>
      </c>
      <c r="J17" t="s">
        <v>198</v>
      </c>
      <c r="K17" t="s">
        <v>3539</v>
      </c>
      <c r="L17" s="14" t="s">
        <v>3540</v>
      </c>
      <c r="M17" s="14" t="s">
        <v>1827</v>
      </c>
      <c r="N17" t="s">
        <v>3497</v>
      </c>
      <c r="O17" s="35">
        <v>45492</v>
      </c>
      <c r="P17" s="14" t="s">
        <v>71</v>
      </c>
      <c r="Q17" s="14" t="s">
        <v>143</v>
      </c>
      <c r="R17" s="30">
        <v>5000</v>
      </c>
      <c r="S17" s="30">
        <v>1138.0247854070001</v>
      </c>
      <c r="T17" s="40">
        <v>4.0202</v>
      </c>
      <c r="U17" s="30">
        <v>3550</v>
      </c>
      <c r="V17" s="30">
        <v>1624.15597</v>
      </c>
      <c r="W17" s="28" t="s">
        <v>3541</v>
      </c>
      <c r="X17" s="28" t="s">
        <v>129</v>
      </c>
    </row>
    <row r="18" spans="1:24" x14ac:dyDescent="0.2">
      <c r="A18">
        <v>170</v>
      </c>
      <c r="C18" t="s">
        <v>3542</v>
      </c>
      <c r="D18" t="s">
        <v>3543</v>
      </c>
      <c r="E18" s="33" t="s">
        <v>1824</v>
      </c>
      <c r="F18" t="s">
        <v>3544</v>
      </c>
      <c r="G18" s="14">
        <v>70100080</v>
      </c>
      <c r="H18" t="s">
        <v>3495</v>
      </c>
      <c r="I18" t="s">
        <v>3496</v>
      </c>
      <c r="J18" t="s">
        <v>198</v>
      </c>
      <c r="K18" t="s">
        <v>3529</v>
      </c>
      <c r="L18" s="14" t="s">
        <v>2674</v>
      </c>
      <c r="M18" s="14" t="s">
        <v>1950</v>
      </c>
      <c r="N18" t="s">
        <v>3497</v>
      </c>
      <c r="O18" s="35">
        <v>45520</v>
      </c>
      <c r="P18" s="14" t="s">
        <v>71</v>
      </c>
      <c r="Q18" s="14" t="s">
        <v>140</v>
      </c>
      <c r="R18" s="30">
        <v>33</v>
      </c>
      <c r="S18" s="30">
        <v>5256.2539418790002</v>
      </c>
      <c r="T18" s="40">
        <v>3.7589999999999999</v>
      </c>
      <c r="U18" s="30">
        <v>5</v>
      </c>
      <c r="V18" s="30">
        <v>98.791290000000004</v>
      </c>
      <c r="W18" s="28" t="s">
        <v>3545</v>
      </c>
      <c r="X18" s="28" t="s">
        <v>94</v>
      </c>
    </row>
    <row r="19" spans="1:24" x14ac:dyDescent="0.2">
      <c r="A19">
        <v>170</v>
      </c>
      <c r="C19" t="s">
        <v>3542</v>
      </c>
      <c r="D19" t="s">
        <v>3543</v>
      </c>
      <c r="E19" s="33" t="s">
        <v>1824</v>
      </c>
      <c r="F19" t="s">
        <v>3546</v>
      </c>
      <c r="G19" s="14">
        <v>70100084</v>
      </c>
      <c r="H19" t="s">
        <v>3495</v>
      </c>
      <c r="I19" t="s">
        <v>3496</v>
      </c>
      <c r="J19" t="s">
        <v>198</v>
      </c>
      <c r="K19" t="s">
        <v>3529</v>
      </c>
      <c r="L19" s="14" t="s">
        <v>2674</v>
      </c>
      <c r="M19" s="14" t="s">
        <v>1950</v>
      </c>
      <c r="N19" t="s">
        <v>3497</v>
      </c>
      <c r="O19" s="35">
        <v>45520</v>
      </c>
      <c r="P19" s="14" t="s">
        <v>71</v>
      </c>
      <c r="Q19" s="14" t="s">
        <v>140</v>
      </c>
      <c r="R19" s="30">
        <v>28</v>
      </c>
      <c r="S19" s="30">
        <v>-2628.1269709399999</v>
      </c>
      <c r="T19" s="40">
        <v>3.7589999999999999</v>
      </c>
      <c r="U19" s="30">
        <v>150</v>
      </c>
      <c r="V19" s="30">
        <v>-1481.8693900000001</v>
      </c>
      <c r="W19" s="28" t="s">
        <v>3547</v>
      </c>
      <c r="X19" s="28" t="s">
        <v>3548</v>
      </c>
    </row>
    <row r="20" spans="1:24" x14ac:dyDescent="0.2">
      <c r="A20">
        <v>170</v>
      </c>
      <c r="C20" t="s">
        <v>3535</v>
      </c>
      <c r="D20" t="s">
        <v>3536</v>
      </c>
      <c r="E20" s="33" t="s">
        <v>1824</v>
      </c>
      <c r="F20" t="s">
        <v>3549</v>
      </c>
      <c r="G20" s="14" t="s">
        <v>3550</v>
      </c>
      <c r="H20" t="s">
        <v>411</v>
      </c>
      <c r="I20" t="s">
        <v>3496</v>
      </c>
      <c r="J20" t="s">
        <v>198</v>
      </c>
      <c r="K20" t="s">
        <v>3539</v>
      </c>
      <c r="L20" s="14" t="s">
        <v>3540</v>
      </c>
      <c r="M20" s="14" t="s">
        <v>1827</v>
      </c>
      <c r="N20" t="s">
        <v>3497</v>
      </c>
      <c r="O20" s="35">
        <v>45492</v>
      </c>
      <c r="P20" s="14" t="s">
        <v>71</v>
      </c>
      <c r="Q20" s="14" t="s">
        <v>143</v>
      </c>
      <c r="R20" s="30">
        <v>150</v>
      </c>
      <c r="S20" s="30">
        <v>1366.745453063</v>
      </c>
      <c r="T20" s="40">
        <v>4.0202</v>
      </c>
      <c r="U20" s="30">
        <v>15</v>
      </c>
      <c r="V20" s="30">
        <v>41.209429999999998</v>
      </c>
      <c r="W20" s="28" t="s">
        <v>3551</v>
      </c>
      <c r="X20" s="28" t="s">
        <v>94</v>
      </c>
    </row>
    <row r="21" spans="1:24" x14ac:dyDescent="0.2">
      <c r="A21">
        <v>170</v>
      </c>
      <c r="C21" t="s">
        <v>3552</v>
      </c>
      <c r="D21" t="s">
        <v>3516</v>
      </c>
      <c r="E21" s="33" t="s">
        <v>1824</v>
      </c>
      <c r="F21" t="s">
        <v>3553</v>
      </c>
      <c r="G21" s="14">
        <v>557000850</v>
      </c>
      <c r="H21" t="s">
        <v>3495</v>
      </c>
      <c r="I21" t="s">
        <v>3496</v>
      </c>
      <c r="J21" t="s">
        <v>198</v>
      </c>
      <c r="K21" t="s">
        <v>380</v>
      </c>
      <c r="L21" s="14" t="s">
        <v>3261</v>
      </c>
      <c r="M21" s="14" t="s">
        <v>1827</v>
      </c>
      <c r="N21" t="s">
        <v>3497</v>
      </c>
      <c r="O21" s="35">
        <v>45492</v>
      </c>
      <c r="P21" s="14" t="s">
        <v>71</v>
      </c>
      <c r="Q21" s="14" t="s">
        <v>140</v>
      </c>
      <c r="R21" s="30">
        <v>5200</v>
      </c>
      <c r="S21" s="30">
        <v>215.91356740500001</v>
      </c>
      <c r="T21" s="40">
        <v>3.7589999999999999</v>
      </c>
      <c r="U21" s="30">
        <v>590</v>
      </c>
      <c r="V21" s="30">
        <v>478.85527000000002</v>
      </c>
      <c r="W21" s="28" t="s">
        <v>3554</v>
      </c>
      <c r="X21" s="28" t="s">
        <v>135</v>
      </c>
    </row>
    <row r="22" spans="1:24" x14ac:dyDescent="0.2">
      <c r="A22">
        <v>170</v>
      </c>
      <c r="C22" t="s">
        <v>3552</v>
      </c>
      <c r="D22" t="s">
        <v>3516</v>
      </c>
      <c r="E22" s="33" t="s">
        <v>1824</v>
      </c>
      <c r="F22" t="s">
        <v>3555</v>
      </c>
      <c r="G22" s="14">
        <v>557000862</v>
      </c>
      <c r="H22" t="s">
        <v>3495</v>
      </c>
      <c r="I22" t="s">
        <v>3496</v>
      </c>
      <c r="J22" t="s">
        <v>198</v>
      </c>
      <c r="K22" t="s">
        <v>380</v>
      </c>
      <c r="L22" s="14" t="s">
        <v>3261</v>
      </c>
      <c r="M22" s="14" t="s">
        <v>1827</v>
      </c>
      <c r="N22" t="s">
        <v>3497</v>
      </c>
      <c r="O22" s="35">
        <v>45555</v>
      </c>
      <c r="P22" s="14" t="s">
        <v>71</v>
      </c>
      <c r="Q22" s="14" t="s">
        <v>140</v>
      </c>
      <c r="R22" s="30">
        <v>18250</v>
      </c>
      <c r="S22" s="30">
        <v>10.214251732999999</v>
      </c>
      <c r="T22" s="40">
        <v>3.7589999999999999</v>
      </c>
      <c r="U22" s="30">
        <v>16435</v>
      </c>
      <c r="V22" s="30">
        <v>631.02793999999994</v>
      </c>
      <c r="W22" s="28" t="s">
        <v>3556</v>
      </c>
      <c r="X22" s="28" t="s">
        <v>98</v>
      </c>
    </row>
    <row r="23" spans="1:24" x14ac:dyDescent="0.2">
      <c r="A23">
        <v>170</v>
      </c>
      <c r="C23" t="s">
        <v>3552</v>
      </c>
      <c r="D23" t="s">
        <v>3516</v>
      </c>
      <c r="E23" s="33" t="s">
        <v>1824</v>
      </c>
      <c r="F23" t="s">
        <v>3557</v>
      </c>
      <c r="G23" s="14">
        <v>557000863</v>
      </c>
      <c r="H23" t="s">
        <v>3495</v>
      </c>
      <c r="I23" t="s">
        <v>3496</v>
      </c>
      <c r="J23" t="s">
        <v>198</v>
      </c>
      <c r="K23" t="s">
        <v>380</v>
      </c>
      <c r="L23" s="14" t="s">
        <v>3261</v>
      </c>
      <c r="M23" s="14" t="s">
        <v>1827</v>
      </c>
      <c r="N23" t="s">
        <v>3497</v>
      </c>
      <c r="O23" s="35">
        <v>45555</v>
      </c>
      <c r="P23" s="14" t="s">
        <v>71</v>
      </c>
      <c r="Q23" s="14" t="s">
        <v>140</v>
      </c>
      <c r="R23" s="30">
        <v>5220</v>
      </c>
      <c r="S23" s="30">
        <v>72.206902636999999</v>
      </c>
      <c r="T23" s="40">
        <v>3.7589999999999999</v>
      </c>
      <c r="U23" s="30">
        <v>4275</v>
      </c>
      <c r="V23" s="30">
        <v>1160.3450700000001</v>
      </c>
      <c r="W23" s="28" t="s">
        <v>3558</v>
      </c>
      <c r="X23" s="28" t="s">
        <v>124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1D0B-C580-4F13-93C3-5A8703A14888}">
  <sheetPr codeName="Sheet13"/>
  <dimension ref="A1:V12"/>
  <sheetViews>
    <sheetView rightToLeft="1" workbookViewId="0">
      <selection sqref="A1:T12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29" customWidth="1"/>
    <col min="6" max="6" width="11.625" customWidth="1"/>
    <col min="7" max="7" width="12.75" style="14" customWidth="1"/>
    <col min="8" max="8" width="15.5" customWidth="1"/>
    <col min="9" max="9" width="11.625" customWidth="1"/>
    <col min="10" max="10" width="19.875" customWidth="1"/>
    <col min="11" max="12" width="11.625" customWidth="1"/>
    <col min="13" max="13" width="15.125" style="14" customWidth="1"/>
    <col min="14" max="14" width="11.75" style="14" customWidth="1"/>
    <col min="15" max="15" width="14.875" style="43" customWidth="1"/>
    <col min="16" max="16" width="11.625" style="43" customWidth="1"/>
    <col min="17" max="17" width="12.875" style="43" customWidth="1"/>
    <col min="18" max="18" width="17.875" style="43" customWidth="1"/>
    <col min="19" max="19" width="21.75" style="45" customWidth="1"/>
    <col min="20" max="20" width="20.125" customWidth="1"/>
    <col min="21" max="22" width="11.625" style="14" customWidth="1"/>
    <col min="23" max="23" width="9" customWidth="1"/>
  </cols>
  <sheetData>
    <row r="1" spans="1:20" customFormat="1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55</v>
      </c>
      <c r="J1" s="79" t="s">
        <v>234</v>
      </c>
      <c r="K1" s="79" t="s">
        <v>235</v>
      </c>
      <c r="L1" s="79" t="s">
        <v>3492</v>
      </c>
      <c r="M1" s="79" t="s">
        <v>56</v>
      </c>
      <c r="N1" s="79" t="s">
        <v>59</v>
      </c>
      <c r="O1" s="80" t="s">
        <v>241</v>
      </c>
      <c r="P1" s="80" t="s">
        <v>61</v>
      </c>
      <c r="Q1" s="80" t="s">
        <v>242</v>
      </c>
      <c r="R1" s="80" t="s">
        <v>63</v>
      </c>
      <c r="S1" s="79" t="s">
        <v>64</v>
      </c>
      <c r="T1" s="79" t="s">
        <v>65</v>
      </c>
    </row>
    <row r="2" spans="1:20" x14ac:dyDescent="0.2">
      <c r="A2">
        <v>170</v>
      </c>
      <c r="C2" t="s">
        <v>3535</v>
      </c>
      <c r="D2" t="s">
        <v>3536</v>
      </c>
      <c r="E2" s="29" t="s">
        <v>1824</v>
      </c>
      <c r="F2" t="s">
        <v>3559</v>
      </c>
      <c r="G2" s="14" t="s">
        <v>3560</v>
      </c>
      <c r="H2" t="s">
        <v>411</v>
      </c>
      <c r="I2" t="s">
        <v>198</v>
      </c>
      <c r="J2" t="s">
        <v>2016</v>
      </c>
      <c r="K2" t="s">
        <v>3540</v>
      </c>
      <c r="L2" t="s">
        <v>3497</v>
      </c>
      <c r="M2" s="14" t="s">
        <v>71</v>
      </c>
      <c r="N2" s="14" t="s">
        <v>143</v>
      </c>
      <c r="O2" s="43">
        <v>653.47639742000001</v>
      </c>
      <c r="P2" s="43">
        <v>4.0202</v>
      </c>
      <c r="Q2" s="43">
        <v>492600</v>
      </c>
      <c r="R2" s="43">
        <v>129411.23234</v>
      </c>
      <c r="S2" s="45" t="s">
        <v>3561</v>
      </c>
      <c r="T2" t="s">
        <v>3562</v>
      </c>
    </row>
    <row r="3" spans="1:20" x14ac:dyDescent="0.2">
      <c r="A3">
        <v>170</v>
      </c>
      <c r="C3" t="s">
        <v>3535</v>
      </c>
      <c r="D3" t="s">
        <v>3536</v>
      </c>
      <c r="E3" s="29" t="s">
        <v>1824</v>
      </c>
      <c r="F3" t="s">
        <v>3563</v>
      </c>
      <c r="G3" s="14">
        <v>557000857</v>
      </c>
      <c r="H3" t="s">
        <v>3495</v>
      </c>
      <c r="I3" t="s">
        <v>198</v>
      </c>
      <c r="J3" t="s">
        <v>2016</v>
      </c>
      <c r="K3" t="s">
        <v>3540</v>
      </c>
      <c r="L3" t="s">
        <v>3497</v>
      </c>
      <c r="M3" s="14" t="s">
        <v>71</v>
      </c>
      <c r="N3" s="14" t="s">
        <v>143</v>
      </c>
      <c r="O3" s="43">
        <v>-32838005.685427599</v>
      </c>
      <c r="P3" s="43">
        <v>4.0202</v>
      </c>
      <c r="Q3" s="43">
        <v>100</v>
      </c>
      <c r="R3" s="43">
        <v>-132015.35045999999</v>
      </c>
      <c r="S3" s="45" t="s">
        <v>3564</v>
      </c>
      <c r="T3" t="s">
        <v>3565</v>
      </c>
    </row>
    <row r="4" spans="1:20" x14ac:dyDescent="0.2">
      <c r="A4">
        <v>170</v>
      </c>
      <c r="C4" t="s">
        <v>3566</v>
      </c>
      <c r="D4" t="s">
        <v>3567</v>
      </c>
      <c r="E4" s="29" t="s">
        <v>1824</v>
      </c>
      <c r="F4" t="s">
        <v>3568</v>
      </c>
      <c r="G4" s="14">
        <v>557000858</v>
      </c>
      <c r="H4" t="s">
        <v>3495</v>
      </c>
      <c r="I4" t="s">
        <v>198</v>
      </c>
      <c r="J4" t="s">
        <v>2042</v>
      </c>
      <c r="K4" t="s">
        <v>251</v>
      </c>
      <c r="L4" t="s">
        <v>3497</v>
      </c>
      <c r="M4" s="14" t="s">
        <v>71</v>
      </c>
      <c r="N4" s="14" t="s">
        <v>148</v>
      </c>
      <c r="O4" s="43">
        <v>31.507038038000001</v>
      </c>
      <c r="P4" s="43">
        <v>2.3359000000000001E-2</v>
      </c>
      <c r="Q4" s="43">
        <v>3958000</v>
      </c>
      <c r="R4" s="43">
        <v>29129.80744</v>
      </c>
      <c r="S4" s="45" t="s">
        <v>3569</v>
      </c>
      <c r="T4" t="s">
        <v>790</v>
      </c>
    </row>
    <row r="5" spans="1:20" x14ac:dyDescent="0.2">
      <c r="A5">
        <v>170</v>
      </c>
      <c r="C5" t="s">
        <v>3566</v>
      </c>
      <c r="D5" t="s">
        <v>3567</v>
      </c>
      <c r="E5" s="29" t="s">
        <v>1824</v>
      </c>
      <c r="F5" t="s">
        <v>3570</v>
      </c>
      <c r="G5" s="14">
        <v>557000859</v>
      </c>
      <c r="H5" t="s">
        <v>3495</v>
      </c>
      <c r="I5" t="s">
        <v>198</v>
      </c>
      <c r="J5" t="s">
        <v>2042</v>
      </c>
      <c r="K5" t="s">
        <v>251</v>
      </c>
      <c r="L5" t="s">
        <v>3497</v>
      </c>
      <c r="M5" s="14" t="s">
        <v>71</v>
      </c>
      <c r="N5" s="14" t="s">
        <v>148</v>
      </c>
      <c r="O5" s="43">
        <v>-1226884061.2156601</v>
      </c>
      <c r="P5" s="43">
        <v>2.3359000000000001E-2</v>
      </c>
      <c r="Q5" s="43">
        <v>100</v>
      </c>
      <c r="R5" s="43">
        <v>-28658.784790000002</v>
      </c>
      <c r="S5" s="45" t="s">
        <v>3571</v>
      </c>
      <c r="T5" t="s">
        <v>3572</v>
      </c>
    </row>
    <row r="6" spans="1:20" x14ac:dyDescent="0.2">
      <c r="A6">
        <v>170</v>
      </c>
      <c r="C6" t="s">
        <v>3566</v>
      </c>
      <c r="D6" t="s">
        <v>3567</v>
      </c>
      <c r="E6" s="29" t="s">
        <v>1824</v>
      </c>
      <c r="F6" t="s">
        <v>3573</v>
      </c>
      <c r="G6" s="14">
        <v>557000860</v>
      </c>
      <c r="H6" t="s">
        <v>3495</v>
      </c>
      <c r="I6" t="s">
        <v>198</v>
      </c>
      <c r="J6" t="s">
        <v>2042</v>
      </c>
      <c r="K6" t="s">
        <v>251</v>
      </c>
      <c r="L6" t="s">
        <v>3497</v>
      </c>
      <c r="M6" s="14" t="s">
        <v>71</v>
      </c>
      <c r="N6" s="14" t="s">
        <v>148</v>
      </c>
      <c r="O6" s="43">
        <v>154.78519934100001</v>
      </c>
      <c r="P6" s="43">
        <v>2.3359000000000001E-2</v>
      </c>
      <c r="Q6" s="43">
        <v>281050</v>
      </c>
      <c r="R6" s="43">
        <v>101617.21008</v>
      </c>
      <c r="S6" s="45" t="s">
        <v>3574</v>
      </c>
      <c r="T6" t="s">
        <v>3575</v>
      </c>
    </row>
    <row r="7" spans="1:20" x14ac:dyDescent="0.2">
      <c r="A7">
        <v>170</v>
      </c>
      <c r="C7" t="s">
        <v>3566</v>
      </c>
      <c r="D7" t="s">
        <v>3567</v>
      </c>
      <c r="E7" s="29" t="s">
        <v>1824</v>
      </c>
      <c r="F7" t="s">
        <v>3576</v>
      </c>
      <c r="G7" s="14">
        <v>557000861</v>
      </c>
      <c r="H7" t="s">
        <v>3495</v>
      </c>
      <c r="I7" t="s">
        <v>198</v>
      </c>
      <c r="J7" t="s">
        <v>2042</v>
      </c>
      <c r="K7" t="s">
        <v>251</v>
      </c>
      <c r="L7" t="s">
        <v>3497</v>
      </c>
      <c r="M7" s="14" t="s">
        <v>71</v>
      </c>
      <c r="N7" s="14" t="s">
        <v>148</v>
      </c>
      <c r="O7" s="43">
        <v>-4300706763.6845303</v>
      </c>
      <c r="P7" s="43">
        <v>2.3359000000000001E-2</v>
      </c>
      <c r="Q7" s="43">
        <v>100</v>
      </c>
      <c r="R7" s="43">
        <v>-100460.20929</v>
      </c>
      <c r="S7" s="45" t="s">
        <v>3577</v>
      </c>
      <c r="T7" t="s">
        <v>3578</v>
      </c>
    </row>
    <row r="8" spans="1:20" x14ac:dyDescent="0.2">
      <c r="A8">
        <v>170</v>
      </c>
      <c r="C8" t="s">
        <v>3579</v>
      </c>
      <c r="D8" t="s">
        <v>3580</v>
      </c>
      <c r="E8" s="29" t="s">
        <v>1824</v>
      </c>
      <c r="F8" t="s">
        <v>3581</v>
      </c>
      <c r="G8" s="14">
        <v>557000864</v>
      </c>
      <c r="H8" t="s">
        <v>3495</v>
      </c>
      <c r="I8" t="s">
        <v>198</v>
      </c>
      <c r="J8" t="s">
        <v>380</v>
      </c>
      <c r="K8" t="s">
        <v>3582</v>
      </c>
      <c r="L8" t="s">
        <v>3497</v>
      </c>
      <c r="M8" s="14" t="s">
        <v>71</v>
      </c>
      <c r="N8" s="14" t="s">
        <v>140</v>
      </c>
      <c r="O8" s="43">
        <v>585.35519547700005</v>
      </c>
      <c r="P8" s="43">
        <v>3.7589999999999999</v>
      </c>
      <c r="Q8" s="43">
        <v>552150</v>
      </c>
      <c r="R8" s="43">
        <v>607461.67588999995</v>
      </c>
      <c r="S8" s="45" t="s">
        <v>3583</v>
      </c>
      <c r="T8" t="s">
        <v>3584</v>
      </c>
    </row>
    <row r="9" spans="1:20" x14ac:dyDescent="0.2">
      <c r="A9">
        <v>170</v>
      </c>
      <c r="C9" t="s">
        <v>3579</v>
      </c>
      <c r="D9" t="s">
        <v>3580</v>
      </c>
      <c r="E9" s="29" t="s">
        <v>1824</v>
      </c>
      <c r="F9" t="s">
        <v>3585</v>
      </c>
      <c r="G9" s="14">
        <v>557000865</v>
      </c>
      <c r="H9" t="s">
        <v>3495</v>
      </c>
      <c r="I9" t="s">
        <v>198</v>
      </c>
      <c r="J9" t="s">
        <v>380</v>
      </c>
      <c r="K9" t="s">
        <v>3582</v>
      </c>
      <c r="L9" t="s">
        <v>3497</v>
      </c>
      <c r="M9" s="14" t="s">
        <v>71</v>
      </c>
      <c r="N9" s="14" t="s">
        <v>140</v>
      </c>
      <c r="O9" s="43">
        <v>-161208515.10599899</v>
      </c>
      <c r="P9" s="43">
        <v>3.7589999999999999</v>
      </c>
      <c r="Q9" s="43">
        <v>100</v>
      </c>
      <c r="R9" s="43">
        <v>-605982.80828</v>
      </c>
      <c r="S9" s="45" t="s">
        <v>3586</v>
      </c>
      <c r="T9" t="s">
        <v>3587</v>
      </c>
    </row>
    <row r="10" spans="1:20" x14ac:dyDescent="0.2">
      <c r="A10">
        <v>170</v>
      </c>
      <c r="C10" t="s">
        <v>3579</v>
      </c>
      <c r="D10" t="s">
        <v>3580</v>
      </c>
      <c r="E10" s="29" t="s">
        <v>1824</v>
      </c>
      <c r="F10" t="s">
        <v>3588</v>
      </c>
      <c r="G10" s="14">
        <v>557000866</v>
      </c>
      <c r="H10" t="s">
        <v>3495</v>
      </c>
      <c r="I10" t="s">
        <v>198</v>
      </c>
      <c r="J10" t="s">
        <v>380</v>
      </c>
      <c r="K10" t="s">
        <v>3582</v>
      </c>
      <c r="L10" t="s">
        <v>3497</v>
      </c>
      <c r="M10" s="14" t="s">
        <v>71</v>
      </c>
      <c r="N10" s="14" t="s">
        <v>140</v>
      </c>
      <c r="O10" s="43">
        <v>173.799421798</v>
      </c>
      <c r="P10" s="43">
        <v>3.7589999999999999</v>
      </c>
      <c r="Q10" s="43">
        <v>1992725</v>
      </c>
      <c r="R10" s="43">
        <v>260374.24161999999</v>
      </c>
      <c r="S10" s="45" t="s">
        <v>3589</v>
      </c>
      <c r="T10" t="s">
        <v>3590</v>
      </c>
    </row>
    <row r="11" spans="1:20" x14ac:dyDescent="0.2">
      <c r="A11">
        <v>170</v>
      </c>
      <c r="C11" t="s">
        <v>3579</v>
      </c>
      <c r="D11" t="s">
        <v>3580</v>
      </c>
      <c r="E11" s="29" t="s">
        <v>1824</v>
      </c>
      <c r="F11" t="s">
        <v>3591</v>
      </c>
      <c r="G11" s="14">
        <v>557000867</v>
      </c>
      <c r="H11" t="s">
        <v>3495</v>
      </c>
      <c r="I11" t="s">
        <v>198</v>
      </c>
      <c r="J11" t="s">
        <v>380</v>
      </c>
      <c r="K11" t="s">
        <v>3582</v>
      </c>
      <c r="L11" t="s">
        <v>3497</v>
      </c>
      <c r="M11" s="14" t="s">
        <v>71</v>
      </c>
      <c r="N11" s="14" t="s">
        <v>140</v>
      </c>
      <c r="O11" s="43">
        <v>-69670673.998055294</v>
      </c>
      <c r="P11" s="43">
        <v>3.7589999999999999</v>
      </c>
      <c r="Q11" s="43">
        <v>100</v>
      </c>
      <c r="R11" s="43">
        <v>-261892.06356000001</v>
      </c>
      <c r="S11" s="45" t="s">
        <v>3592</v>
      </c>
      <c r="T11" t="s">
        <v>3593</v>
      </c>
    </row>
    <row r="12" spans="1:20" x14ac:dyDescent="0.2">
      <c r="A12">
        <v>170</v>
      </c>
      <c r="C12" t="s">
        <v>3594</v>
      </c>
      <c r="D12" t="s">
        <v>3595</v>
      </c>
      <c r="E12" s="29" t="s">
        <v>1824</v>
      </c>
      <c r="F12" t="s">
        <v>3596</v>
      </c>
      <c r="G12" s="14">
        <v>70100544</v>
      </c>
      <c r="H12" t="s">
        <v>3495</v>
      </c>
      <c r="I12" t="s">
        <v>198</v>
      </c>
      <c r="J12" t="s">
        <v>380</v>
      </c>
      <c r="K12" t="s">
        <v>251</v>
      </c>
      <c r="L12" t="s">
        <v>3597</v>
      </c>
      <c r="M12" s="14" t="s">
        <v>71</v>
      </c>
      <c r="N12" s="14" t="s">
        <v>140</v>
      </c>
      <c r="O12" s="43">
        <v>165.81259759700001</v>
      </c>
      <c r="P12" s="43">
        <v>3.7589999999999999</v>
      </c>
      <c r="Q12" s="43">
        <v>11353.125</v>
      </c>
      <c r="R12" s="43">
        <v>566.27941999999996</v>
      </c>
      <c r="S12" s="45" t="s">
        <v>3598</v>
      </c>
      <c r="T12" t="s">
        <v>116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BD5A-4549-415F-B272-8500FC127D6E}">
  <sheetPr codeName="Sheet14"/>
  <dimension ref="A1:AG3"/>
  <sheetViews>
    <sheetView rightToLeft="1" workbookViewId="0">
      <selection sqref="A1:AB3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9" width="11.625" customWidth="1"/>
    <col min="10" max="10" width="11.625" style="14" customWidth="1"/>
    <col min="11" max="11" width="19.875" style="14" customWidth="1"/>
    <col min="12" max="12" width="13.75" style="14" customWidth="1"/>
    <col min="13" max="13" width="11.625" style="14" customWidth="1"/>
    <col min="14" max="14" width="11.625" customWidth="1"/>
    <col min="15" max="15" width="15.125" customWidth="1"/>
    <col min="16" max="16" width="11.625" customWidth="1"/>
    <col min="17" max="17" width="11.625" style="14" customWidth="1"/>
    <col min="18" max="18" width="12.25" style="14" customWidth="1"/>
    <col min="19" max="20" width="11.625" customWidth="1"/>
    <col min="21" max="21" width="19" customWidth="1"/>
    <col min="22" max="22" width="11.75" style="30" customWidth="1"/>
    <col min="23" max="23" width="14.875" style="43" customWidth="1"/>
    <col min="24" max="24" width="11.625" style="40" customWidth="1"/>
    <col min="25" max="25" width="12.875" style="43" customWidth="1"/>
    <col min="26" max="26" width="17.875" style="43" customWidth="1"/>
    <col min="27" max="27" width="21.75" style="46" customWidth="1"/>
    <col min="28" max="28" width="20.125" style="47" customWidth="1"/>
    <col min="29" max="29" width="11.625" style="47" customWidth="1"/>
    <col min="30" max="30" width="11.625" style="46" customWidth="1"/>
    <col min="31" max="31" width="11.625" customWidth="1"/>
    <col min="32" max="33" width="11.625" style="47" customWidth="1"/>
    <col min="34" max="34" width="9" customWidth="1"/>
  </cols>
  <sheetData>
    <row r="1" spans="1:28" customFormat="1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407</v>
      </c>
      <c r="M1" s="79" t="s">
        <v>235</v>
      </c>
      <c r="N1" s="79" t="s">
        <v>3492</v>
      </c>
      <c r="O1" s="79" t="s">
        <v>56</v>
      </c>
      <c r="P1" s="79" t="s">
        <v>237</v>
      </c>
      <c r="Q1" s="79" t="s">
        <v>62</v>
      </c>
      <c r="R1" s="79" t="s">
        <v>239</v>
      </c>
      <c r="S1" s="79" t="s">
        <v>236</v>
      </c>
      <c r="T1" s="79" t="s">
        <v>58</v>
      </c>
      <c r="U1" s="79" t="s">
        <v>402</v>
      </c>
      <c r="V1" s="79" t="s">
        <v>59</v>
      </c>
      <c r="W1" s="80" t="s">
        <v>241</v>
      </c>
      <c r="X1" s="81" t="s">
        <v>61</v>
      </c>
      <c r="Y1" s="80" t="s">
        <v>242</v>
      </c>
      <c r="Z1" s="80" t="s">
        <v>63</v>
      </c>
      <c r="AA1" s="79" t="s">
        <v>64</v>
      </c>
      <c r="AB1" s="79" t="s">
        <v>65</v>
      </c>
    </row>
    <row r="2" spans="1:28" x14ac:dyDescent="0.2">
      <c r="A2">
        <v>170</v>
      </c>
      <c r="C2" t="s">
        <v>2189</v>
      </c>
      <c r="D2" t="s">
        <v>3599</v>
      </c>
      <c r="E2" s="33" t="s">
        <v>1824</v>
      </c>
      <c r="F2" t="s">
        <v>3600</v>
      </c>
      <c r="G2" t="s">
        <v>3601</v>
      </c>
      <c r="H2" t="s">
        <v>411</v>
      </c>
      <c r="I2" t="s">
        <v>3602</v>
      </c>
      <c r="J2" s="14" t="s">
        <v>198</v>
      </c>
      <c r="K2" s="14" t="s">
        <v>2057</v>
      </c>
      <c r="L2" s="14" t="s">
        <v>413</v>
      </c>
      <c r="M2" s="14" t="s">
        <v>251</v>
      </c>
      <c r="N2" t="s">
        <v>3497</v>
      </c>
      <c r="O2" t="s">
        <v>71</v>
      </c>
      <c r="P2">
        <v>0</v>
      </c>
      <c r="Q2" s="14" t="s">
        <v>75</v>
      </c>
      <c r="R2" s="14" t="s">
        <v>75</v>
      </c>
      <c r="S2" t="s">
        <v>424</v>
      </c>
      <c r="T2" t="s">
        <v>203</v>
      </c>
      <c r="U2" t="s">
        <v>415</v>
      </c>
      <c r="V2" s="30" t="s">
        <v>143</v>
      </c>
      <c r="W2" s="43">
        <v>5024516.1414040597</v>
      </c>
      <c r="X2" s="40">
        <v>4.0202</v>
      </c>
      <c r="Y2" s="43">
        <v>125.15</v>
      </c>
      <c r="Z2" s="43">
        <v>25279.749080000001</v>
      </c>
      <c r="AA2" s="46" t="s">
        <v>3603</v>
      </c>
      <c r="AB2" s="47" t="s">
        <v>3604</v>
      </c>
    </row>
    <row r="3" spans="1:28" x14ac:dyDescent="0.2">
      <c r="A3">
        <v>170</v>
      </c>
      <c r="C3" t="s">
        <v>2189</v>
      </c>
      <c r="D3" t="s">
        <v>3599</v>
      </c>
      <c r="E3" s="33" t="s">
        <v>1824</v>
      </c>
      <c r="F3" t="s">
        <v>3605</v>
      </c>
      <c r="G3" t="s">
        <v>3606</v>
      </c>
      <c r="H3" t="s">
        <v>411</v>
      </c>
      <c r="I3" t="s">
        <v>3602</v>
      </c>
      <c r="J3" s="14" t="s">
        <v>198</v>
      </c>
      <c r="K3" s="14" t="s">
        <v>380</v>
      </c>
      <c r="L3" s="14" t="s">
        <v>413</v>
      </c>
      <c r="M3" s="14" t="s">
        <v>251</v>
      </c>
      <c r="N3" t="s">
        <v>3497</v>
      </c>
      <c r="O3" t="s">
        <v>71</v>
      </c>
      <c r="P3">
        <v>0</v>
      </c>
      <c r="Q3" s="14" t="s">
        <v>75</v>
      </c>
      <c r="R3" s="14" t="s">
        <v>75</v>
      </c>
      <c r="S3" t="s">
        <v>424</v>
      </c>
      <c r="T3" t="s">
        <v>203</v>
      </c>
      <c r="U3" t="s">
        <v>415</v>
      </c>
      <c r="V3" s="30" t="s">
        <v>140</v>
      </c>
      <c r="W3" s="43">
        <v>6939876.9121709503</v>
      </c>
      <c r="X3" s="40">
        <v>3.7589999999999999</v>
      </c>
      <c r="Y3" s="43">
        <v>101.164</v>
      </c>
      <c r="Z3" s="43">
        <v>26390.649959999999</v>
      </c>
      <c r="AA3" s="46" t="s">
        <v>3607</v>
      </c>
      <c r="AB3" s="47" t="s">
        <v>1902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8B72-1325-4D4E-9BCC-25E7B13A658C}">
  <sheetPr codeName="Sheet15"/>
  <dimension ref="A1:Y2"/>
  <sheetViews>
    <sheetView rightToLeft="1" workbookViewId="0">
      <selection sqref="A1:Y2"/>
    </sheetView>
  </sheetViews>
  <sheetFormatPr defaultRowHeight="14.25" x14ac:dyDescent="0.2"/>
  <cols>
    <col min="1" max="1" width="29.375" customWidth="1"/>
    <col min="2" max="4" width="11.625" customWidth="1"/>
    <col min="5" max="5" width="12.75" customWidth="1"/>
    <col min="6" max="6" width="15.5" customWidth="1"/>
    <col min="7" max="8" width="11.625" customWidth="1"/>
    <col min="9" max="9" width="19.875" customWidth="1"/>
    <col min="10" max="10" width="12" customWidth="1"/>
    <col min="11" max="11" width="11.625" customWidth="1"/>
    <col min="12" max="12" width="11.625" style="14" customWidth="1"/>
    <col min="13" max="13" width="11.75" style="14" customWidth="1"/>
    <col min="14" max="16" width="11.625" customWidth="1"/>
    <col min="17" max="17" width="12.25" customWidth="1"/>
    <col min="18" max="18" width="14.875" customWidth="1"/>
    <col min="19" max="19" width="11.625" customWidth="1"/>
    <col min="20" max="20" width="12.875" customWidth="1"/>
    <col min="21" max="21" width="17.875" style="31" customWidth="1"/>
    <col min="22" max="22" width="21.375" customWidth="1"/>
    <col min="23" max="23" width="22" customWidth="1"/>
    <col min="24" max="24" width="21.75" customWidth="1"/>
    <col min="25" max="25" width="20.125" customWidth="1"/>
    <col min="26" max="27" width="11.625" customWidth="1"/>
  </cols>
  <sheetData>
    <row r="1" spans="1:25" ht="66.75" customHeight="1" x14ac:dyDescent="0.2">
      <c r="A1" s="79" t="s">
        <v>49</v>
      </c>
      <c r="B1" s="79" t="s">
        <v>50</v>
      </c>
      <c r="C1" s="79" t="s">
        <v>231</v>
      </c>
      <c r="D1" s="79" t="s">
        <v>232</v>
      </c>
      <c r="E1" s="79" t="s">
        <v>233</v>
      </c>
      <c r="F1" s="79" t="s">
        <v>400</v>
      </c>
      <c r="G1" s="79" t="s">
        <v>54</v>
      </c>
      <c r="H1" s="79" t="s">
        <v>55</v>
      </c>
      <c r="I1" s="79" t="s">
        <v>234</v>
      </c>
      <c r="J1" s="79" t="s">
        <v>3608</v>
      </c>
      <c r="K1" s="79" t="s">
        <v>236</v>
      </c>
      <c r="L1" s="79" t="s">
        <v>58</v>
      </c>
      <c r="M1" s="79" t="s">
        <v>59</v>
      </c>
      <c r="N1" s="79" t="s">
        <v>237</v>
      </c>
      <c r="O1" s="79" t="s">
        <v>238</v>
      </c>
      <c r="P1" s="79" t="s">
        <v>62</v>
      </c>
      <c r="Q1" s="79" t="s">
        <v>239</v>
      </c>
      <c r="R1" s="79" t="s">
        <v>241</v>
      </c>
      <c r="S1" s="79" t="s">
        <v>61</v>
      </c>
      <c r="T1" s="79" t="s">
        <v>242</v>
      </c>
      <c r="U1" s="81" t="s">
        <v>63</v>
      </c>
      <c r="V1" s="79" t="s">
        <v>243</v>
      </c>
      <c r="W1" s="79" t="s">
        <v>17</v>
      </c>
      <c r="X1" s="79" t="s">
        <v>64</v>
      </c>
      <c r="Y1" s="79" t="s">
        <v>65</v>
      </c>
    </row>
    <row r="2" spans="1:25" x14ac:dyDescent="0.2">
      <c r="A2">
        <v>170</v>
      </c>
      <c r="U2" s="31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5D6-C271-46A9-A362-FBD561B47912}">
  <dimension ref="A1:R30"/>
  <sheetViews>
    <sheetView rightToLeft="1" workbookViewId="0">
      <selection sqref="A1:R2"/>
    </sheetView>
  </sheetViews>
  <sheetFormatPr defaultRowHeight="14.25" x14ac:dyDescent="0.2"/>
  <cols>
    <col min="1" max="1" width="29.375" customWidth="1"/>
    <col min="2" max="2" width="11.125" customWidth="1"/>
    <col min="3" max="3" width="11.5" customWidth="1"/>
    <col min="4" max="4" width="11.125" customWidth="1"/>
    <col min="5" max="5" width="12.75" customWidth="1"/>
    <col min="6" max="6" width="12" style="35" customWidth="1"/>
    <col min="7" max="7" width="9.125" style="31" customWidth="1"/>
    <col min="8" max="8" width="10.25" customWidth="1"/>
    <col min="9" max="9" width="11.625" style="35" customWidth="1"/>
    <col min="10" max="10" width="11.125" customWidth="1"/>
    <col min="11" max="11" width="12.25" customWidth="1"/>
    <col min="12" max="12" width="14.875" style="43" customWidth="1"/>
    <col min="13" max="13" width="12.875" customWidth="1"/>
    <col min="14" max="14" width="17.875" style="43" customWidth="1"/>
    <col min="15" max="15" width="21.375" style="43" customWidth="1"/>
    <col min="16" max="16" width="22" customWidth="1"/>
    <col min="17" max="17" width="21.75" customWidth="1"/>
    <col min="18" max="18" width="20.125" customWidth="1"/>
  </cols>
  <sheetData>
    <row r="1" spans="1:18" ht="66.75" customHeight="1" x14ac:dyDescent="0.2">
      <c r="A1" s="79" t="s">
        <v>49</v>
      </c>
      <c r="B1" s="79" t="s">
        <v>50</v>
      </c>
      <c r="C1" s="79" t="s">
        <v>54</v>
      </c>
      <c r="D1" s="79" t="s">
        <v>232</v>
      </c>
      <c r="E1" s="79" t="s">
        <v>233</v>
      </c>
      <c r="F1" s="79" t="s">
        <v>3608</v>
      </c>
      <c r="G1" s="81" t="s">
        <v>237</v>
      </c>
      <c r="H1" s="79" t="s">
        <v>3609</v>
      </c>
      <c r="I1" s="79" t="s">
        <v>238</v>
      </c>
      <c r="J1" s="79" t="s">
        <v>62</v>
      </c>
      <c r="K1" s="79" t="s">
        <v>239</v>
      </c>
      <c r="L1" s="79" t="s">
        <v>241</v>
      </c>
      <c r="M1" s="79" t="s">
        <v>242</v>
      </c>
      <c r="N1" s="79" t="s">
        <v>63</v>
      </c>
      <c r="O1" s="79" t="s">
        <v>243</v>
      </c>
      <c r="P1" s="79" t="s">
        <v>17</v>
      </c>
      <c r="Q1" s="79" t="s">
        <v>64</v>
      </c>
      <c r="R1" s="79" t="s">
        <v>65</v>
      </c>
    </row>
    <row r="2" spans="1:18" x14ac:dyDescent="0.2">
      <c r="A2" s="11">
        <v>170</v>
      </c>
      <c r="B2" s="11"/>
      <c r="C2" s="11"/>
      <c r="D2" s="11"/>
      <c r="E2" s="11"/>
      <c r="G2" s="49"/>
      <c r="H2" s="11"/>
      <c r="J2" s="11"/>
      <c r="K2" s="11"/>
      <c r="L2" s="50"/>
      <c r="M2" s="11"/>
      <c r="N2" s="50">
        <v>0</v>
      </c>
      <c r="O2" s="50"/>
      <c r="P2" s="48"/>
      <c r="Q2" s="11"/>
      <c r="R2" s="11"/>
    </row>
    <row r="3" spans="1:18" x14ac:dyDescent="0.2">
      <c r="A3" s="11"/>
      <c r="B3" s="11"/>
      <c r="C3" s="11"/>
      <c r="D3" s="11"/>
      <c r="E3" s="11"/>
      <c r="G3" s="49"/>
      <c r="H3" s="11"/>
      <c r="J3" s="11"/>
      <c r="K3" s="11"/>
      <c r="L3" s="50"/>
      <c r="M3" s="11"/>
      <c r="N3" s="50"/>
      <c r="O3" s="50"/>
      <c r="P3" s="48"/>
      <c r="Q3" s="11"/>
      <c r="R3" s="11"/>
    </row>
    <row r="4" spans="1:18" x14ac:dyDescent="0.2">
      <c r="A4" s="11"/>
      <c r="B4" s="11"/>
      <c r="C4" s="11"/>
      <c r="D4" s="11"/>
      <c r="E4" s="11"/>
      <c r="G4" s="49"/>
      <c r="H4" s="11"/>
      <c r="J4" s="11"/>
      <c r="K4" s="11"/>
      <c r="L4" s="50"/>
      <c r="M4" s="11"/>
      <c r="N4" s="50"/>
      <c r="O4" s="50"/>
      <c r="P4" s="48"/>
      <c r="Q4" s="11"/>
      <c r="R4" s="11"/>
    </row>
    <row r="5" spans="1:18" x14ac:dyDescent="0.2">
      <c r="A5" s="11"/>
      <c r="B5" s="11"/>
      <c r="C5" s="11"/>
      <c r="D5" s="11"/>
      <c r="E5" s="11"/>
      <c r="G5" s="49"/>
      <c r="H5" s="11"/>
      <c r="J5" s="11"/>
      <c r="K5" s="11"/>
      <c r="L5" s="50"/>
      <c r="M5" s="11"/>
      <c r="N5" s="50"/>
      <c r="O5" s="50"/>
      <c r="P5" s="48"/>
      <c r="Q5" s="11"/>
      <c r="R5" s="11"/>
    </row>
    <row r="6" spans="1:18" x14ac:dyDescent="0.2">
      <c r="A6" s="11"/>
      <c r="B6" s="11"/>
      <c r="C6" s="11"/>
      <c r="D6" s="11"/>
      <c r="E6" s="11"/>
      <c r="G6" s="49"/>
      <c r="H6" s="11"/>
      <c r="J6" s="11"/>
      <c r="K6" s="11"/>
      <c r="L6" s="50"/>
      <c r="M6" s="11"/>
      <c r="N6" s="50"/>
      <c r="O6" s="50"/>
      <c r="P6" s="48"/>
      <c r="Q6" s="11"/>
      <c r="R6" s="11"/>
    </row>
    <row r="7" spans="1:18" x14ac:dyDescent="0.2">
      <c r="A7" s="11"/>
      <c r="B7" s="11"/>
      <c r="C7" s="11"/>
      <c r="D7" s="11"/>
      <c r="E7" s="11"/>
      <c r="G7" s="49"/>
      <c r="H7" s="11"/>
      <c r="J7" s="11"/>
      <c r="K7" s="11"/>
      <c r="L7" s="50"/>
      <c r="M7" s="11"/>
      <c r="N7" s="50"/>
      <c r="O7" s="50"/>
      <c r="P7" s="48"/>
      <c r="Q7" s="11"/>
      <c r="R7" s="11"/>
    </row>
    <row r="8" spans="1:18" x14ac:dyDescent="0.2">
      <c r="A8" s="11"/>
      <c r="B8" s="11"/>
      <c r="C8" s="11"/>
      <c r="D8" s="11"/>
      <c r="E8" s="11"/>
      <c r="G8" s="49"/>
      <c r="H8" s="11"/>
      <c r="J8" s="11"/>
      <c r="K8" s="11"/>
      <c r="L8" s="50"/>
      <c r="M8" s="11"/>
      <c r="N8" s="50"/>
      <c r="O8" s="50"/>
      <c r="P8" s="48"/>
      <c r="Q8" s="11"/>
      <c r="R8" s="11"/>
    </row>
    <row r="9" spans="1:18" x14ac:dyDescent="0.2">
      <c r="A9" s="11"/>
      <c r="B9" s="11"/>
      <c r="C9" s="11"/>
      <c r="D9" s="11"/>
      <c r="E9" s="11"/>
      <c r="G9" s="49"/>
      <c r="H9" s="11"/>
      <c r="J9" s="11"/>
      <c r="K9" s="11"/>
      <c r="L9" s="50"/>
      <c r="M9" s="11"/>
      <c r="N9" s="50"/>
      <c r="O9" s="50"/>
      <c r="P9" s="48"/>
      <c r="Q9" s="11"/>
      <c r="R9" s="11"/>
    </row>
    <row r="10" spans="1:18" x14ac:dyDescent="0.2">
      <c r="A10" s="11"/>
      <c r="B10" s="11"/>
      <c r="C10" s="11"/>
      <c r="D10" s="11"/>
      <c r="E10" s="11"/>
      <c r="G10" s="49"/>
      <c r="H10" s="11"/>
      <c r="J10" s="11"/>
      <c r="K10" s="11"/>
      <c r="L10" s="50"/>
      <c r="M10" s="11"/>
      <c r="N10" s="50"/>
      <c r="O10" s="50"/>
      <c r="P10" s="48"/>
      <c r="Q10" s="11"/>
      <c r="R10" s="11"/>
    </row>
    <row r="11" spans="1:18" x14ac:dyDescent="0.2">
      <c r="A11" s="11"/>
      <c r="B11" s="11"/>
      <c r="C11" s="11"/>
      <c r="D11" s="11"/>
      <c r="E11" s="11"/>
      <c r="G11" s="49"/>
      <c r="H11" s="11"/>
      <c r="J11" s="11"/>
      <c r="K11" s="11"/>
      <c r="L11" s="50"/>
      <c r="M11" s="11"/>
      <c r="N11" s="50"/>
      <c r="O11" s="50"/>
      <c r="P11" s="48"/>
      <c r="Q11" s="11"/>
      <c r="R11" s="11"/>
    </row>
    <row r="12" spans="1:18" x14ac:dyDescent="0.2">
      <c r="A12" s="11"/>
      <c r="B12" s="11"/>
      <c r="C12" s="11"/>
      <c r="D12" s="11"/>
      <c r="E12" s="11"/>
      <c r="G12" s="49"/>
      <c r="H12" s="11"/>
      <c r="J12" s="11"/>
      <c r="K12" s="11"/>
      <c r="L12" s="50"/>
      <c r="M12" s="11"/>
      <c r="N12" s="50"/>
      <c r="O12" s="50"/>
      <c r="P12" s="48"/>
      <c r="Q12" s="11"/>
      <c r="R12" s="11"/>
    </row>
    <row r="13" spans="1:18" x14ac:dyDescent="0.2">
      <c r="A13" s="11"/>
      <c r="B13" s="11"/>
      <c r="C13" s="11"/>
      <c r="D13" s="11"/>
      <c r="E13" s="11"/>
      <c r="G13" s="49"/>
      <c r="H13" s="11"/>
      <c r="J13" s="11"/>
      <c r="K13" s="11"/>
      <c r="L13" s="50"/>
      <c r="M13" s="11"/>
      <c r="N13" s="50"/>
      <c r="O13" s="50"/>
      <c r="P13" s="48"/>
      <c r="Q13" s="11"/>
      <c r="R13" s="11"/>
    </row>
    <row r="14" spans="1:18" x14ac:dyDescent="0.2">
      <c r="A14" s="11"/>
      <c r="B14" s="11"/>
      <c r="C14" s="11"/>
      <c r="D14" s="11"/>
      <c r="E14" s="11"/>
      <c r="G14" s="49"/>
      <c r="H14" s="11"/>
      <c r="J14" s="11"/>
      <c r="K14" s="11"/>
      <c r="L14" s="50"/>
      <c r="M14" s="11"/>
      <c r="N14" s="50"/>
      <c r="O14" s="50"/>
      <c r="P14" s="48"/>
      <c r="Q14" s="11"/>
      <c r="R14" s="11"/>
    </row>
    <row r="15" spans="1:18" x14ac:dyDescent="0.2">
      <c r="A15" s="11"/>
      <c r="B15" s="11"/>
      <c r="C15" s="11"/>
      <c r="D15" s="11"/>
      <c r="E15" s="11"/>
      <c r="G15" s="49"/>
      <c r="H15" s="11"/>
      <c r="J15" s="11"/>
      <c r="K15" s="11"/>
      <c r="L15" s="50"/>
      <c r="M15" s="11"/>
      <c r="N15" s="50"/>
      <c r="O15" s="50"/>
      <c r="P15" s="48"/>
      <c r="Q15" s="11"/>
      <c r="R15" s="11"/>
    </row>
    <row r="16" spans="1:18" x14ac:dyDescent="0.2">
      <c r="A16" s="11"/>
      <c r="B16" s="11"/>
      <c r="C16" s="11"/>
      <c r="D16" s="11"/>
      <c r="E16" s="11"/>
      <c r="G16" s="49"/>
      <c r="H16" s="11"/>
      <c r="J16" s="11"/>
      <c r="K16" s="11"/>
      <c r="L16" s="50"/>
      <c r="M16" s="11"/>
      <c r="N16" s="50"/>
      <c r="O16" s="50"/>
      <c r="P16" s="48"/>
      <c r="Q16" s="11"/>
      <c r="R16" s="11"/>
    </row>
    <row r="17" spans="1:18" x14ac:dyDescent="0.2">
      <c r="A17" s="11"/>
      <c r="B17" s="11"/>
      <c r="C17" s="11"/>
      <c r="D17" s="11"/>
      <c r="E17" s="11"/>
      <c r="G17" s="49"/>
      <c r="H17" s="11"/>
      <c r="J17" s="11"/>
      <c r="K17" s="11"/>
      <c r="L17" s="50"/>
      <c r="M17" s="11"/>
      <c r="N17" s="50"/>
      <c r="O17" s="50"/>
      <c r="P17" s="48"/>
      <c r="Q17" s="11"/>
      <c r="R17" s="11"/>
    </row>
    <row r="18" spans="1:18" x14ac:dyDescent="0.2">
      <c r="A18" s="11"/>
      <c r="B18" s="11"/>
      <c r="C18" s="11"/>
      <c r="D18" s="11"/>
      <c r="E18" s="11"/>
      <c r="G18" s="49"/>
      <c r="H18" s="11"/>
      <c r="J18" s="11"/>
      <c r="K18" s="11"/>
      <c r="L18" s="50"/>
      <c r="M18" s="11"/>
      <c r="N18" s="50"/>
      <c r="O18" s="50"/>
      <c r="P18" s="48"/>
      <c r="Q18" s="11"/>
      <c r="R18" s="11"/>
    </row>
    <row r="19" spans="1:18" x14ac:dyDescent="0.2">
      <c r="A19" s="11"/>
      <c r="B19" s="11"/>
      <c r="C19" s="11"/>
      <c r="D19" s="11"/>
      <c r="E19" s="11"/>
      <c r="G19" s="49"/>
      <c r="H19" s="11"/>
      <c r="J19" s="11"/>
      <c r="K19" s="11"/>
      <c r="L19" s="50"/>
      <c r="M19" s="11"/>
      <c r="N19" s="50"/>
      <c r="O19" s="50"/>
      <c r="P19" s="48"/>
      <c r="Q19" s="11"/>
      <c r="R19" s="11"/>
    </row>
    <row r="20" spans="1:18" x14ac:dyDescent="0.2">
      <c r="A20" s="11"/>
      <c r="B20" s="11"/>
      <c r="C20" s="11"/>
      <c r="D20" s="11"/>
      <c r="E20" s="11"/>
      <c r="G20" s="49"/>
      <c r="H20" s="11"/>
      <c r="J20" s="11"/>
      <c r="K20" s="11"/>
      <c r="L20" s="50"/>
      <c r="M20" s="11"/>
      <c r="N20" s="50"/>
      <c r="O20" s="50"/>
      <c r="P20" s="48"/>
      <c r="Q20" s="11"/>
      <c r="R20" s="11"/>
    </row>
    <row r="21" spans="1:18" x14ac:dyDescent="0.2">
      <c r="A21" s="11"/>
      <c r="B21" s="11"/>
      <c r="C21" s="11"/>
      <c r="D21" s="11"/>
      <c r="E21" s="11"/>
      <c r="G21" s="49"/>
      <c r="H21" s="11"/>
      <c r="J21" s="11"/>
      <c r="K21" s="11"/>
      <c r="L21" s="50"/>
      <c r="M21" s="11"/>
      <c r="N21" s="50"/>
      <c r="O21" s="50"/>
      <c r="P21" s="48"/>
      <c r="Q21" s="11"/>
      <c r="R21" s="11"/>
    </row>
    <row r="22" spans="1:18" x14ac:dyDescent="0.2">
      <c r="A22" s="11"/>
      <c r="B22" s="11"/>
      <c r="C22" s="11"/>
      <c r="D22" s="11"/>
      <c r="E22" s="11"/>
      <c r="G22" s="49"/>
      <c r="H22" s="11"/>
      <c r="J22" s="11"/>
      <c r="K22" s="11"/>
      <c r="L22" s="50"/>
      <c r="M22" s="11"/>
      <c r="N22" s="50"/>
      <c r="O22" s="50"/>
      <c r="P22" s="48"/>
      <c r="Q22" s="11"/>
      <c r="R22" s="11"/>
    </row>
    <row r="23" spans="1:18" x14ac:dyDescent="0.2">
      <c r="A23" s="11"/>
      <c r="B23" s="11"/>
      <c r="C23" s="11"/>
      <c r="D23" s="11"/>
      <c r="E23" s="11"/>
      <c r="G23" s="49"/>
      <c r="H23" s="11"/>
      <c r="J23" s="11"/>
      <c r="K23" s="11"/>
      <c r="L23" s="50"/>
      <c r="M23" s="11"/>
      <c r="N23" s="50"/>
      <c r="O23" s="50"/>
      <c r="P23" s="48"/>
      <c r="Q23" s="11"/>
      <c r="R23" s="11"/>
    </row>
    <row r="24" spans="1:18" x14ac:dyDescent="0.2">
      <c r="A24" s="11"/>
      <c r="B24" s="11"/>
      <c r="C24" s="11"/>
      <c r="D24" s="11"/>
      <c r="E24" s="11"/>
      <c r="G24" s="49"/>
      <c r="H24" s="11"/>
      <c r="J24" s="11"/>
      <c r="K24" s="11"/>
      <c r="L24" s="50"/>
      <c r="M24" s="11"/>
      <c r="N24" s="50"/>
      <c r="O24" s="50"/>
      <c r="P24" s="48"/>
      <c r="Q24" s="11"/>
      <c r="R24" s="11"/>
    </row>
    <row r="25" spans="1:18" x14ac:dyDescent="0.2">
      <c r="A25" s="11"/>
      <c r="B25" s="11"/>
      <c r="C25" s="11"/>
      <c r="D25" s="11"/>
      <c r="E25" s="11"/>
      <c r="G25" s="49"/>
      <c r="H25" s="11"/>
      <c r="J25" s="11"/>
      <c r="K25" s="11"/>
      <c r="L25" s="50"/>
      <c r="M25" s="11"/>
      <c r="N25" s="50"/>
      <c r="O25" s="50"/>
      <c r="P25" s="48"/>
      <c r="Q25" s="11"/>
      <c r="R25" s="11"/>
    </row>
    <row r="26" spans="1:18" x14ac:dyDescent="0.2">
      <c r="A26" s="11"/>
      <c r="B26" s="11"/>
      <c r="C26" s="11"/>
      <c r="D26" s="11"/>
      <c r="E26" s="11"/>
      <c r="G26" s="49"/>
      <c r="H26" s="11"/>
      <c r="J26" s="11"/>
      <c r="K26" s="11"/>
      <c r="L26" s="50"/>
      <c r="M26" s="11"/>
      <c r="N26" s="50"/>
      <c r="O26" s="50"/>
      <c r="P26" s="48"/>
      <c r="Q26" s="11"/>
      <c r="R26" s="11"/>
    </row>
    <row r="27" spans="1:18" x14ac:dyDescent="0.2">
      <c r="A27" s="11"/>
      <c r="B27" s="11"/>
      <c r="C27" s="11"/>
      <c r="D27" s="11"/>
      <c r="E27" s="11"/>
      <c r="G27" s="49"/>
      <c r="H27" s="11"/>
      <c r="J27" s="11"/>
      <c r="K27" s="11"/>
      <c r="L27" s="50"/>
      <c r="M27" s="11"/>
      <c r="N27" s="50"/>
      <c r="O27" s="50"/>
      <c r="P27" s="48"/>
      <c r="Q27" s="11"/>
      <c r="R27" s="11"/>
    </row>
    <row r="28" spans="1:18" x14ac:dyDescent="0.2">
      <c r="A28" s="11"/>
      <c r="B28" s="11"/>
      <c r="C28" s="11"/>
      <c r="D28" s="11"/>
      <c r="E28" s="11"/>
      <c r="G28" s="49"/>
      <c r="H28" s="11"/>
      <c r="J28" s="11"/>
      <c r="K28" s="11"/>
      <c r="L28" s="50"/>
      <c r="M28" s="11"/>
      <c r="N28" s="50"/>
      <c r="O28" s="50"/>
      <c r="P28" s="48"/>
      <c r="Q28" s="11"/>
      <c r="R28" s="11"/>
    </row>
    <row r="29" spans="1:18" x14ac:dyDescent="0.2">
      <c r="A29" s="11"/>
      <c r="B29" s="11"/>
      <c r="C29" s="11"/>
      <c r="D29" s="11"/>
      <c r="E29" s="11"/>
      <c r="G29" s="49"/>
      <c r="H29" s="11"/>
      <c r="J29" s="11"/>
      <c r="K29" s="11"/>
      <c r="L29" s="50"/>
      <c r="M29" s="11"/>
      <c r="N29" s="50"/>
      <c r="O29" s="50"/>
      <c r="P29" s="48"/>
      <c r="Q29" s="11"/>
      <c r="R29" s="11"/>
    </row>
    <row r="30" spans="1:18" x14ac:dyDescent="0.2">
      <c r="A30" s="11"/>
      <c r="B30" s="11"/>
      <c r="C30" s="11"/>
      <c r="D30" s="11"/>
      <c r="E30" s="11"/>
      <c r="G30" s="49"/>
      <c r="H30" s="11"/>
      <c r="J30" s="11"/>
      <c r="K30" s="11"/>
      <c r="L30" s="50"/>
      <c r="M30" s="11"/>
      <c r="N30" s="50"/>
      <c r="O30" s="50"/>
      <c r="P30" s="48"/>
      <c r="Q30" s="11"/>
      <c r="R30" s="11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72B4-5FD8-4631-BF40-A729A4D4D5FE}">
  <dimension ref="A1:G25"/>
  <sheetViews>
    <sheetView rightToLeft="1" workbookViewId="0">
      <selection sqref="A1:G16"/>
    </sheetView>
  </sheetViews>
  <sheetFormatPr defaultColWidth="9" defaultRowHeight="14.25" x14ac:dyDescent="0.2"/>
  <cols>
    <col min="1" max="3" width="11.625" customWidth="1"/>
    <col min="4" max="4" width="16" style="35" customWidth="1"/>
    <col min="5" max="5" width="12.125" style="35" customWidth="1"/>
    <col min="6" max="6" width="24.875" style="43" customWidth="1"/>
    <col min="7" max="7" width="20.125" style="52" customWidth="1"/>
    <col min="8" max="8" width="11.625" customWidth="1"/>
    <col min="9" max="9" width="9" customWidth="1"/>
  </cols>
  <sheetData>
    <row r="1" spans="1:7" ht="66.75" customHeight="1" x14ac:dyDescent="0.2">
      <c r="A1" s="79" t="s">
        <v>3610</v>
      </c>
      <c r="B1" s="79" t="s">
        <v>50</v>
      </c>
      <c r="C1" s="79" t="s">
        <v>54</v>
      </c>
      <c r="D1" s="79" t="s">
        <v>3611</v>
      </c>
      <c r="E1" s="79" t="s">
        <v>3612</v>
      </c>
      <c r="F1" s="79" t="s">
        <v>3613</v>
      </c>
      <c r="G1" s="83" t="s">
        <v>65</v>
      </c>
    </row>
    <row r="2" spans="1:7" x14ac:dyDescent="0.2">
      <c r="A2" s="11">
        <v>170</v>
      </c>
      <c r="B2" s="11">
        <v>60</v>
      </c>
      <c r="C2" s="11" t="s">
        <v>3614</v>
      </c>
      <c r="D2" s="35">
        <v>44896</v>
      </c>
      <c r="E2" s="35">
        <v>46722</v>
      </c>
      <c r="F2" s="43">
        <v>-654.80700000000002</v>
      </c>
      <c r="G2" s="51"/>
    </row>
    <row r="3" spans="1:7" x14ac:dyDescent="0.2">
      <c r="A3" s="11">
        <v>170</v>
      </c>
      <c r="B3" s="11">
        <v>60</v>
      </c>
      <c r="C3" s="11" t="s">
        <v>3614</v>
      </c>
      <c r="D3" s="35">
        <v>44958</v>
      </c>
      <c r="E3" s="35">
        <v>46784</v>
      </c>
      <c r="F3" s="43">
        <v>-11422.136</v>
      </c>
      <c r="G3" s="51"/>
    </row>
    <row r="4" spans="1:7" x14ac:dyDescent="0.2">
      <c r="A4" s="11">
        <v>170</v>
      </c>
      <c r="B4" s="11">
        <v>60</v>
      </c>
      <c r="C4" s="11" t="s">
        <v>3614</v>
      </c>
      <c r="D4" s="35">
        <v>44986</v>
      </c>
      <c r="E4" s="35">
        <v>46813</v>
      </c>
      <c r="F4" s="43">
        <v>-9008.6720000000005</v>
      </c>
      <c r="G4" s="51"/>
    </row>
    <row r="5" spans="1:7" x14ac:dyDescent="0.2">
      <c r="A5" s="11">
        <v>170</v>
      </c>
      <c r="B5" s="11">
        <v>60</v>
      </c>
      <c r="C5" s="11" t="s">
        <v>3614</v>
      </c>
      <c r="D5" s="35">
        <v>45017</v>
      </c>
      <c r="E5" s="35">
        <v>46844</v>
      </c>
      <c r="F5" s="43">
        <v>-18314.014999999999</v>
      </c>
      <c r="G5" s="51"/>
    </row>
    <row r="6" spans="1:7" x14ac:dyDescent="0.2">
      <c r="A6" s="11">
        <v>170</v>
      </c>
      <c r="B6" s="11">
        <v>60</v>
      </c>
      <c r="C6" s="11" t="s">
        <v>3614</v>
      </c>
      <c r="D6" s="35">
        <v>45047</v>
      </c>
      <c r="E6" s="35">
        <v>46874</v>
      </c>
      <c r="F6" s="43">
        <v>-29583.656999999999</v>
      </c>
      <c r="G6" s="51"/>
    </row>
    <row r="7" spans="1:7" x14ac:dyDescent="0.2">
      <c r="A7" s="11">
        <v>170</v>
      </c>
      <c r="B7" s="11">
        <v>60</v>
      </c>
      <c r="C7" s="11" t="s">
        <v>3614</v>
      </c>
      <c r="D7" s="35">
        <v>45078</v>
      </c>
      <c r="E7" s="35">
        <v>46905</v>
      </c>
      <c r="F7" s="43">
        <v>-22732.932000000001</v>
      </c>
      <c r="G7" s="51"/>
    </row>
    <row r="8" spans="1:7" x14ac:dyDescent="0.2">
      <c r="A8" s="11">
        <v>170</v>
      </c>
      <c r="B8" s="11">
        <v>60</v>
      </c>
      <c r="C8" s="11" t="s">
        <v>3614</v>
      </c>
      <c r="D8" s="35">
        <v>45108</v>
      </c>
      <c r="E8" s="35">
        <v>46935</v>
      </c>
      <c r="F8" s="43">
        <v>-22355.526999999998</v>
      </c>
      <c r="G8" s="51"/>
    </row>
    <row r="9" spans="1:7" x14ac:dyDescent="0.2">
      <c r="A9" s="11">
        <v>170</v>
      </c>
      <c r="B9" s="11">
        <v>60</v>
      </c>
      <c r="C9" s="11" t="s">
        <v>3614</v>
      </c>
      <c r="D9" s="35">
        <v>45139</v>
      </c>
      <c r="E9" s="35">
        <v>46966</v>
      </c>
      <c r="F9" s="43">
        <v>-12785.044</v>
      </c>
      <c r="G9" s="51"/>
    </row>
    <row r="10" spans="1:7" x14ac:dyDescent="0.2">
      <c r="A10" s="11">
        <v>170</v>
      </c>
      <c r="B10" s="11">
        <v>60</v>
      </c>
      <c r="C10" s="11" t="s">
        <v>3614</v>
      </c>
      <c r="D10" s="35">
        <v>45170</v>
      </c>
      <c r="E10" s="35">
        <v>46997</v>
      </c>
      <c r="F10" s="43">
        <v>-1920.373</v>
      </c>
      <c r="G10" s="51"/>
    </row>
    <row r="11" spans="1:7" x14ac:dyDescent="0.2">
      <c r="A11" s="11">
        <v>170</v>
      </c>
      <c r="B11" s="11">
        <v>60</v>
      </c>
      <c r="C11" s="11" t="s">
        <v>3614</v>
      </c>
      <c r="D11" s="35">
        <v>45261</v>
      </c>
      <c r="E11" s="35">
        <v>47088</v>
      </c>
      <c r="F11" s="43">
        <v>-17616.77</v>
      </c>
      <c r="G11" s="51"/>
    </row>
    <row r="12" spans="1:7" x14ac:dyDescent="0.2">
      <c r="A12" s="11">
        <v>170</v>
      </c>
      <c r="B12" s="11">
        <v>60</v>
      </c>
      <c r="C12" s="11" t="s">
        <v>3614</v>
      </c>
      <c r="D12" s="35">
        <v>45292</v>
      </c>
      <c r="E12" s="35">
        <v>47119</v>
      </c>
      <c r="F12" s="43">
        <v>-25337.047999999999</v>
      </c>
      <c r="G12" s="51"/>
    </row>
    <row r="13" spans="1:7" x14ac:dyDescent="0.2">
      <c r="A13" s="11">
        <v>170</v>
      </c>
      <c r="B13" s="11">
        <v>60</v>
      </c>
      <c r="C13" s="11" t="s">
        <v>3614</v>
      </c>
      <c r="D13" s="35">
        <v>45323</v>
      </c>
      <c r="E13" s="35">
        <v>47150</v>
      </c>
      <c r="F13" s="43">
        <v>-14662.492</v>
      </c>
      <c r="G13" s="51"/>
    </row>
    <row r="14" spans="1:7" x14ac:dyDescent="0.2">
      <c r="A14" s="11">
        <v>170</v>
      </c>
      <c r="B14" s="11">
        <v>60</v>
      </c>
      <c r="C14" s="11" t="s">
        <v>3614</v>
      </c>
      <c r="D14" s="35">
        <v>45352</v>
      </c>
      <c r="E14" s="35">
        <v>47178</v>
      </c>
      <c r="F14" s="43">
        <v>1182.7529999999999</v>
      </c>
      <c r="G14" s="51"/>
    </row>
    <row r="15" spans="1:7" x14ac:dyDescent="0.2">
      <c r="A15" s="11">
        <v>170</v>
      </c>
      <c r="B15" s="11">
        <v>60</v>
      </c>
      <c r="C15" s="11" t="s">
        <v>3614</v>
      </c>
      <c r="D15" s="35">
        <v>45383</v>
      </c>
      <c r="E15" s="35">
        <v>47209</v>
      </c>
      <c r="F15" s="43">
        <v>23558.803</v>
      </c>
      <c r="G15" s="51"/>
    </row>
    <row r="16" spans="1:7" x14ac:dyDescent="0.2">
      <c r="A16" s="11">
        <v>170</v>
      </c>
      <c r="B16" s="11">
        <v>60</v>
      </c>
      <c r="C16" s="11" t="s">
        <v>3614</v>
      </c>
      <c r="D16" s="35">
        <v>45444</v>
      </c>
      <c r="E16" s="35">
        <v>47270</v>
      </c>
      <c r="F16" s="43">
        <v>-213.12100000000001</v>
      </c>
      <c r="G16" s="51"/>
    </row>
    <row r="17" spans="1:7" x14ac:dyDescent="0.2">
      <c r="A17" s="11"/>
      <c r="B17" s="11"/>
      <c r="C17" s="11"/>
      <c r="G17" s="51"/>
    </row>
    <row r="18" spans="1:7" x14ac:dyDescent="0.2">
      <c r="A18" s="11"/>
      <c r="B18" s="11"/>
      <c r="C18" s="11"/>
      <c r="G18" s="51"/>
    </row>
    <row r="19" spans="1:7" x14ac:dyDescent="0.2">
      <c r="A19" s="11"/>
      <c r="B19" s="11"/>
      <c r="C19" s="11"/>
      <c r="G19" s="51"/>
    </row>
    <row r="20" spans="1:7" x14ac:dyDescent="0.2">
      <c r="A20" s="11"/>
      <c r="B20" s="11"/>
      <c r="C20" s="11"/>
      <c r="G20" s="51"/>
    </row>
    <row r="21" spans="1:7" x14ac:dyDescent="0.2">
      <c r="A21" s="11"/>
      <c r="B21" s="11"/>
      <c r="C21" s="11"/>
      <c r="G21" s="51"/>
    </row>
    <row r="22" spans="1:7" x14ac:dyDescent="0.2">
      <c r="A22" s="11"/>
      <c r="B22" s="11"/>
      <c r="C22" s="11"/>
      <c r="G22" s="51"/>
    </row>
    <row r="23" spans="1:7" x14ac:dyDescent="0.2">
      <c r="A23" s="11"/>
      <c r="B23" s="11"/>
      <c r="C23" s="11"/>
      <c r="G23" s="51"/>
    </row>
    <row r="24" spans="1:7" x14ac:dyDescent="0.2">
      <c r="A24" s="11"/>
      <c r="B24" s="11"/>
      <c r="C24" s="11"/>
      <c r="G24" s="51"/>
    </row>
    <row r="25" spans="1:7" x14ac:dyDescent="0.2">
      <c r="C25" s="11"/>
    </row>
  </sheetData>
  <dataValidations count="2">
    <dataValidation type="list" allowBlank="1" showInputMessage="1" showErrorMessage="1" sqref="C2:C4 C10:C25" xr:uid="{00000000-0002-0000-0F00-000000000000}">
      <formula1>Capsule</formula1>
    </dataValidation>
    <dataValidation allowBlank="1" showInputMessage="1" showErrorMessage="1" sqref="C5:C9" xr:uid="{00000000-0002-0000-0F00-000001000000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432D-0A59-4AAC-8936-D3874EA45763}">
  <sheetPr codeName="Sheet17"/>
  <dimension ref="A1:AN2"/>
  <sheetViews>
    <sheetView rightToLeft="1" workbookViewId="0">
      <selection sqref="A1:AN2"/>
    </sheetView>
  </sheetViews>
  <sheetFormatPr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1.625" customWidth="1"/>
    <col min="13" max="13" width="15.125" customWidth="1"/>
    <col min="14" max="14" width="12" style="35" customWidth="1"/>
    <col min="15" max="15" width="11.625" customWidth="1"/>
    <col min="16" max="16" width="11.625" style="14" customWidth="1"/>
    <col min="17" max="17" width="19" style="14" customWidth="1"/>
    <col min="18" max="18" width="11.75" style="14" customWidth="1"/>
    <col min="19" max="21" width="11.625" customWidth="1"/>
    <col min="22" max="22" width="11.625" style="35" customWidth="1"/>
    <col min="23" max="23" width="11.625" customWidth="1"/>
    <col min="24" max="24" width="12.25" customWidth="1"/>
    <col min="25" max="25" width="11.875" style="33" customWidth="1"/>
    <col min="26" max="26" width="17.5" style="33" customWidth="1"/>
    <col min="27" max="27" width="14" customWidth="1"/>
    <col min="28" max="28" width="18.625" customWidth="1"/>
    <col min="29" max="29" width="14" customWidth="1"/>
    <col min="30" max="30" width="16.375" style="35" customWidth="1"/>
    <col min="31" max="31" width="30" style="35" customWidth="1"/>
    <col min="32" max="32" width="14.875" style="40" customWidth="1"/>
    <col min="33" max="33" width="11.625" style="40" customWidth="1"/>
    <col min="34" max="34" width="12.875" style="40" customWidth="1"/>
    <col min="35" max="35" width="17.875" style="40" customWidth="1"/>
    <col min="36" max="36" width="21.375" style="40" customWidth="1"/>
    <col min="37" max="37" width="24.625" customWidth="1"/>
    <col min="38" max="38" width="22" customWidth="1"/>
    <col min="39" max="39" width="21.75" customWidth="1"/>
    <col min="40" max="40" width="20.125" customWidth="1"/>
    <col min="41" max="41" width="11.625" customWidth="1"/>
  </cols>
  <sheetData>
    <row r="1" spans="1:40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401</v>
      </c>
      <c r="M1" s="79" t="s">
        <v>56</v>
      </c>
      <c r="N1" s="79" t="s">
        <v>3608</v>
      </c>
      <c r="O1" s="79" t="s">
        <v>236</v>
      </c>
      <c r="P1" s="79" t="s">
        <v>58</v>
      </c>
      <c r="Q1" s="79" t="s">
        <v>402</v>
      </c>
      <c r="R1" s="79" t="s">
        <v>59</v>
      </c>
      <c r="S1" s="79" t="s">
        <v>237</v>
      </c>
      <c r="T1" s="79" t="s">
        <v>3609</v>
      </c>
      <c r="U1" s="79" t="s">
        <v>403</v>
      </c>
      <c r="V1" s="79" t="s">
        <v>238</v>
      </c>
      <c r="W1" s="79" t="s">
        <v>62</v>
      </c>
      <c r="X1" s="79" t="s">
        <v>239</v>
      </c>
      <c r="Y1" s="79" t="s">
        <v>404</v>
      </c>
      <c r="Z1" s="79" t="s">
        <v>405</v>
      </c>
      <c r="AA1" s="79" t="s">
        <v>3615</v>
      </c>
      <c r="AB1" s="79" t="s">
        <v>3616</v>
      </c>
      <c r="AC1" s="79" t="s">
        <v>3617</v>
      </c>
      <c r="AD1" s="79" t="s">
        <v>3618</v>
      </c>
      <c r="AE1" s="79" t="s">
        <v>3619</v>
      </c>
      <c r="AF1" s="81" t="s">
        <v>241</v>
      </c>
      <c r="AG1" s="81" t="s">
        <v>61</v>
      </c>
      <c r="AH1" s="81" t="s">
        <v>242</v>
      </c>
      <c r="AI1" s="81" t="s">
        <v>63</v>
      </c>
      <c r="AJ1" s="81" t="s">
        <v>243</v>
      </c>
      <c r="AK1" s="79" t="s">
        <v>406</v>
      </c>
      <c r="AL1" s="79" t="s">
        <v>17</v>
      </c>
      <c r="AM1" s="79" t="s">
        <v>64</v>
      </c>
      <c r="AN1" s="79" t="s">
        <v>65</v>
      </c>
    </row>
    <row r="2" spans="1:40" x14ac:dyDescent="0.2">
      <c r="A2">
        <v>170</v>
      </c>
      <c r="AI2" s="40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1BC2-BA98-4F39-BFA4-332620A6D4DD}">
  <sheetPr codeName="Sheet18"/>
  <dimension ref="A1:AL15"/>
  <sheetViews>
    <sheetView rightToLeft="1" workbookViewId="0">
      <selection sqref="A1:AL15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3.75" style="33" customWidth="1"/>
    <col min="13" max="13" width="11.625" customWidth="1"/>
    <col min="14" max="14" width="15.125" customWidth="1"/>
    <col min="15" max="15" width="12" style="35" customWidth="1"/>
    <col min="16" max="17" width="11.625" style="14" customWidth="1"/>
    <col min="18" max="18" width="19" style="14" customWidth="1"/>
    <col min="19" max="19" width="11.75" style="14" customWidth="1"/>
    <col min="20" max="20" width="11.625" style="43" customWidth="1"/>
    <col min="21" max="21" width="11.625" style="35" customWidth="1"/>
    <col min="22" max="22" width="12.25" customWidth="1"/>
    <col min="23" max="23" width="11.625" customWidth="1"/>
    <col min="24" max="24" width="11.875" style="33" customWidth="1"/>
    <col min="25" max="25" width="17.5" style="33" customWidth="1"/>
    <col min="26" max="26" width="14" customWidth="1"/>
    <col min="27" max="27" width="18.625" customWidth="1"/>
    <col min="28" max="28" width="16.375" style="35" customWidth="1"/>
    <col min="29" max="29" width="30" style="35" customWidth="1"/>
    <col min="30" max="30" width="14.875" style="43" customWidth="1"/>
    <col min="31" max="31" width="11.625" style="43" customWidth="1"/>
    <col min="32" max="32" width="12.875" style="43" customWidth="1"/>
    <col min="33" max="33" width="17.875" style="43" customWidth="1"/>
    <col min="34" max="34" width="21.375" style="30" customWidth="1"/>
    <col min="35" max="35" width="24.625" style="30" customWidth="1"/>
    <col min="36" max="36" width="22" style="14" customWidth="1"/>
    <col min="37" max="37" width="21.75" style="14" customWidth="1"/>
    <col min="38" max="38" width="20.125" style="14" customWidth="1"/>
    <col min="39" max="41" width="11.625" customWidth="1"/>
    <col min="42" max="42" width="9" customWidth="1"/>
  </cols>
  <sheetData>
    <row r="1" spans="1:38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407</v>
      </c>
      <c r="M1" s="79" t="s">
        <v>401</v>
      </c>
      <c r="N1" s="79" t="s">
        <v>56</v>
      </c>
      <c r="O1" s="79" t="s">
        <v>3608</v>
      </c>
      <c r="P1" s="79" t="s">
        <v>236</v>
      </c>
      <c r="Q1" s="79" t="s">
        <v>58</v>
      </c>
      <c r="R1" s="79" t="s">
        <v>402</v>
      </c>
      <c r="S1" s="79" t="s">
        <v>59</v>
      </c>
      <c r="T1" s="80" t="s">
        <v>237</v>
      </c>
      <c r="U1" s="79" t="s">
        <v>238</v>
      </c>
      <c r="V1" s="79" t="s">
        <v>239</v>
      </c>
      <c r="W1" s="79" t="s">
        <v>62</v>
      </c>
      <c r="X1" s="79" t="s">
        <v>404</v>
      </c>
      <c r="Y1" s="79" t="s">
        <v>405</v>
      </c>
      <c r="Z1" s="79" t="s">
        <v>3615</v>
      </c>
      <c r="AA1" s="79" t="s">
        <v>3616</v>
      </c>
      <c r="AB1" s="79" t="s">
        <v>3618</v>
      </c>
      <c r="AC1" s="79" t="s">
        <v>3619</v>
      </c>
      <c r="AD1" s="80" t="s">
        <v>241</v>
      </c>
      <c r="AE1" s="80" t="s">
        <v>61</v>
      </c>
      <c r="AF1" s="80" t="s">
        <v>242</v>
      </c>
      <c r="AG1" s="80" t="s">
        <v>63</v>
      </c>
      <c r="AH1" s="80" t="s">
        <v>243</v>
      </c>
      <c r="AI1" s="80" t="s">
        <v>406</v>
      </c>
      <c r="AJ1" s="79" t="s">
        <v>17</v>
      </c>
      <c r="AK1" s="79" t="s">
        <v>64</v>
      </c>
      <c r="AL1" s="79" t="s">
        <v>65</v>
      </c>
    </row>
    <row r="2" spans="1:38" x14ac:dyDescent="0.2">
      <c r="A2">
        <v>170</v>
      </c>
      <c r="C2" t="s">
        <v>1361</v>
      </c>
      <c r="D2">
        <v>513937714</v>
      </c>
      <c r="E2" s="33" t="s">
        <v>409</v>
      </c>
      <c r="F2" t="s">
        <v>3620</v>
      </c>
      <c r="G2" t="s">
        <v>3621</v>
      </c>
      <c r="H2" t="s">
        <v>411</v>
      </c>
      <c r="I2" t="s">
        <v>412</v>
      </c>
      <c r="J2" t="s">
        <v>70</v>
      </c>
      <c r="K2" t="s">
        <v>70</v>
      </c>
      <c r="L2" s="33" t="s">
        <v>3622</v>
      </c>
      <c r="M2" t="s">
        <v>514</v>
      </c>
      <c r="N2" t="s">
        <v>71</v>
      </c>
      <c r="O2" s="35">
        <v>41731</v>
      </c>
      <c r="P2" s="14" t="s">
        <v>432</v>
      </c>
      <c r="Q2" s="14" t="s">
        <v>433</v>
      </c>
      <c r="R2" s="14" t="s">
        <v>415</v>
      </c>
      <c r="S2" s="14" t="s">
        <v>74</v>
      </c>
      <c r="T2" s="43">
        <v>3.093</v>
      </c>
      <c r="U2" s="35">
        <v>46661</v>
      </c>
      <c r="V2" t="s">
        <v>3623</v>
      </c>
      <c r="W2" t="s">
        <v>509</v>
      </c>
      <c r="X2" s="33" t="s">
        <v>418</v>
      </c>
      <c r="Z2" t="s">
        <v>3624</v>
      </c>
      <c r="AA2" t="s">
        <v>3625</v>
      </c>
      <c r="AB2" s="35">
        <v>45473</v>
      </c>
      <c r="AD2" s="43">
        <v>1467761.87400531</v>
      </c>
      <c r="AE2" s="43">
        <v>1</v>
      </c>
      <c r="AF2" s="43">
        <v>120.12</v>
      </c>
      <c r="AG2" s="43">
        <v>1763.07556</v>
      </c>
      <c r="AK2" s="14" t="s">
        <v>3626</v>
      </c>
      <c r="AL2" s="14" t="s">
        <v>109</v>
      </c>
    </row>
    <row r="3" spans="1:38" x14ac:dyDescent="0.2">
      <c r="A3">
        <v>170</v>
      </c>
      <c r="C3" t="s">
        <v>3627</v>
      </c>
      <c r="D3">
        <v>513365098</v>
      </c>
      <c r="E3" s="33" t="s">
        <v>409</v>
      </c>
      <c r="F3" t="s">
        <v>3628</v>
      </c>
      <c r="G3" t="s">
        <v>3629</v>
      </c>
      <c r="H3" t="s">
        <v>411</v>
      </c>
      <c r="I3" t="s">
        <v>412</v>
      </c>
      <c r="J3" t="s">
        <v>70</v>
      </c>
      <c r="K3" t="s">
        <v>70</v>
      </c>
      <c r="L3" s="33" t="s">
        <v>3622</v>
      </c>
      <c r="M3" t="s">
        <v>1374</v>
      </c>
      <c r="N3" t="s">
        <v>71</v>
      </c>
      <c r="O3" s="35">
        <v>38829</v>
      </c>
      <c r="P3" s="14" t="s">
        <v>202</v>
      </c>
      <c r="Q3" s="14" t="s">
        <v>73</v>
      </c>
      <c r="R3" s="14" t="s">
        <v>415</v>
      </c>
      <c r="S3" s="14" t="s">
        <v>74</v>
      </c>
      <c r="T3" s="43">
        <v>0.67</v>
      </c>
      <c r="U3" s="35">
        <v>45952</v>
      </c>
      <c r="V3" t="s">
        <v>3630</v>
      </c>
      <c r="W3" t="s">
        <v>2065</v>
      </c>
      <c r="X3" s="33" t="s">
        <v>418</v>
      </c>
      <c r="Z3" t="s">
        <v>3624</v>
      </c>
      <c r="AA3" t="s">
        <v>3625</v>
      </c>
      <c r="AB3" s="35">
        <v>45473</v>
      </c>
      <c r="AD3" s="43">
        <v>71049.502397887001</v>
      </c>
      <c r="AE3" s="43">
        <v>1</v>
      </c>
      <c r="AF3" s="43">
        <v>147.52000000000001</v>
      </c>
      <c r="AG3" s="43">
        <v>104.81223</v>
      </c>
      <c r="AK3" s="14" t="s">
        <v>2416</v>
      </c>
      <c r="AL3" s="14" t="s">
        <v>94</v>
      </c>
    </row>
    <row r="4" spans="1:38" x14ac:dyDescent="0.2">
      <c r="A4">
        <v>170</v>
      </c>
      <c r="C4" t="s">
        <v>768</v>
      </c>
      <c r="D4">
        <v>520010869</v>
      </c>
      <c r="E4" s="33" t="s">
        <v>409</v>
      </c>
      <c r="F4" t="s">
        <v>3631</v>
      </c>
      <c r="G4" t="s">
        <v>3632</v>
      </c>
      <c r="H4" t="s">
        <v>411</v>
      </c>
      <c r="I4" t="s">
        <v>412</v>
      </c>
      <c r="J4" t="s">
        <v>70</v>
      </c>
      <c r="K4" t="s">
        <v>70</v>
      </c>
      <c r="L4" s="33" t="s">
        <v>3622</v>
      </c>
      <c r="M4" t="s">
        <v>631</v>
      </c>
      <c r="N4" t="s">
        <v>71</v>
      </c>
      <c r="O4" s="35">
        <v>39076</v>
      </c>
      <c r="P4" s="14" t="s">
        <v>72</v>
      </c>
      <c r="Q4" s="14" t="s">
        <v>73</v>
      </c>
      <c r="R4" s="14" t="s">
        <v>415</v>
      </c>
      <c r="S4" s="14" t="s">
        <v>74</v>
      </c>
      <c r="T4" s="43">
        <v>5.556</v>
      </c>
      <c r="U4" s="35">
        <v>50034</v>
      </c>
      <c r="V4" t="s">
        <v>1307</v>
      </c>
      <c r="W4" t="s">
        <v>335</v>
      </c>
      <c r="X4" s="33" t="s">
        <v>418</v>
      </c>
      <c r="Z4" t="s">
        <v>3624</v>
      </c>
      <c r="AA4" t="s">
        <v>3625</v>
      </c>
      <c r="AB4" s="35">
        <v>45473</v>
      </c>
      <c r="AD4" s="43">
        <v>5670941.1202414297</v>
      </c>
      <c r="AE4" s="43">
        <v>1</v>
      </c>
      <c r="AF4" s="43">
        <v>153.87</v>
      </c>
      <c r="AG4" s="43">
        <v>8725.8770999999997</v>
      </c>
      <c r="AK4" s="14" t="s">
        <v>3633</v>
      </c>
      <c r="AL4" s="14" t="s">
        <v>580</v>
      </c>
    </row>
    <row r="5" spans="1:38" x14ac:dyDescent="0.2">
      <c r="A5">
        <v>170</v>
      </c>
      <c r="C5" t="s">
        <v>704</v>
      </c>
      <c r="D5">
        <v>513436394</v>
      </c>
      <c r="E5" s="33" t="s">
        <v>409</v>
      </c>
      <c r="F5" t="s">
        <v>3634</v>
      </c>
      <c r="G5" t="s">
        <v>3635</v>
      </c>
      <c r="H5" t="s">
        <v>411</v>
      </c>
      <c r="I5" t="s">
        <v>412</v>
      </c>
      <c r="J5" t="s">
        <v>70</v>
      </c>
      <c r="K5" t="s">
        <v>70</v>
      </c>
      <c r="L5" s="33" t="s">
        <v>3622</v>
      </c>
      <c r="M5" t="s">
        <v>631</v>
      </c>
      <c r="N5" t="s">
        <v>71</v>
      </c>
      <c r="O5" s="35">
        <v>39084</v>
      </c>
      <c r="P5" s="14" t="s">
        <v>549</v>
      </c>
      <c r="Q5" s="14" t="s">
        <v>433</v>
      </c>
      <c r="R5" s="14" t="s">
        <v>415</v>
      </c>
      <c r="S5" s="14" t="s">
        <v>74</v>
      </c>
      <c r="T5" s="43">
        <v>1.377</v>
      </c>
      <c r="U5" s="35">
        <v>46385</v>
      </c>
      <c r="V5" t="s">
        <v>540</v>
      </c>
      <c r="W5" t="s">
        <v>3636</v>
      </c>
      <c r="X5" s="33" t="s">
        <v>418</v>
      </c>
      <c r="Z5" t="s">
        <v>3624</v>
      </c>
      <c r="AA5" t="s">
        <v>3625</v>
      </c>
      <c r="AB5" s="35">
        <v>45473</v>
      </c>
      <c r="AD5" s="43">
        <v>1075091.9406151599</v>
      </c>
      <c r="AE5" s="43">
        <v>1</v>
      </c>
      <c r="AF5" s="43">
        <v>143</v>
      </c>
      <c r="AG5" s="43">
        <v>1537.38147</v>
      </c>
      <c r="AK5" s="14" t="s">
        <v>3637</v>
      </c>
      <c r="AL5" s="14" t="s">
        <v>142</v>
      </c>
    </row>
    <row r="6" spans="1:38" x14ac:dyDescent="0.2">
      <c r="A6">
        <v>170</v>
      </c>
      <c r="C6" t="s">
        <v>768</v>
      </c>
      <c r="D6">
        <v>520010869</v>
      </c>
      <c r="E6" s="33" t="s">
        <v>409</v>
      </c>
      <c r="F6" t="s">
        <v>3638</v>
      </c>
      <c r="G6" t="s">
        <v>3639</v>
      </c>
      <c r="H6" t="s">
        <v>411</v>
      </c>
      <c r="I6" t="s">
        <v>412</v>
      </c>
      <c r="J6" t="s">
        <v>70</v>
      </c>
      <c r="K6" t="s">
        <v>70</v>
      </c>
      <c r="L6" s="33" t="s">
        <v>3622</v>
      </c>
      <c r="M6" t="s">
        <v>631</v>
      </c>
      <c r="N6" t="s">
        <v>71</v>
      </c>
      <c r="O6" s="35">
        <v>40738</v>
      </c>
      <c r="P6" s="14" t="s">
        <v>72</v>
      </c>
      <c r="Q6" s="14" t="s">
        <v>73</v>
      </c>
      <c r="R6" s="14" t="s">
        <v>415</v>
      </c>
      <c r="S6" s="14" t="s">
        <v>74</v>
      </c>
      <c r="T6" s="43">
        <v>9.0350000000000001</v>
      </c>
      <c r="U6" s="35">
        <v>54253</v>
      </c>
      <c r="V6" t="s">
        <v>3640</v>
      </c>
      <c r="W6" t="s">
        <v>1690</v>
      </c>
      <c r="X6" s="33" t="s">
        <v>418</v>
      </c>
      <c r="Z6" t="s">
        <v>3624</v>
      </c>
      <c r="AA6" t="s">
        <v>3625</v>
      </c>
      <c r="AB6" s="35">
        <v>45473</v>
      </c>
      <c r="AD6" s="43">
        <v>7040924.6480467403</v>
      </c>
      <c r="AE6" s="43">
        <v>1</v>
      </c>
      <c r="AF6" s="43">
        <v>129.74</v>
      </c>
      <c r="AG6" s="43">
        <v>9134.8956400000006</v>
      </c>
      <c r="AK6" s="14" t="s">
        <v>3641</v>
      </c>
      <c r="AL6" s="14" t="s">
        <v>782</v>
      </c>
    </row>
    <row r="7" spans="1:38" x14ac:dyDescent="0.2">
      <c r="A7">
        <v>170</v>
      </c>
      <c r="C7" t="s">
        <v>704</v>
      </c>
      <c r="D7">
        <v>513436394</v>
      </c>
      <c r="E7" s="33" t="s">
        <v>409</v>
      </c>
      <c r="F7" t="s">
        <v>3642</v>
      </c>
      <c r="G7" t="s">
        <v>3643</v>
      </c>
      <c r="H7" t="s">
        <v>411</v>
      </c>
      <c r="I7" t="s">
        <v>412</v>
      </c>
      <c r="J7" t="s">
        <v>70</v>
      </c>
      <c r="K7" t="s">
        <v>70</v>
      </c>
      <c r="L7" s="33" t="s">
        <v>3622</v>
      </c>
      <c r="M7" t="s">
        <v>631</v>
      </c>
      <c r="N7" t="s">
        <v>71</v>
      </c>
      <c r="O7" s="35">
        <v>40910</v>
      </c>
      <c r="P7" s="14" t="s">
        <v>549</v>
      </c>
      <c r="Q7" s="14" t="s">
        <v>433</v>
      </c>
      <c r="R7" s="14" t="s">
        <v>415</v>
      </c>
      <c r="S7" s="14" t="s">
        <v>74</v>
      </c>
      <c r="T7" s="43">
        <v>3.9940000000000002</v>
      </c>
      <c r="U7" s="35">
        <v>48213</v>
      </c>
      <c r="V7" t="s">
        <v>3644</v>
      </c>
      <c r="W7" t="s">
        <v>3645</v>
      </c>
      <c r="X7" s="33" t="s">
        <v>418</v>
      </c>
      <c r="Z7" t="s">
        <v>3624</v>
      </c>
      <c r="AA7" t="s">
        <v>3625</v>
      </c>
      <c r="AB7" s="35">
        <v>45473</v>
      </c>
      <c r="AD7" s="43">
        <v>1903477.3274511499</v>
      </c>
      <c r="AE7" s="43">
        <v>1</v>
      </c>
      <c r="AF7" s="43">
        <v>126.56</v>
      </c>
      <c r="AG7" s="43">
        <v>2409.0409100000002</v>
      </c>
      <c r="AK7" s="14" t="s">
        <v>3646</v>
      </c>
      <c r="AL7" s="14" t="s">
        <v>474</v>
      </c>
    </row>
    <row r="8" spans="1:38" x14ac:dyDescent="0.2">
      <c r="A8">
        <v>170</v>
      </c>
      <c r="C8" t="s">
        <v>3647</v>
      </c>
      <c r="D8">
        <v>520027293</v>
      </c>
      <c r="E8" s="33" t="s">
        <v>409</v>
      </c>
      <c r="F8" t="s">
        <v>3648</v>
      </c>
      <c r="G8" t="s">
        <v>3649</v>
      </c>
      <c r="H8" t="s">
        <v>411</v>
      </c>
      <c r="I8" t="s">
        <v>412</v>
      </c>
      <c r="J8" t="s">
        <v>70</v>
      </c>
      <c r="K8" t="s">
        <v>70</v>
      </c>
      <c r="L8" s="33" t="s">
        <v>3622</v>
      </c>
      <c r="M8" t="s">
        <v>548</v>
      </c>
      <c r="N8" t="s">
        <v>71</v>
      </c>
      <c r="O8" s="35">
        <v>44060</v>
      </c>
      <c r="P8" s="14" t="s">
        <v>648</v>
      </c>
      <c r="Q8" s="14" t="s">
        <v>433</v>
      </c>
      <c r="R8" s="14" t="s">
        <v>415</v>
      </c>
      <c r="S8" s="14" t="s">
        <v>74</v>
      </c>
      <c r="T8" s="43">
        <v>7.6150000000000002</v>
      </c>
      <c r="U8" s="35">
        <v>51500</v>
      </c>
      <c r="V8" t="s">
        <v>785</v>
      </c>
      <c r="W8" t="s">
        <v>686</v>
      </c>
      <c r="X8" s="33" t="s">
        <v>418</v>
      </c>
      <c r="Z8" t="s">
        <v>3624</v>
      </c>
      <c r="AA8" t="s">
        <v>3625</v>
      </c>
      <c r="AB8" s="35">
        <v>45473</v>
      </c>
      <c r="AD8" s="43">
        <v>3275965.51548512</v>
      </c>
      <c r="AE8" s="43">
        <v>1</v>
      </c>
      <c r="AF8" s="43">
        <v>94.68</v>
      </c>
      <c r="AG8" s="43">
        <v>3101.68415</v>
      </c>
      <c r="AK8" s="14" t="s">
        <v>3650</v>
      </c>
      <c r="AL8" s="14" t="s">
        <v>1046</v>
      </c>
    </row>
    <row r="9" spans="1:38" x14ac:dyDescent="0.2">
      <c r="A9">
        <v>170</v>
      </c>
      <c r="C9" t="s">
        <v>3651</v>
      </c>
      <c r="D9">
        <v>500102868</v>
      </c>
      <c r="E9" s="33" t="s">
        <v>409</v>
      </c>
      <c r="F9" t="s">
        <v>3652</v>
      </c>
      <c r="G9" t="s">
        <v>3653</v>
      </c>
      <c r="H9" t="s">
        <v>411</v>
      </c>
      <c r="I9" t="s">
        <v>412</v>
      </c>
      <c r="J9" t="s">
        <v>70</v>
      </c>
      <c r="K9" t="s">
        <v>70</v>
      </c>
      <c r="L9" s="33" t="s">
        <v>3622</v>
      </c>
      <c r="M9" t="s">
        <v>631</v>
      </c>
      <c r="N9" t="s">
        <v>71</v>
      </c>
      <c r="O9" s="35">
        <v>44741</v>
      </c>
      <c r="P9" s="14" t="s">
        <v>648</v>
      </c>
      <c r="Q9" s="14" t="s">
        <v>433</v>
      </c>
      <c r="R9" s="14" t="s">
        <v>415</v>
      </c>
      <c r="S9" s="14" t="s">
        <v>74</v>
      </c>
      <c r="T9" s="43">
        <v>4.1059999999999999</v>
      </c>
      <c r="U9" s="35">
        <v>48213</v>
      </c>
      <c r="V9" t="s">
        <v>3654</v>
      </c>
      <c r="W9" t="s">
        <v>3655</v>
      </c>
      <c r="X9" s="33" t="s">
        <v>418</v>
      </c>
      <c r="Z9" t="s">
        <v>3624</v>
      </c>
      <c r="AA9" t="s">
        <v>3625</v>
      </c>
      <c r="AB9" s="35">
        <v>45473</v>
      </c>
      <c r="AD9" s="43">
        <v>1637563.4643960199</v>
      </c>
      <c r="AE9" s="43">
        <v>1</v>
      </c>
      <c r="AF9" s="43">
        <v>100.61</v>
      </c>
      <c r="AG9" s="43">
        <v>1647.5526</v>
      </c>
      <c r="AK9" s="14" t="s">
        <v>3656</v>
      </c>
      <c r="AL9" s="14" t="s">
        <v>456</v>
      </c>
    </row>
    <row r="10" spans="1:38" x14ac:dyDescent="0.2">
      <c r="A10">
        <v>170</v>
      </c>
      <c r="C10" t="s">
        <v>3651</v>
      </c>
      <c r="D10">
        <v>500102868</v>
      </c>
      <c r="E10" s="33" t="s">
        <v>409</v>
      </c>
      <c r="F10" t="s">
        <v>3657</v>
      </c>
      <c r="G10" t="s">
        <v>3658</v>
      </c>
      <c r="H10" t="s">
        <v>411</v>
      </c>
      <c r="I10" t="s">
        <v>412</v>
      </c>
      <c r="J10" t="s">
        <v>70</v>
      </c>
      <c r="K10" t="s">
        <v>70</v>
      </c>
      <c r="L10" s="33" t="s">
        <v>3622</v>
      </c>
      <c r="M10" t="s">
        <v>631</v>
      </c>
      <c r="N10" t="s">
        <v>71</v>
      </c>
      <c r="O10" s="35">
        <v>44741</v>
      </c>
      <c r="P10" s="14" t="s">
        <v>648</v>
      </c>
      <c r="Q10" s="14" t="s">
        <v>433</v>
      </c>
      <c r="R10" s="14" t="s">
        <v>415</v>
      </c>
      <c r="S10" s="14" t="s">
        <v>74</v>
      </c>
      <c r="T10" s="43">
        <v>6.835</v>
      </c>
      <c r="U10" s="35">
        <v>50040</v>
      </c>
      <c r="V10" t="s">
        <v>3659</v>
      </c>
      <c r="W10" t="s">
        <v>1176</v>
      </c>
      <c r="X10" s="33" t="s">
        <v>418</v>
      </c>
      <c r="Z10" t="s">
        <v>3624</v>
      </c>
      <c r="AA10" t="s">
        <v>3625</v>
      </c>
      <c r="AB10" s="35">
        <v>45473</v>
      </c>
      <c r="AD10" s="43">
        <v>1566827.24639341</v>
      </c>
      <c r="AE10" s="43">
        <v>1</v>
      </c>
      <c r="AF10" s="43">
        <v>96.05</v>
      </c>
      <c r="AG10" s="43">
        <v>1504.9375700000001</v>
      </c>
      <c r="AK10" s="14" t="s">
        <v>3660</v>
      </c>
      <c r="AL10" s="14" t="s">
        <v>142</v>
      </c>
    </row>
    <row r="11" spans="1:38" x14ac:dyDescent="0.2">
      <c r="A11">
        <v>170</v>
      </c>
      <c r="C11" t="s">
        <v>3661</v>
      </c>
      <c r="D11">
        <v>520044439</v>
      </c>
      <c r="E11" s="33" t="s">
        <v>409</v>
      </c>
      <c r="F11" t="s">
        <v>3662</v>
      </c>
      <c r="G11" t="s">
        <v>3663</v>
      </c>
      <c r="H11" t="s">
        <v>411</v>
      </c>
      <c r="I11" t="s">
        <v>1319</v>
      </c>
      <c r="J11" t="s">
        <v>70</v>
      </c>
      <c r="K11" t="s">
        <v>70</v>
      </c>
      <c r="L11" s="33" t="s">
        <v>3622</v>
      </c>
      <c r="M11" t="s">
        <v>414</v>
      </c>
      <c r="N11" t="s">
        <v>71</v>
      </c>
      <c r="O11" s="35">
        <v>42572</v>
      </c>
      <c r="P11" s="14" t="s">
        <v>214</v>
      </c>
      <c r="Q11" s="14" t="s">
        <v>433</v>
      </c>
      <c r="R11" s="14" t="s">
        <v>415</v>
      </c>
      <c r="S11" s="14" t="s">
        <v>74</v>
      </c>
      <c r="T11" s="43">
        <v>2.746</v>
      </c>
      <c r="U11" s="35">
        <v>46934</v>
      </c>
      <c r="V11" t="s">
        <v>1644</v>
      </c>
      <c r="W11" t="s">
        <v>3664</v>
      </c>
      <c r="X11" s="33" t="s">
        <v>418</v>
      </c>
      <c r="Z11" t="s">
        <v>3624</v>
      </c>
      <c r="AA11" t="s">
        <v>3625</v>
      </c>
      <c r="AB11" s="35">
        <v>45473</v>
      </c>
      <c r="AD11" s="43">
        <v>1245159.24882784</v>
      </c>
      <c r="AE11" s="43">
        <v>1</v>
      </c>
      <c r="AF11" s="43">
        <v>95.28</v>
      </c>
      <c r="AG11" s="43">
        <v>1186.3877299999999</v>
      </c>
      <c r="AK11" s="14" t="s">
        <v>3665</v>
      </c>
      <c r="AL11" s="14" t="s">
        <v>102</v>
      </c>
    </row>
    <row r="12" spans="1:38" x14ac:dyDescent="0.2">
      <c r="A12">
        <v>170</v>
      </c>
      <c r="C12" t="s">
        <v>3666</v>
      </c>
      <c r="D12">
        <v>520042185</v>
      </c>
      <c r="E12" s="33" t="s">
        <v>409</v>
      </c>
      <c r="F12" t="s">
        <v>3667</v>
      </c>
      <c r="G12" t="s">
        <v>3668</v>
      </c>
      <c r="H12" t="s">
        <v>411</v>
      </c>
      <c r="I12" t="s">
        <v>1319</v>
      </c>
      <c r="J12" t="s">
        <v>70</v>
      </c>
      <c r="K12" t="s">
        <v>70</v>
      </c>
      <c r="L12" s="33" t="s">
        <v>3622</v>
      </c>
      <c r="M12" t="s">
        <v>2251</v>
      </c>
      <c r="N12" t="s">
        <v>71</v>
      </c>
      <c r="O12" s="35">
        <v>42796</v>
      </c>
      <c r="P12" s="14" t="s">
        <v>648</v>
      </c>
      <c r="Q12" s="14" t="s">
        <v>433</v>
      </c>
      <c r="R12" s="14" t="s">
        <v>415</v>
      </c>
      <c r="S12" s="14" t="s">
        <v>74</v>
      </c>
      <c r="T12" s="43">
        <v>4.4119999999999999</v>
      </c>
      <c r="U12" s="35">
        <v>49202</v>
      </c>
      <c r="V12" t="s">
        <v>1246</v>
      </c>
      <c r="W12" t="s">
        <v>3669</v>
      </c>
      <c r="X12" s="33" t="s">
        <v>418</v>
      </c>
      <c r="Z12" t="s">
        <v>3624</v>
      </c>
      <c r="AA12" t="s">
        <v>3625</v>
      </c>
      <c r="AB12" s="35">
        <v>45473</v>
      </c>
      <c r="AD12" s="43">
        <v>3083018.7146096099</v>
      </c>
      <c r="AE12" s="43">
        <v>1</v>
      </c>
      <c r="AF12" s="43">
        <v>93.08</v>
      </c>
      <c r="AG12" s="43">
        <v>2869.67382</v>
      </c>
      <c r="AK12" s="14" t="s">
        <v>3670</v>
      </c>
      <c r="AL12" s="14" t="s">
        <v>206</v>
      </c>
    </row>
    <row r="13" spans="1:38" x14ac:dyDescent="0.2">
      <c r="A13">
        <v>170</v>
      </c>
      <c r="C13" t="s">
        <v>3671</v>
      </c>
      <c r="D13">
        <v>510687403</v>
      </c>
      <c r="E13" s="33" t="s">
        <v>409</v>
      </c>
      <c r="F13" t="s">
        <v>3672</v>
      </c>
      <c r="G13" t="s">
        <v>3673</v>
      </c>
      <c r="H13" t="s">
        <v>411</v>
      </c>
      <c r="I13" t="s">
        <v>1319</v>
      </c>
      <c r="J13" t="s">
        <v>70</v>
      </c>
      <c r="K13" t="s">
        <v>70</v>
      </c>
      <c r="L13" s="33" t="s">
        <v>3622</v>
      </c>
      <c r="M13" t="s">
        <v>423</v>
      </c>
      <c r="N13" t="s">
        <v>71</v>
      </c>
      <c r="O13" s="35">
        <v>42598</v>
      </c>
      <c r="P13" s="14" t="s">
        <v>539</v>
      </c>
      <c r="Q13" s="14" t="s">
        <v>433</v>
      </c>
      <c r="R13" s="14" t="s">
        <v>415</v>
      </c>
      <c r="S13" s="14" t="s">
        <v>74</v>
      </c>
      <c r="T13" s="43">
        <v>1.923</v>
      </c>
      <c r="U13" s="35">
        <v>46568</v>
      </c>
      <c r="V13" t="s">
        <v>1327</v>
      </c>
      <c r="W13" t="s">
        <v>558</v>
      </c>
      <c r="X13" s="33" t="s">
        <v>418</v>
      </c>
      <c r="Z13" t="s">
        <v>3624</v>
      </c>
      <c r="AA13" t="s">
        <v>3625</v>
      </c>
      <c r="AB13" s="35">
        <v>45473</v>
      </c>
      <c r="AD13" s="43">
        <v>1878536.7872843801</v>
      </c>
      <c r="AE13" s="43">
        <v>1</v>
      </c>
      <c r="AF13" s="43">
        <v>96.05</v>
      </c>
      <c r="AG13" s="43">
        <v>1804.33458</v>
      </c>
      <c r="AK13" s="14" t="s">
        <v>3674</v>
      </c>
      <c r="AL13" s="14" t="s">
        <v>345</v>
      </c>
    </row>
    <row r="14" spans="1:38" x14ac:dyDescent="0.2">
      <c r="A14">
        <v>170</v>
      </c>
      <c r="C14" t="s">
        <v>2276</v>
      </c>
      <c r="D14">
        <v>880326081</v>
      </c>
      <c r="E14" s="33" t="s">
        <v>438</v>
      </c>
      <c r="F14" t="s">
        <v>3675</v>
      </c>
      <c r="G14" t="s">
        <v>3676</v>
      </c>
      <c r="H14" t="s">
        <v>411</v>
      </c>
      <c r="I14" t="s">
        <v>1319</v>
      </c>
      <c r="J14" t="s">
        <v>70</v>
      </c>
      <c r="K14" t="s">
        <v>70</v>
      </c>
      <c r="L14" s="33" t="s">
        <v>3622</v>
      </c>
      <c r="M14" t="s">
        <v>2517</v>
      </c>
      <c r="N14" t="s">
        <v>71</v>
      </c>
      <c r="O14" s="35">
        <v>44013</v>
      </c>
      <c r="P14" s="14" t="s">
        <v>446</v>
      </c>
      <c r="Q14" s="14" t="s">
        <v>73</v>
      </c>
      <c r="R14" s="14" t="s">
        <v>415</v>
      </c>
      <c r="S14" s="14" t="s">
        <v>74</v>
      </c>
      <c r="T14" s="43">
        <v>3.56</v>
      </c>
      <c r="U14" s="35">
        <v>48014</v>
      </c>
      <c r="V14" t="s">
        <v>3677</v>
      </c>
      <c r="W14" t="s">
        <v>738</v>
      </c>
      <c r="X14" s="33" t="s">
        <v>418</v>
      </c>
      <c r="Z14" t="s">
        <v>3624</v>
      </c>
      <c r="AA14" t="s">
        <v>3625</v>
      </c>
      <c r="AB14" s="35">
        <v>45473</v>
      </c>
      <c r="AD14" s="43">
        <v>2512077.9638665202</v>
      </c>
      <c r="AE14" s="43">
        <v>1</v>
      </c>
      <c r="AF14" s="43">
        <v>89.96</v>
      </c>
      <c r="AG14" s="43">
        <v>2259.8653399999998</v>
      </c>
      <c r="AK14" s="14" t="s">
        <v>3678</v>
      </c>
      <c r="AL14" s="14" t="s">
        <v>777</v>
      </c>
    </row>
    <row r="15" spans="1:38" x14ac:dyDescent="0.2">
      <c r="A15">
        <v>170</v>
      </c>
      <c r="C15" t="s">
        <v>3679</v>
      </c>
      <c r="D15">
        <v>513502229</v>
      </c>
      <c r="E15" s="33" t="s">
        <v>409</v>
      </c>
      <c r="F15" t="s">
        <v>3680</v>
      </c>
      <c r="G15" t="s">
        <v>3681</v>
      </c>
      <c r="H15" t="s">
        <v>411</v>
      </c>
      <c r="I15" t="s">
        <v>1763</v>
      </c>
      <c r="J15" t="s">
        <v>70</v>
      </c>
      <c r="K15" t="s">
        <v>70</v>
      </c>
      <c r="L15" s="33" t="s">
        <v>3622</v>
      </c>
      <c r="M15" t="s">
        <v>414</v>
      </c>
      <c r="N15" t="s">
        <v>71</v>
      </c>
      <c r="O15" s="35">
        <v>38074</v>
      </c>
      <c r="P15" s="14" t="s">
        <v>202</v>
      </c>
      <c r="Q15" s="14" t="s">
        <v>73</v>
      </c>
      <c r="R15" s="14" t="s">
        <v>415</v>
      </c>
      <c r="S15" s="14" t="s">
        <v>140</v>
      </c>
      <c r="T15" s="43">
        <v>1.4470000000000001</v>
      </c>
      <c r="U15" s="35">
        <v>46571</v>
      </c>
      <c r="V15" t="s">
        <v>1604</v>
      </c>
      <c r="W15" t="s">
        <v>3682</v>
      </c>
      <c r="X15" s="33" t="s">
        <v>418</v>
      </c>
      <c r="Z15" t="s">
        <v>3624</v>
      </c>
      <c r="AA15" t="s">
        <v>3625</v>
      </c>
      <c r="AB15" s="35">
        <v>45473</v>
      </c>
      <c r="AD15" s="43">
        <v>18066.230090312001</v>
      </c>
      <c r="AE15" s="43">
        <v>3.7589999999999999</v>
      </c>
      <c r="AF15" s="43">
        <v>106.26</v>
      </c>
      <c r="AG15" s="43">
        <v>72.162180000000006</v>
      </c>
      <c r="AK15" s="14" t="s">
        <v>699</v>
      </c>
      <c r="AL15" s="14" t="s">
        <v>94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5A3A-4A98-4676-9A7F-0AD1EC53A31F}">
  <sheetPr codeName="Sheet19"/>
  <dimension ref="A1:Z13"/>
  <sheetViews>
    <sheetView rightToLeft="1" workbookViewId="0">
      <selection sqref="A1:Z13"/>
    </sheetView>
  </sheetViews>
  <sheetFormatPr defaultColWidth="9" defaultRowHeight="14.25" x14ac:dyDescent="0.2"/>
  <cols>
    <col min="1" max="1" width="29.375" style="14" customWidth="1"/>
    <col min="2" max="2" width="11.625" style="14" customWidth="1"/>
    <col min="3" max="4" width="11.625" customWidth="1"/>
    <col min="5" max="5" width="18.125" style="33" customWidth="1"/>
    <col min="6" max="6" width="11.625" customWidth="1"/>
    <col min="7" max="7" width="12.75" style="14" customWidth="1"/>
    <col min="8" max="8" width="15.5" customWidth="1"/>
    <col min="9" max="10" width="11.625" customWidth="1"/>
    <col min="11" max="11" width="19.875" customWidth="1"/>
    <col min="12" max="12" width="13.75" style="33" customWidth="1"/>
    <col min="13" max="13" width="11.625" customWidth="1"/>
    <col min="14" max="14" width="15.125" style="14" customWidth="1"/>
    <col min="15" max="15" width="12" style="35" customWidth="1"/>
    <col min="16" max="16" width="11.75" style="14" customWidth="1"/>
    <col min="17" max="17" width="14" style="14" customWidth="1"/>
    <col min="18" max="18" width="18.625" customWidth="1"/>
    <col min="19" max="19" width="16.375" style="35" customWidth="1"/>
    <col min="20" max="20" width="30" style="35" customWidth="1"/>
    <col min="21" max="21" width="14.875" style="30" customWidth="1"/>
    <col min="22" max="22" width="11.625" style="30" customWidth="1"/>
    <col min="23" max="23" width="12.875" style="30" customWidth="1"/>
    <col min="24" max="24" width="17.875" style="30" customWidth="1"/>
    <col min="25" max="25" width="21.75" style="14" customWidth="1"/>
    <col min="26" max="26" width="20.125" style="14" customWidth="1"/>
    <col min="27" max="32" width="11.625" customWidth="1"/>
    <col min="33" max="33" width="9" customWidth="1"/>
  </cols>
  <sheetData>
    <row r="1" spans="1:26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407</v>
      </c>
      <c r="M1" s="79" t="s">
        <v>401</v>
      </c>
      <c r="N1" s="79" t="s">
        <v>56</v>
      </c>
      <c r="O1" s="79" t="s">
        <v>3608</v>
      </c>
      <c r="P1" s="79" t="s">
        <v>59</v>
      </c>
      <c r="Q1" s="79" t="s">
        <v>3615</v>
      </c>
      <c r="R1" s="79" t="s">
        <v>3616</v>
      </c>
      <c r="S1" s="79" t="s">
        <v>3618</v>
      </c>
      <c r="T1" s="79" t="s">
        <v>3619</v>
      </c>
      <c r="U1" s="80" t="s">
        <v>241</v>
      </c>
      <c r="V1" s="80" t="s">
        <v>61</v>
      </c>
      <c r="W1" s="80" t="s">
        <v>242</v>
      </c>
      <c r="X1" s="80" t="s">
        <v>63</v>
      </c>
      <c r="Y1" s="79" t="s">
        <v>64</v>
      </c>
      <c r="Z1" s="79" t="s">
        <v>65</v>
      </c>
    </row>
    <row r="2" spans="1:26" x14ac:dyDescent="0.2">
      <c r="A2" s="14">
        <v>170</v>
      </c>
      <c r="C2" t="s">
        <v>3683</v>
      </c>
      <c r="D2">
        <v>520021171</v>
      </c>
      <c r="E2" s="33" t="s">
        <v>409</v>
      </c>
      <c r="F2" t="s">
        <v>3684</v>
      </c>
      <c r="G2" s="14">
        <v>999999382</v>
      </c>
      <c r="H2" t="s">
        <v>3495</v>
      </c>
      <c r="I2" t="s">
        <v>3685</v>
      </c>
      <c r="J2" t="s">
        <v>70</v>
      </c>
      <c r="K2" t="s">
        <v>70</v>
      </c>
      <c r="L2" s="33" t="s">
        <v>3622</v>
      </c>
      <c r="M2" t="s">
        <v>423</v>
      </c>
      <c r="N2" s="14" t="s">
        <v>71</v>
      </c>
      <c r="O2" s="35">
        <v>40178</v>
      </c>
      <c r="P2" s="14" t="s">
        <v>74</v>
      </c>
      <c r="Q2" s="14" t="s">
        <v>3686</v>
      </c>
      <c r="R2" t="s">
        <v>3625</v>
      </c>
      <c r="S2" s="35">
        <v>45470</v>
      </c>
      <c r="U2" s="30">
        <v>2025106.41</v>
      </c>
      <c r="V2" s="30">
        <v>1</v>
      </c>
      <c r="W2" s="30">
        <v>1808</v>
      </c>
      <c r="X2" s="30">
        <v>36613.923889999998</v>
      </c>
      <c r="Y2" s="14" t="s">
        <v>3687</v>
      </c>
      <c r="Z2" s="14" t="s">
        <v>1039</v>
      </c>
    </row>
    <row r="3" spans="1:26" x14ac:dyDescent="0.2">
      <c r="A3" s="14">
        <v>170</v>
      </c>
      <c r="C3" t="s">
        <v>3688</v>
      </c>
      <c r="D3">
        <v>515666675</v>
      </c>
      <c r="E3" s="33" t="s">
        <v>409</v>
      </c>
      <c r="F3" t="s">
        <v>3689</v>
      </c>
      <c r="G3" s="14">
        <v>89418</v>
      </c>
      <c r="H3" t="s">
        <v>3495</v>
      </c>
      <c r="I3" t="s">
        <v>3685</v>
      </c>
      <c r="J3" t="s">
        <v>70</v>
      </c>
      <c r="K3" t="s">
        <v>70</v>
      </c>
      <c r="L3" s="33" t="s">
        <v>3622</v>
      </c>
      <c r="M3" t="s">
        <v>647</v>
      </c>
      <c r="N3" s="14" t="s">
        <v>71</v>
      </c>
      <c r="O3" s="35">
        <v>44998</v>
      </c>
      <c r="P3" s="14" t="s">
        <v>74</v>
      </c>
      <c r="Q3" s="14" t="s">
        <v>3686</v>
      </c>
      <c r="R3" t="s">
        <v>3625</v>
      </c>
      <c r="S3" s="35">
        <v>44998</v>
      </c>
      <c r="U3" s="30">
        <v>11519.27</v>
      </c>
      <c r="V3" s="30">
        <v>1</v>
      </c>
      <c r="W3" s="30">
        <v>38391.9735</v>
      </c>
      <c r="X3" s="30">
        <v>4422.4777700000004</v>
      </c>
      <c r="Y3" s="14" t="s">
        <v>3690</v>
      </c>
      <c r="Z3" s="14" t="s">
        <v>687</v>
      </c>
    </row>
    <row r="4" spans="1:26" x14ac:dyDescent="0.2">
      <c r="A4" s="14">
        <v>170</v>
      </c>
      <c r="C4" t="s">
        <v>3691</v>
      </c>
      <c r="D4">
        <v>516422243</v>
      </c>
      <c r="E4" s="33" t="s">
        <v>409</v>
      </c>
      <c r="F4" t="s">
        <v>3692</v>
      </c>
      <c r="G4" s="14">
        <v>89420</v>
      </c>
      <c r="H4" t="s">
        <v>3495</v>
      </c>
      <c r="I4" t="s">
        <v>3685</v>
      </c>
      <c r="J4" t="s">
        <v>70</v>
      </c>
      <c r="K4" t="s">
        <v>70</v>
      </c>
      <c r="L4" s="33" t="s">
        <v>3622</v>
      </c>
      <c r="M4" t="s">
        <v>647</v>
      </c>
      <c r="N4" s="14" t="s">
        <v>71</v>
      </c>
      <c r="O4" s="35">
        <v>44999</v>
      </c>
      <c r="P4" s="14" t="s">
        <v>74</v>
      </c>
      <c r="Q4" s="14" t="s">
        <v>3686</v>
      </c>
      <c r="R4" t="s">
        <v>3625</v>
      </c>
      <c r="S4" s="35">
        <v>45442</v>
      </c>
      <c r="U4" s="30">
        <v>14266.23</v>
      </c>
      <c r="V4" s="30">
        <v>1</v>
      </c>
      <c r="W4" s="30">
        <v>13777.6155</v>
      </c>
      <c r="X4" s="30">
        <v>1965.5463099999999</v>
      </c>
      <c r="Y4" s="14" t="s">
        <v>3693</v>
      </c>
      <c r="Z4" s="14" t="s">
        <v>223</v>
      </c>
    </row>
    <row r="5" spans="1:26" x14ac:dyDescent="0.2">
      <c r="A5" s="14">
        <v>170</v>
      </c>
      <c r="C5" t="s">
        <v>3694</v>
      </c>
      <c r="D5">
        <v>510485261</v>
      </c>
      <c r="E5" s="33" t="s">
        <v>409</v>
      </c>
      <c r="F5" t="s">
        <v>3694</v>
      </c>
      <c r="G5" s="14">
        <v>89430</v>
      </c>
      <c r="H5" t="s">
        <v>3495</v>
      </c>
      <c r="I5" t="s">
        <v>3685</v>
      </c>
      <c r="J5" t="s">
        <v>70</v>
      </c>
      <c r="K5" t="s">
        <v>70</v>
      </c>
      <c r="L5" s="33" t="s">
        <v>3622</v>
      </c>
      <c r="M5" t="s">
        <v>251</v>
      </c>
      <c r="N5" s="14" t="s">
        <v>71</v>
      </c>
      <c r="O5" s="35">
        <v>45062</v>
      </c>
      <c r="P5" s="14" t="s">
        <v>74</v>
      </c>
      <c r="Q5" s="14" t="s">
        <v>3686</v>
      </c>
      <c r="R5" t="s">
        <v>3625</v>
      </c>
      <c r="S5" s="35">
        <v>45291</v>
      </c>
      <c r="U5" s="30">
        <v>19942.46</v>
      </c>
      <c r="V5" s="30">
        <v>1</v>
      </c>
      <c r="W5" s="30">
        <v>46308.288500000002</v>
      </c>
      <c r="X5" s="30">
        <v>9235.0119099999993</v>
      </c>
      <c r="Y5" s="14" t="s">
        <v>3695</v>
      </c>
      <c r="Z5" s="14" t="s">
        <v>289</v>
      </c>
    </row>
    <row r="6" spans="1:26" x14ac:dyDescent="0.2">
      <c r="A6" s="14">
        <v>170</v>
      </c>
      <c r="C6" t="s">
        <v>3696</v>
      </c>
      <c r="D6">
        <v>516908266</v>
      </c>
      <c r="E6" s="33" t="s">
        <v>409</v>
      </c>
      <c r="F6" t="s">
        <v>3697</v>
      </c>
      <c r="G6" s="14">
        <v>89465</v>
      </c>
      <c r="H6" t="s">
        <v>3495</v>
      </c>
      <c r="I6" t="s">
        <v>3685</v>
      </c>
      <c r="J6" t="s">
        <v>70</v>
      </c>
      <c r="K6" t="s">
        <v>70</v>
      </c>
      <c r="L6" s="33" t="s">
        <v>3622</v>
      </c>
      <c r="M6" t="s">
        <v>460</v>
      </c>
      <c r="N6" s="14" t="s">
        <v>71</v>
      </c>
      <c r="O6" s="35">
        <v>45300</v>
      </c>
      <c r="P6" s="14" t="s">
        <v>74</v>
      </c>
      <c r="Q6" s="14" t="s">
        <v>3686</v>
      </c>
      <c r="R6" t="s">
        <v>3625</v>
      </c>
      <c r="S6" s="35">
        <v>45299</v>
      </c>
      <c r="U6" s="30">
        <v>96.98</v>
      </c>
      <c r="V6" s="30">
        <v>1</v>
      </c>
      <c r="W6" s="30">
        <v>25538339.751200002</v>
      </c>
      <c r="X6" s="30">
        <v>24767.081890000001</v>
      </c>
      <c r="Y6" s="14" t="s">
        <v>3698</v>
      </c>
      <c r="Z6" s="14" t="s">
        <v>1467</v>
      </c>
    </row>
    <row r="7" spans="1:26" x14ac:dyDescent="0.2">
      <c r="A7" s="14">
        <v>170</v>
      </c>
      <c r="C7" t="s">
        <v>3699</v>
      </c>
      <c r="D7">
        <v>516850237</v>
      </c>
      <c r="E7" s="33" t="s">
        <v>409</v>
      </c>
      <c r="F7" t="s">
        <v>3700</v>
      </c>
      <c r="G7" s="14">
        <v>89472</v>
      </c>
      <c r="H7" t="s">
        <v>3495</v>
      </c>
      <c r="I7" t="s">
        <v>3685</v>
      </c>
      <c r="J7" t="s">
        <v>70</v>
      </c>
      <c r="K7" t="s">
        <v>70</v>
      </c>
      <c r="L7" s="33" t="s">
        <v>3622</v>
      </c>
      <c r="M7" t="s">
        <v>548</v>
      </c>
      <c r="N7" s="14" t="s">
        <v>71</v>
      </c>
      <c r="O7" s="35">
        <v>45371</v>
      </c>
      <c r="P7" s="14" t="s">
        <v>74</v>
      </c>
      <c r="Q7" s="14" t="s">
        <v>3686</v>
      </c>
      <c r="R7" t="s">
        <v>3625</v>
      </c>
      <c r="S7" s="35">
        <v>45370</v>
      </c>
      <c r="U7" s="30">
        <v>31974825.59</v>
      </c>
      <c r="V7" s="30">
        <v>1</v>
      </c>
      <c r="W7" s="30">
        <v>100</v>
      </c>
      <c r="X7" s="30">
        <v>31974.82559</v>
      </c>
      <c r="Y7" s="14" t="s">
        <v>3701</v>
      </c>
      <c r="Z7" s="14" t="s">
        <v>3702</v>
      </c>
    </row>
    <row r="8" spans="1:26" x14ac:dyDescent="0.2">
      <c r="A8" s="14">
        <v>170</v>
      </c>
      <c r="C8" t="s">
        <v>3691</v>
      </c>
      <c r="D8">
        <v>516422243</v>
      </c>
      <c r="E8" s="33" t="s">
        <v>409</v>
      </c>
      <c r="F8" t="s">
        <v>3703</v>
      </c>
      <c r="G8" s="14">
        <v>89483</v>
      </c>
      <c r="H8" t="s">
        <v>3495</v>
      </c>
      <c r="I8" t="s">
        <v>3685</v>
      </c>
      <c r="J8" t="s">
        <v>70</v>
      </c>
      <c r="K8" t="s">
        <v>70</v>
      </c>
      <c r="L8" s="33" t="s">
        <v>3622</v>
      </c>
      <c r="M8" t="s">
        <v>647</v>
      </c>
      <c r="N8" s="14" t="s">
        <v>71</v>
      </c>
      <c r="O8" s="35">
        <v>45442</v>
      </c>
      <c r="P8" s="14" t="s">
        <v>74</v>
      </c>
      <c r="Q8" s="14" t="s">
        <v>3686</v>
      </c>
      <c r="R8" t="s">
        <v>3625</v>
      </c>
      <c r="S8" s="35">
        <v>45434</v>
      </c>
      <c r="U8" s="30">
        <v>2909371.11</v>
      </c>
      <c r="V8" s="30">
        <v>1</v>
      </c>
      <c r="W8" s="30">
        <v>100</v>
      </c>
      <c r="X8" s="30">
        <v>2909.37111</v>
      </c>
      <c r="Y8" s="14" t="s">
        <v>3704</v>
      </c>
      <c r="Z8" s="14" t="s">
        <v>206</v>
      </c>
    </row>
    <row r="9" spans="1:26" x14ac:dyDescent="0.2">
      <c r="A9" s="14">
        <v>170</v>
      </c>
      <c r="C9" t="s">
        <v>3705</v>
      </c>
      <c r="D9">
        <v>516376043</v>
      </c>
      <c r="E9" s="33" t="s">
        <v>409</v>
      </c>
      <c r="F9" t="s">
        <v>3706</v>
      </c>
      <c r="G9" s="14">
        <v>89488</v>
      </c>
      <c r="H9" t="s">
        <v>3495</v>
      </c>
      <c r="I9" t="s">
        <v>3685</v>
      </c>
      <c r="J9" t="s">
        <v>70</v>
      </c>
      <c r="K9" t="s">
        <v>70</v>
      </c>
      <c r="L9" s="33" t="s">
        <v>3622</v>
      </c>
      <c r="M9" t="s">
        <v>1834</v>
      </c>
      <c r="N9" s="14" t="s">
        <v>71</v>
      </c>
      <c r="O9" s="35">
        <v>45463</v>
      </c>
      <c r="P9" s="14" t="s">
        <v>74</v>
      </c>
      <c r="Q9" s="14" t="s">
        <v>251</v>
      </c>
      <c r="R9" t="s">
        <v>3625</v>
      </c>
      <c r="S9" s="35">
        <v>45463</v>
      </c>
      <c r="U9" s="30">
        <v>659459</v>
      </c>
      <c r="V9" s="30">
        <v>1</v>
      </c>
      <c r="W9" s="30">
        <v>100</v>
      </c>
      <c r="X9" s="30">
        <v>659.45899999999995</v>
      </c>
      <c r="Y9" s="14" t="s">
        <v>975</v>
      </c>
      <c r="Z9" s="14" t="s">
        <v>141</v>
      </c>
    </row>
    <row r="10" spans="1:26" x14ac:dyDescent="0.2">
      <c r="A10" s="14">
        <v>170</v>
      </c>
      <c r="C10" t="s">
        <v>3705</v>
      </c>
      <c r="D10">
        <v>516376043</v>
      </c>
      <c r="E10" s="33" t="s">
        <v>409</v>
      </c>
      <c r="F10" t="s">
        <v>3707</v>
      </c>
      <c r="G10" s="14">
        <v>89489</v>
      </c>
      <c r="H10" t="s">
        <v>3495</v>
      </c>
      <c r="I10" t="s">
        <v>3685</v>
      </c>
      <c r="J10" t="s">
        <v>70</v>
      </c>
      <c r="K10" t="s">
        <v>70</v>
      </c>
      <c r="L10" s="33" t="s">
        <v>3622</v>
      </c>
      <c r="M10" t="s">
        <v>1834</v>
      </c>
      <c r="N10" s="14" t="s">
        <v>71</v>
      </c>
      <c r="O10" s="35">
        <v>45463</v>
      </c>
      <c r="P10" s="14" t="s">
        <v>74</v>
      </c>
      <c r="Q10" s="14" t="s">
        <v>3708</v>
      </c>
      <c r="R10" t="s">
        <v>3625</v>
      </c>
      <c r="S10" s="35">
        <v>45463</v>
      </c>
      <c r="U10" s="30">
        <v>5010066</v>
      </c>
      <c r="V10" s="30">
        <v>1</v>
      </c>
      <c r="W10" s="30">
        <v>100</v>
      </c>
      <c r="X10" s="30">
        <v>5010.0659999999998</v>
      </c>
      <c r="Y10" s="14" t="s">
        <v>3709</v>
      </c>
      <c r="Z10" s="14" t="s">
        <v>529</v>
      </c>
    </row>
    <row r="11" spans="1:26" x14ac:dyDescent="0.2">
      <c r="A11" s="14">
        <v>170</v>
      </c>
      <c r="C11" t="s">
        <v>3710</v>
      </c>
      <c r="D11">
        <v>540326329</v>
      </c>
      <c r="E11" s="33" t="s">
        <v>1406</v>
      </c>
      <c r="F11" t="s">
        <v>3711</v>
      </c>
      <c r="G11" s="14">
        <v>89431</v>
      </c>
      <c r="H11" t="s">
        <v>3495</v>
      </c>
      <c r="I11" t="s">
        <v>3685</v>
      </c>
      <c r="J11" t="s">
        <v>70</v>
      </c>
      <c r="K11" t="s">
        <v>70</v>
      </c>
      <c r="L11" s="33" t="s">
        <v>3622</v>
      </c>
      <c r="M11" t="s">
        <v>251</v>
      </c>
      <c r="N11" s="14" t="s">
        <v>71</v>
      </c>
      <c r="O11" s="35">
        <v>45069</v>
      </c>
      <c r="P11" s="14" t="s">
        <v>140</v>
      </c>
      <c r="Q11" s="14" t="s">
        <v>3708</v>
      </c>
      <c r="R11" t="s">
        <v>3625</v>
      </c>
      <c r="S11" s="35">
        <v>45382</v>
      </c>
      <c r="U11" s="30">
        <v>367327.25</v>
      </c>
      <c r="V11" s="30">
        <v>3.7589999999999999</v>
      </c>
      <c r="W11" s="30">
        <v>203.45509999999999</v>
      </c>
      <c r="X11" s="30">
        <v>2809.2737000000002</v>
      </c>
      <c r="Y11" s="14" t="s">
        <v>3712</v>
      </c>
      <c r="Z11" s="14" t="s">
        <v>676</v>
      </c>
    </row>
    <row r="12" spans="1:26" x14ac:dyDescent="0.2">
      <c r="A12" s="14">
        <v>170</v>
      </c>
      <c r="C12" t="s">
        <v>3713</v>
      </c>
      <c r="D12">
        <v>540329232</v>
      </c>
      <c r="E12" s="33" t="s">
        <v>1406</v>
      </c>
      <c r="F12" t="s">
        <v>3714</v>
      </c>
      <c r="G12" s="14">
        <v>89456</v>
      </c>
      <c r="H12" t="s">
        <v>3495</v>
      </c>
      <c r="I12" t="s">
        <v>3685</v>
      </c>
      <c r="J12" t="s">
        <v>70</v>
      </c>
      <c r="K12" t="s">
        <v>3715</v>
      </c>
      <c r="L12" s="33" t="s">
        <v>3622</v>
      </c>
      <c r="M12" t="s">
        <v>1950</v>
      </c>
      <c r="N12" s="14" t="s">
        <v>71</v>
      </c>
      <c r="O12" s="35">
        <v>45266</v>
      </c>
      <c r="P12" s="14" t="s">
        <v>140</v>
      </c>
      <c r="Q12" s="14" t="s">
        <v>3708</v>
      </c>
      <c r="R12" t="s">
        <v>3625</v>
      </c>
      <c r="S12" s="35">
        <v>45337</v>
      </c>
      <c r="U12" s="30">
        <v>48606.11</v>
      </c>
      <c r="V12" s="30">
        <v>3.7589999999999999</v>
      </c>
      <c r="W12" s="30">
        <v>1005.7495</v>
      </c>
      <c r="X12" s="30">
        <v>1837.6086399999999</v>
      </c>
      <c r="Y12" s="14" t="s">
        <v>3716</v>
      </c>
      <c r="Z12" s="14" t="s">
        <v>345</v>
      </c>
    </row>
    <row r="13" spans="1:26" x14ac:dyDescent="0.2">
      <c r="A13" s="14">
        <v>170</v>
      </c>
      <c r="C13" t="s">
        <v>3717</v>
      </c>
      <c r="D13">
        <v>20205805959</v>
      </c>
      <c r="E13" s="33" t="s">
        <v>438</v>
      </c>
      <c r="F13" t="s">
        <v>3717</v>
      </c>
      <c r="G13" s="14">
        <v>89445</v>
      </c>
      <c r="H13" t="s">
        <v>3495</v>
      </c>
      <c r="I13" t="s">
        <v>3685</v>
      </c>
      <c r="J13" t="s">
        <v>198</v>
      </c>
      <c r="K13" t="s">
        <v>380</v>
      </c>
      <c r="L13" s="33" t="s">
        <v>3622</v>
      </c>
      <c r="M13" t="s">
        <v>1827</v>
      </c>
      <c r="N13" s="14" t="s">
        <v>71</v>
      </c>
      <c r="O13" s="35">
        <v>45189</v>
      </c>
      <c r="P13" s="14" t="s">
        <v>140</v>
      </c>
      <c r="Q13" s="14" t="s">
        <v>3708</v>
      </c>
      <c r="R13" t="s">
        <v>3625</v>
      </c>
      <c r="S13" s="35">
        <v>45179</v>
      </c>
      <c r="U13" s="30">
        <v>3402248.4</v>
      </c>
      <c r="V13" s="30">
        <v>3.7589999999999999</v>
      </c>
      <c r="W13" s="30">
        <v>100</v>
      </c>
      <c r="X13" s="30">
        <v>12789.051729999999</v>
      </c>
      <c r="Y13" s="14" t="s">
        <v>3718</v>
      </c>
      <c r="Z13" s="14" t="s">
        <v>3719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9382-A28B-4091-9C27-89D49606579B}">
  <sheetPr codeName="Sheet3">
    <pageSetUpPr fitToPage="1"/>
  </sheetPr>
  <dimension ref="A1:E32"/>
  <sheetViews>
    <sheetView showGridLines="0" rightToLeft="1" workbookViewId="0">
      <pane ySplit="2" topLeftCell="A3" activePane="bottomLeft" state="frozenSplit"/>
      <selection activeCell="M9" sqref="M9 M9"/>
      <selection pane="bottomLeft" activeCell="A44" sqref="A44"/>
    </sheetView>
  </sheetViews>
  <sheetFormatPr defaultColWidth="9" defaultRowHeight="12.75" x14ac:dyDescent="0.2"/>
  <cols>
    <col min="1" max="1" width="42.75" style="18" customWidth="1"/>
    <col min="2" max="3" width="13" style="25" customWidth="1"/>
    <col min="4" max="4" width="22" style="25" customWidth="1"/>
    <col min="5" max="5" width="19.125" style="26" customWidth="1"/>
    <col min="6" max="6" width="11.125" style="18" customWidth="1"/>
    <col min="7" max="8" width="8.625" style="18" customWidth="1"/>
    <col min="9" max="10" width="9" style="18" customWidth="1"/>
    <col min="11" max="12" width="8.625" style="18" customWidth="1"/>
    <col min="13" max="13" width="9" style="18" customWidth="1"/>
    <col min="14" max="16384" width="9" style="18"/>
  </cols>
  <sheetData>
    <row r="1" spans="1:5" customFormat="1" ht="25.5" x14ac:dyDescent="0.2">
      <c r="A1" s="19"/>
      <c r="B1" s="20"/>
      <c r="C1" s="21" t="s">
        <v>14</v>
      </c>
      <c r="D1" s="22"/>
      <c r="E1" s="23"/>
    </row>
    <row r="2" spans="1:5" customFormat="1" ht="39.75" customHeight="1" x14ac:dyDescent="0.2">
      <c r="A2" s="78" t="s">
        <v>4581</v>
      </c>
      <c r="B2" s="73" t="s">
        <v>15</v>
      </c>
      <c r="C2" s="73" t="s">
        <v>16</v>
      </c>
      <c r="D2" s="73" t="s">
        <v>17</v>
      </c>
      <c r="E2" s="74" t="s">
        <v>18</v>
      </c>
    </row>
    <row r="3" spans="1:5" x14ac:dyDescent="0.2">
      <c r="A3" s="69" t="s">
        <v>19</v>
      </c>
      <c r="B3" s="1">
        <v>817020.89585090103</v>
      </c>
      <c r="C3" s="1"/>
      <c r="D3" s="1"/>
      <c r="E3" s="71">
        <v>0.109715984</v>
      </c>
    </row>
    <row r="4" spans="1:5" x14ac:dyDescent="0.2">
      <c r="A4" s="69" t="s">
        <v>20</v>
      </c>
      <c r="B4" s="1">
        <v>182559.64626070001</v>
      </c>
      <c r="C4" s="1"/>
      <c r="D4" s="1"/>
      <c r="E4" s="71">
        <v>2.4515543000000001E-2</v>
      </c>
    </row>
    <row r="5" spans="1:5" x14ac:dyDescent="0.2">
      <c r="A5" s="69" t="s">
        <v>21</v>
      </c>
      <c r="B5" s="1">
        <v>4.9999999999999998E-7</v>
      </c>
      <c r="C5" s="1"/>
      <c r="D5" s="1"/>
      <c r="E5" s="71">
        <v>0</v>
      </c>
    </row>
    <row r="6" spans="1:5" x14ac:dyDescent="0.2">
      <c r="A6" s="69" t="s">
        <v>22</v>
      </c>
      <c r="B6" s="1">
        <v>1144974.8968406001</v>
      </c>
      <c r="C6" s="1"/>
      <c r="D6" s="1"/>
      <c r="E6" s="71">
        <v>0.153756224</v>
      </c>
    </row>
    <row r="7" spans="1:5" x14ac:dyDescent="0.2">
      <c r="A7" s="69" t="s">
        <v>23</v>
      </c>
      <c r="B7" s="1">
        <v>2497975.9033907</v>
      </c>
      <c r="C7" s="1"/>
      <c r="D7" s="1"/>
      <c r="E7" s="71">
        <v>0.335447828</v>
      </c>
    </row>
    <row r="8" spans="1:5" x14ac:dyDescent="0.2">
      <c r="A8" s="69" t="s">
        <v>24</v>
      </c>
      <c r="B8" s="1">
        <v>1656625.665301</v>
      </c>
      <c r="C8" s="1"/>
      <c r="D8" s="1"/>
      <c r="E8" s="71">
        <v>0.22246470900000001</v>
      </c>
    </row>
    <row r="9" spans="1:5" x14ac:dyDescent="0.2">
      <c r="A9" s="69" t="s">
        <v>25</v>
      </c>
      <c r="B9" s="1">
        <v>551738.37276079995</v>
      </c>
      <c r="C9" s="1"/>
      <c r="D9" s="1"/>
      <c r="E9" s="71">
        <v>7.4091763000000005E-2</v>
      </c>
    </row>
    <row r="10" spans="1:5" x14ac:dyDescent="0.2">
      <c r="A10" s="69" t="s">
        <v>26</v>
      </c>
      <c r="B10" s="1">
        <v>2319.2437002000001</v>
      </c>
      <c r="C10" s="1"/>
      <c r="D10" s="1"/>
      <c r="E10" s="71">
        <v>3.11446E-4</v>
      </c>
    </row>
    <row r="11" spans="1:5" x14ac:dyDescent="0.2">
      <c r="A11" s="69" t="s">
        <v>27</v>
      </c>
      <c r="B11" s="1">
        <v>5712.1074409000003</v>
      </c>
      <c r="C11" s="1"/>
      <c r="D11" s="1"/>
      <c r="E11" s="71">
        <v>7.6706699999999997E-4</v>
      </c>
    </row>
    <row r="12" spans="1:5" x14ac:dyDescent="0.2">
      <c r="A12" s="69" t="s">
        <v>28</v>
      </c>
      <c r="B12" s="1">
        <v>-448.76958980000001</v>
      </c>
      <c r="C12" s="1"/>
      <c r="D12" s="1"/>
      <c r="E12" s="71">
        <v>-6.0263999999999998E-5</v>
      </c>
    </row>
    <row r="13" spans="1:5" x14ac:dyDescent="0.2">
      <c r="A13" s="69" t="s">
        <v>29</v>
      </c>
      <c r="B13" s="1">
        <v>51670.399041199998</v>
      </c>
      <c r="C13" s="1"/>
      <c r="D13" s="1"/>
      <c r="E13" s="71">
        <v>6.9387069999999997E-3</v>
      </c>
    </row>
    <row r="14" spans="1:5" x14ac:dyDescent="0.2">
      <c r="A14" s="69" t="s">
        <v>30</v>
      </c>
      <c r="B14" s="1">
        <v>0</v>
      </c>
      <c r="C14" s="1"/>
      <c r="D14" s="1"/>
      <c r="E14" s="71">
        <v>0</v>
      </c>
    </row>
    <row r="15" spans="1:5" x14ac:dyDescent="0.2">
      <c r="A15" s="69" t="s">
        <v>31</v>
      </c>
      <c r="B15" s="1">
        <v>6.9999999999999997E-7</v>
      </c>
      <c r="C15" s="1"/>
      <c r="D15" s="1"/>
      <c r="E15" s="71">
        <v>0</v>
      </c>
    </row>
    <row r="16" spans="1:5" x14ac:dyDescent="0.2">
      <c r="A16" s="69" t="s">
        <v>32</v>
      </c>
      <c r="B16" s="1">
        <v>-161865.03756</v>
      </c>
      <c r="C16" s="1"/>
      <c r="D16" s="1"/>
      <c r="E16" s="71">
        <v>-2.1736509000000001E-2</v>
      </c>
    </row>
    <row r="17" spans="1:5" x14ac:dyDescent="0.2">
      <c r="A17" s="69" t="s">
        <v>33</v>
      </c>
      <c r="B17" s="1">
        <v>5.9999999999999997E-7</v>
      </c>
      <c r="C17" s="1"/>
      <c r="D17" s="1"/>
      <c r="E17" s="71">
        <v>0</v>
      </c>
    </row>
    <row r="18" spans="1:5" x14ac:dyDescent="0.2">
      <c r="A18" s="69" t="s">
        <v>34</v>
      </c>
      <c r="B18" s="1">
        <v>38121.680880599997</v>
      </c>
      <c r="C18" s="1"/>
      <c r="D18" s="1"/>
      <c r="E18" s="71">
        <v>5.119279E-3</v>
      </c>
    </row>
    <row r="19" spans="1:5" x14ac:dyDescent="0.2">
      <c r="A19" s="69" t="s">
        <v>35</v>
      </c>
      <c r="B19" s="1">
        <v>134993.6975403</v>
      </c>
      <c r="C19" s="1"/>
      <c r="D19" s="1"/>
      <c r="E19" s="71">
        <v>1.8128014000000001E-2</v>
      </c>
    </row>
    <row r="20" spans="1:5" x14ac:dyDescent="0.2">
      <c r="A20" s="69" t="s">
        <v>36</v>
      </c>
      <c r="B20" s="1">
        <v>219088.62964080001</v>
      </c>
      <c r="C20" s="1"/>
      <c r="D20" s="1"/>
      <c r="E20" s="71">
        <v>2.9420941999999999E-2</v>
      </c>
    </row>
    <row r="21" spans="1:5" x14ac:dyDescent="0.2">
      <c r="A21" s="69" t="s">
        <v>37</v>
      </c>
      <c r="B21" s="1">
        <v>6082.1081002000001</v>
      </c>
      <c r="C21" s="1"/>
      <c r="D21" s="1"/>
      <c r="E21" s="71">
        <v>8.1675300000000003E-4</v>
      </c>
    </row>
    <row r="22" spans="1:5" x14ac:dyDescent="0.2">
      <c r="A22" s="69" t="s">
        <v>38</v>
      </c>
      <c r="B22" s="1">
        <v>390.82325100000003</v>
      </c>
      <c r="C22" s="1"/>
      <c r="D22" s="1"/>
      <c r="E22" s="71">
        <v>5.2482999999999999E-5</v>
      </c>
    </row>
    <row r="23" spans="1:5" x14ac:dyDescent="0.2">
      <c r="A23" s="69" t="s">
        <v>39</v>
      </c>
      <c r="B23" s="1">
        <v>13382.953230900001</v>
      </c>
      <c r="C23" s="1"/>
      <c r="D23" s="1"/>
      <c r="E23" s="71">
        <v>1.797168E-3</v>
      </c>
    </row>
    <row r="24" spans="1:5" x14ac:dyDescent="0.2">
      <c r="A24" s="69" t="s">
        <v>40</v>
      </c>
      <c r="B24" s="1">
        <v>214379.16821130001</v>
      </c>
      <c r="C24" s="1"/>
      <c r="D24" s="1"/>
      <c r="E24" s="71">
        <v>2.8788518999999999E-2</v>
      </c>
    </row>
    <row r="25" spans="1:5" x14ac:dyDescent="0.2">
      <c r="A25" s="69" t="s">
        <v>41</v>
      </c>
      <c r="B25" s="1">
        <v>43233.711841199998</v>
      </c>
      <c r="C25" s="1"/>
      <c r="D25" s="1"/>
      <c r="E25" s="71">
        <v>5.8057619999999999E-3</v>
      </c>
    </row>
    <row r="26" spans="1:5" x14ac:dyDescent="0.2">
      <c r="A26" s="69" t="s">
        <v>42</v>
      </c>
      <c r="B26" s="1">
        <v>20700.303790599999</v>
      </c>
      <c r="C26" s="1"/>
      <c r="D26" s="1"/>
      <c r="E26" s="71">
        <v>2.7797989999999999E-3</v>
      </c>
    </row>
    <row r="27" spans="1:5" x14ac:dyDescent="0.2">
      <c r="A27" s="69" t="s">
        <v>43</v>
      </c>
      <c r="B27" s="1">
        <v>4522.5797003999996</v>
      </c>
      <c r="C27" s="1"/>
      <c r="D27" s="1"/>
      <c r="E27" s="71">
        <v>6.0732799999999997E-4</v>
      </c>
    </row>
    <row r="28" spans="1:5" x14ac:dyDescent="0.2">
      <c r="A28" s="69" t="s">
        <v>44</v>
      </c>
      <c r="B28" s="1">
        <v>1.9999999999999999E-7</v>
      </c>
      <c r="C28" s="1"/>
      <c r="D28" s="1"/>
      <c r="E28" s="71">
        <v>0</v>
      </c>
    </row>
    <row r="29" spans="1:5" x14ac:dyDescent="0.2">
      <c r="A29" s="69" t="s">
        <v>45</v>
      </c>
      <c r="B29" s="1">
        <v>3510.7692502</v>
      </c>
      <c r="C29" s="1"/>
      <c r="D29" s="1"/>
      <c r="E29" s="71">
        <v>4.71454E-4</v>
      </c>
    </row>
    <row r="30" spans="1:5" x14ac:dyDescent="0.2">
      <c r="A30" s="70" t="s">
        <v>46</v>
      </c>
      <c r="B30" s="24">
        <f>SUM(B3:B29)</f>
        <v>7446689.7488766992</v>
      </c>
      <c r="C30" s="24">
        <f>SUM(C3:C29)</f>
        <v>0</v>
      </c>
      <c r="D30" s="24">
        <f>SUM(D3:D29)</f>
        <v>0</v>
      </c>
      <c r="E30" s="72">
        <f>SUM(E3:E29)</f>
        <v>0.99999999899999992</v>
      </c>
    </row>
    <row r="31" spans="1:5" x14ac:dyDescent="0.2">
      <c r="A31" s="69" t="s">
        <v>47</v>
      </c>
      <c r="B31" s="1">
        <v>98980.516527625005</v>
      </c>
      <c r="C31" s="1"/>
      <c r="D31" s="1"/>
      <c r="E31" s="71"/>
    </row>
    <row r="32" spans="1:5" x14ac:dyDescent="0.2">
      <c r="A32" s="75" t="s">
        <v>48</v>
      </c>
      <c r="B32" s="76">
        <v>367336.74997666897</v>
      </c>
      <c r="C32" s="76"/>
      <c r="D32" s="76"/>
      <c r="E32" s="77"/>
    </row>
  </sheetData>
  <customSheetViews>
    <customSheetView guid="{AE318230-F718-49FC-82EB-7CAC3DCD05F1}" showGridLines="0">
      <pageMargins left="0.7" right="0.7" top="0.75" bottom="0.75" header="0.3" footer="0.3"/>
      <pageSetup orientation="portrait"/>
    </customSheetView>
  </customSheetViews>
  <pageMargins left="0.70866141732283472" right="0.70866141732283472" top="0.74803149606299213" bottom="0.74803149606299213" header="0.31496062992125984" footer="0.31496062992125984"/>
  <pageSetup scale="95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14E3-5748-4E89-AC4B-85FAEEC8F222}">
  <sheetPr codeName="Sheet20"/>
  <dimension ref="A1:Z41"/>
  <sheetViews>
    <sheetView rightToLeft="1" workbookViewId="0">
      <selection sqref="A1:Z41"/>
    </sheetView>
  </sheetViews>
  <sheetFormatPr defaultColWidth="9" defaultRowHeight="14.25" x14ac:dyDescent="0.2"/>
  <cols>
    <col min="1" max="1" width="29.375" customWidth="1"/>
    <col min="2" max="2" width="11.625" customWidth="1"/>
    <col min="3" max="3" width="49.5" bestFit="1" customWidth="1"/>
    <col min="4" max="4" width="27.5" customWidth="1"/>
    <col min="5" max="5" width="30.25" style="33" customWidth="1"/>
    <col min="6" max="6" width="46.375" bestFit="1" customWidth="1"/>
    <col min="7" max="7" width="19.25" customWidth="1"/>
    <col min="8" max="8" width="22.625" customWidth="1"/>
    <col min="9" max="9" width="11.625" customWidth="1"/>
    <col min="10" max="10" width="20" customWidth="1"/>
    <col min="11" max="11" width="11.625" customWidth="1"/>
    <col min="12" max="12" width="22.25" customWidth="1"/>
    <col min="13" max="13" width="20.875" customWidth="1"/>
    <col min="14" max="14" width="19.875" customWidth="1"/>
    <col min="15" max="15" width="15.125" customWidth="1"/>
    <col min="16" max="16" width="12" style="35" customWidth="1"/>
    <col min="17" max="17" width="11.75" style="14" customWidth="1"/>
    <col min="18" max="18" width="14" style="14" customWidth="1"/>
    <col min="19" max="19" width="18.625" customWidth="1"/>
    <col min="20" max="20" width="16.375" style="35" customWidth="1"/>
    <col min="21" max="22" width="11.625" style="31" customWidth="1"/>
    <col min="23" max="23" width="17.875" style="31" customWidth="1"/>
    <col min="24" max="24" width="21.25" style="14" customWidth="1"/>
    <col min="25" max="25" width="21.75" style="14" customWidth="1"/>
    <col min="26" max="26" width="20.125" style="14" customWidth="1"/>
    <col min="27" max="31" width="11.625" customWidth="1"/>
    <col min="32" max="32" width="9" customWidth="1"/>
  </cols>
  <sheetData>
    <row r="1" spans="1:26" ht="66.75" customHeight="1" x14ac:dyDescent="0.2">
      <c r="A1" s="27" t="s">
        <v>49</v>
      </c>
      <c r="B1" s="27" t="s">
        <v>50</v>
      </c>
      <c r="C1" s="27" t="s">
        <v>3720</v>
      </c>
      <c r="D1" s="27" t="s">
        <v>3721</v>
      </c>
      <c r="E1" s="27" t="s">
        <v>3722</v>
      </c>
      <c r="F1" s="27" t="s">
        <v>3723</v>
      </c>
      <c r="G1" s="27" t="s">
        <v>3724</v>
      </c>
      <c r="H1" s="27" t="s">
        <v>3725</v>
      </c>
      <c r="I1" s="27" t="s">
        <v>54</v>
      </c>
      <c r="J1" s="27" t="s">
        <v>3726</v>
      </c>
      <c r="K1" s="27" t="s">
        <v>55</v>
      </c>
      <c r="L1" s="27" t="s">
        <v>3727</v>
      </c>
      <c r="M1" s="27" t="s">
        <v>3728</v>
      </c>
      <c r="N1" s="27" t="s">
        <v>234</v>
      </c>
      <c r="O1" s="27" t="s">
        <v>56</v>
      </c>
      <c r="P1" s="53" t="s">
        <v>3608</v>
      </c>
      <c r="Q1" s="27" t="s">
        <v>59</v>
      </c>
      <c r="R1" s="27" t="s">
        <v>3615</v>
      </c>
      <c r="S1" s="27" t="s">
        <v>3616</v>
      </c>
      <c r="T1" s="27" t="s">
        <v>3618</v>
      </c>
      <c r="U1" s="38" t="s">
        <v>61</v>
      </c>
      <c r="V1" s="54" t="s">
        <v>3729</v>
      </c>
      <c r="W1" s="38" t="s">
        <v>63</v>
      </c>
      <c r="X1" s="27" t="s">
        <v>3730</v>
      </c>
      <c r="Y1" s="27" t="s">
        <v>64</v>
      </c>
      <c r="Z1" s="27" t="s">
        <v>65</v>
      </c>
    </row>
    <row r="2" spans="1:26" x14ac:dyDescent="0.2">
      <c r="A2">
        <v>170</v>
      </c>
      <c r="C2" t="s">
        <v>3731</v>
      </c>
      <c r="F2" t="s">
        <v>3732</v>
      </c>
      <c r="G2" t="s">
        <v>3733</v>
      </c>
      <c r="H2" t="s">
        <v>411</v>
      </c>
      <c r="I2" t="s">
        <v>3734</v>
      </c>
      <c r="K2" t="s">
        <v>70</v>
      </c>
      <c r="N2" t="s">
        <v>70</v>
      </c>
      <c r="O2" t="s">
        <v>71</v>
      </c>
      <c r="P2" s="35">
        <v>43926</v>
      </c>
      <c r="Q2" s="14" t="s">
        <v>74</v>
      </c>
      <c r="R2" s="14" t="s">
        <v>3708</v>
      </c>
      <c r="S2" t="s">
        <v>3625</v>
      </c>
      <c r="T2" s="35">
        <v>45473</v>
      </c>
      <c r="U2" s="31">
        <v>1</v>
      </c>
      <c r="V2" s="31">
        <v>103.44499999999999</v>
      </c>
      <c r="W2" s="31">
        <v>103.44544999999999</v>
      </c>
      <c r="X2" s="14" t="s">
        <v>75</v>
      </c>
      <c r="Y2" s="14" t="s">
        <v>1606</v>
      </c>
      <c r="Z2" s="14" t="s">
        <v>94</v>
      </c>
    </row>
    <row r="3" spans="1:26" x14ac:dyDescent="0.2">
      <c r="A3">
        <v>170</v>
      </c>
      <c r="C3" t="s">
        <v>3735</v>
      </c>
      <c r="F3" t="s">
        <v>3736</v>
      </c>
      <c r="G3">
        <v>89425</v>
      </c>
      <c r="H3" t="s">
        <v>3495</v>
      </c>
      <c r="I3" t="s">
        <v>3737</v>
      </c>
      <c r="K3" t="s">
        <v>70</v>
      </c>
      <c r="N3" t="s">
        <v>70</v>
      </c>
      <c r="O3" t="s">
        <v>71</v>
      </c>
      <c r="P3" s="35">
        <v>45039</v>
      </c>
      <c r="Q3" s="14" t="s">
        <v>74</v>
      </c>
      <c r="R3" s="14" t="s">
        <v>3708</v>
      </c>
      <c r="S3" t="s">
        <v>3625</v>
      </c>
      <c r="T3" s="35">
        <v>45459</v>
      </c>
      <c r="U3" s="31">
        <v>1</v>
      </c>
      <c r="V3" s="31">
        <v>5495.7849999999999</v>
      </c>
      <c r="W3" s="31">
        <v>5495.7851099999998</v>
      </c>
      <c r="X3" s="14" t="s">
        <v>1726</v>
      </c>
      <c r="Y3" s="14" t="s">
        <v>3738</v>
      </c>
      <c r="Z3" s="14" t="s">
        <v>179</v>
      </c>
    </row>
    <row r="4" spans="1:26" x14ac:dyDescent="0.2">
      <c r="A4">
        <v>170</v>
      </c>
      <c r="C4" t="s">
        <v>3739</v>
      </c>
      <c r="F4" t="s">
        <v>3740</v>
      </c>
      <c r="G4">
        <v>89437</v>
      </c>
      <c r="H4" t="s">
        <v>3495</v>
      </c>
      <c r="I4" t="s">
        <v>3737</v>
      </c>
      <c r="K4" t="s">
        <v>70</v>
      </c>
      <c r="N4" t="s">
        <v>70</v>
      </c>
      <c r="O4" t="s">
        <v>71</v>
      </c>
      <c r="P4" s="35">
        <v>45117</v>
      </c>
      <c r="Q4" s="14" t="s">
        <v>74</v>
      </c>
      <c r="R4" s="14" t="s">
        <v>3708</v>
      </c>
      <c r="S4" t="s">
        <v>3625</v>
      </c>
      <c r="T4" s="35">
        <v>45382</v>
      </c>
      <c r="U4" s="31">
        <v>1</v>
      </c>
      <c r="V4" s="31">
        <v>2572.8629999999998</v>
      </c>
      <c r="W4" s="31">
        <v>2572.8633599999998</v>
      </c>
      <c r="X4" s="14" t="s">
        <v>3741</v>
      </c>
      <c r="Y4" s="14" t="s">
        <v>3742</v>
      </c>
      <c r="Z4" s="14" t="s">
        <v>113</v>
      </c>
    </row>
    <row r="5" spans="1:26" x14ac:dyDescent="0.2">
      <c r="A5">
        <v>170</v>
      </c>
      <c r="C5" t="s">
        <v>3743</v>
      </c>
      <c r="F5" t="s">
        <v>3744</v>
      </c>
      <c r="G5">
        <v>89455</v>
      </c>
      <c r="H5" t="s">
        <v>3495</v>
      </c>
      <c r="I5" t="s">
        <v>3737</v>
      </c>
      <c r="K5" t="s">
        <v>70</v>
      </c>
      <c r="N5" t="s">
        <v>70</v>
      </c>
      <c r="O5" t="s">
        <v>71</v>
      </c>
      <c r="P5" s="35">
        <v>45253</v>
      </c>
      <c r="Q5" s="14" t="s">
        <v>74</v>
      </c>
      <c r="R5" s="14" t="s">
        <v>3708</v>
      </c>
      <c r="S5" t="s">
        <v>3625</v>
      </c>
      <c r="T5" s="35">
        <v>45441</v>
      </c>
      <c r="U5" s="31">
        <v>1</v>
      </c>
      <c r="V5" s="31">
        <v>6265.5720000000001</v>
      </c>
      <c r="W5" s="31">
        <v>6265.5718100000004</v>
      </c>
      <c r="X5" s="14" t="s">
        <v>3745</v>
      </c>
      <c r="Y5" s="14" t="s">
        <v>673</v>
      </c>
      <c r="Z5" s="14" t="s">
        <v>154</v>
      </c>
    </row>
    <row r="6" spans="1:26" x14ac:dyDescent="0.2">
      <c r="A6">
        <v>170</v>
      </c>
      <c r="C6" t="s">
        <v>3746</v>
      </c>
      <c r="F6" t="s">
        <v>3747</v>
      </c>
      <c r="G6">
        <v>89446</v>
      </c>
      <c r="H6" t="s">
        <v>3495</v>
      </c>
      <c r="I6" t="s">
        <v>3737</v>
      </c>
      <c r="K6" t="s">
        <v>70</v>
      </c>
      <c r="N6" t="s">
        <v>70</v>
      </c>
      <c r="O6" t="s">
        <v>71</v>
      </c>
      <c r="P6" s="35">
        <v>45259</v>
      </c>
      <c r="Q6" s="14" t="s">
        <v>74</v>
      </c>
      <c r="R6" s="14" t="s">
        <v>3708</v>
      </c>
      <c r="S6" t="s">
        <v>3625</v>
      </c>
      <c r="T6" s="35">
        <v>45442</v>
      </c>
      <c r="U6" s="31">
        <v>1</v>
      </c>
      <c r="V6" s="31">
        <v>-77.125</v>
      </c>
      <c r="W6" s="31">
        <v>-77.124629999999996</v>
      </c>
      <c r="X6" s="14" t="s">
        <v>3748</v>
      </c>
      <c r="Y6" s="14" t="s">
        <v>3749</v>
      </c>
      <c r="Z6" s="14" t="s">
        <v>186</v>
      </c>
    </row>
    <row r="7" spans="1:26" x14ac:dyDescent="0.2">
      <c r="A7">
        <v>170</v>
      </c>
      <c r="C7" t="s">
        <v>3750</v>
      </c>
      <c r="F7" t="s">
        <v>3751</v>
      </c>
      <c r="G7">
        <v>89470</v>
      </c>
      <c r="H7" t="s">
        <v>3495</v>
      </c>
      <c r="I7" t="s">
        <v>3737</v>
      </c>
      <c r="K7" t="s">
        <v>70</v>
      </c>
      <c r="N7" t="s">
        <v>70</v>
      </c>
      <c r="O7" t="s">
        <v>71</v>
      </c>
      <c r="P7" s="35">
        <v>45433</v>
      </c>
      <c r="Q7" s="14" t="s">
        <v>74</v>
      </c>
      <c r="R7" s="14" t="s">
        <v>3708</v>
      </c>
      <c r="S7" t="s">
        <v>3625</v>
      </c>
      <c r="T7" s="35">
        <v>45343</v>
      </c>
      <c r="U7" s="31">
        <v>1</v>
      </c>
      <c r="V7" s="31">
        <v>709.66300000000001</v>
      </c>
      <c r="W7" s="31">
        <v>709.66252999999995</v>
      </c>
      <c r="X7" s="14" t="s">
        <v>3752</v>
      </c>
      <c r="Y7" s="14" t="s">
        <v>3461</v>
      </c>
      <c r="Z7" s="14" t="s">
        <v>141</v>
      </c>
    </row>
    <row r="8" spans="1:26" x14ac:dyDescent="0.2">
      <c r="A8">
        <v>170</v>
      </c>
      <c r="C8" t="s">
        <v>3753</v>
      </c>
      <c r="F8" t="s">
        <v>3754</v>
      </c>
      <c r="G8">
        <v>89474</v>
      </c>
      <c r="H8" t="s">
        <v>3495</v>
      </c>
      <c r="I8" t="s">
        <v>3737</v>
      </c>
      <c r="K8" t="s">
        <v>70</v>
      </c>
      <c r="N8" t="s">
        <v>3715</v>
      </c>
      <c r="O8" t="s">
        <v>71</v>
      </c>
      <c r="P8" s="35">
        <v>45379</v>
      </c>
      <c r="Q8" s="14" t="s">
        <v>74</v>
      </c>
      <c r="R8" s="14" t="s">
        <v>3708</v>
      </c>
      <c r="S8" t="s">
        <v>3625</v>
      </c>
      <c r="T8" s="35">
        <v>45379</v>
      </c>
      <c r="U8" s="31">
        <v>1</v>
      </c>
      <c r="V8" s="31">
        <v>2576.377</v>
      </c>
      <c r="W8" s="31">
        <v>2576.3770500000001</v>
      </c>
      <c r="X8" s="14" t="s">
        <v>3755</v>
      </c>
      <c r="Y8" s="14" t="s">
        <v>3756</v>
      </c>
      <c r="Z8" s="14" t="s">
        <v>113</v>
      </c>
    </row>
    <row r="9" spans="1:26" x14ac:dyDescent="0.2">
      <c r="A9">
        <v>170</v>
      </c>
      <c r="C9" t="s">
        <v>3757</v>
      </c>
      <c r="F9" t="s">
        <v>3758</v>
      </c>
      <c r="G9" t="s">
        <v>3759</v>
      </c>
      <c r="H9" t="s">
        <v>411</v>
      </c>
      <c r="I9" t="s">
        <v>3734</v>
      </c>
      <c r="K9" t="s">
        <v>198</v>
      </c>
      <c r="N9" t="s">
        <v>380</v>
      </c>
      <c r="O9" t="s">
        <v>71</v>
      </c>
      <c r="P9" s="35">
        <v>44063</v>
      </c>
      <c r="Q9" s="14" t="s">
        <v>140</v>
      </c>
      <c r="R9" s="14" t="s">
        <v>3708</v>
      </c>
      <c r="S9" t="s">
        <v>3625</v>
      </c>
      <c r="T9" s="35">
        <v>45473</v>
      </c>
      <c r="U9" s="31">
        <v>3.7589999999999999</v>
      </c>
      <c r="V9" s="31">
        <v>40.98</v>
      </c>
      <c r="W9" s="31">
        <v>154.04357999999999</v>
      </c>
      <c r="X9" s="14" t="s">
        <v>109</v>
      </c>
      <c r="Y9" s="14" t="s">
        <v>617</v>
      </c>
      <c r="Z9" s="14" t="s">
        <v>111</v>
      </c>
    </row>
    <row r="10" spans="1:26" x14ac:dyDescent="0.2">
      <c r="A10">
        <v>170</v>
      </c>
      <c r="C10" t="s">
        <v>3760</v>
      </c>
      <c r="F10" t="s">
        <v>3761</v>
      </c>
      <c r="G10" t="s">
        <v>3762</v>
      </c>
      <c r="H10" t="s">
        <v>411</v>
      </c>
      <c r="I10" t="s">
        <v>3734</v>
      </c>
      <c r="K10" t="s">
        <v>198</v>
      </c>
      <c r="N10" t="s">
        <v>380</v>
      </c>
      <c r="O10" t="s">
        <v>71</v>
      </c>
      <c r="P10" s="35">
        <v>45089</v>
      </c>
      <c r="Q10" s="14" t="s">
        <v>140</v>
      </c>
      <c r="R10" s="14" t="s">
        <v>3708</v>
      </c>
      <c r="S10" t="s">
        <v>3625</v>
      </c>
      <c r="T10" s="35">
        <v>45473</v>
      </c>
      <c r="U10" s="31">
        <v>3.7589999999999999</v>
      </c>
      <c r="V10" s="31">
        <v>84.143000000000001</v>
      </c>
      <c r="W10" s="31">
        <v>316.29392000000001</v>
      </c>
      <c r="X10" s="14" t="s">
        <v>75</v>
      </c>
      <c r="Y10" s="14" t="s">
        <v>3228</v>
      </c>
      <c r="Z10" s="14" t="s">
        <v>121</v>
      </c>
    </row>
    <row r="11" spans="1:26" x14ac:dyDescent="0.2">
      <c r="A11">
        <v>170</v>
      </c>
      <c r="C11" t="s">
        <v>3763</v>
      </c>
      <c r="F11" t="s">
        <v>3764</v>
      </c>
      <c r="G11" t="s">
        <v>3765</v>
      </c>
      <c r="H11" t="s">
        <v>411</v>
      </c>
      <c r="I11" t="s">
        <v>3734</v>
      </c>
      <c r="K11" t="s">
        <v>198</v>
      </c>
      <c r="N11" t="s">
        <v>380</v>
      </c>
      <c r="O11" t="s">
        <v>71</v>
      </c>
      <c r="P11" s="35">
        <v>45196</v>
      </c>
      <c r="Q11" s="14" t="s">
        <v>140</v>
      </c>
      <c r="R11" s="14" t="s">
        <v>3708</v>
      </c>
      <c r="S11" t="s">
        <v>3625</v>
      </c>
      <c r="T11" s="35">
        <v>45473</v>
      </c>
      <c r="U11" s="31">
        <v>3.7589999999999999</v>
      </c>
      <c r="V11" s="31">
        <v>1349.3119999999999</v>
      </c>
      <c r="W11" s="31">
        <v>5072.0636800000002</v>
      </c>
      <c r="X11" s="14" t="s">
        <v>1527</v>
      </c>
      <c r="Y11" s="14" t="s">
        <v>3127</v>
      </c>
      <c r="Z11" s="14" t="s">
        <v>191</v>
      </c>
    </row>
    <row r="12" spans="1:26" x14ac:dyDescent="0.2">
      <c r="A12">
        <v>170</v>
      </c>
      <c r="C12" t="s">
        <v>3766</v>
      </c>
      <c r="F12" t="s">
        <v>3767</v>
      </c>
      <c r="G12">
        <v>89413</v>
      </c>
      <c r="H12" t="s">
        <v>3495</v>
      </c>
      <c r="I12" t="s">
        <v>3768</v>
      </c>
      <c r="K12" t="s">
        <v>198</v>
      </c>
      <c r="N12" t="s">
        <v>380</v>
      </c>
      <c r="O12" t="s">
        <v>71</v>
      </c>
      <c r="P12" s="35">
        <v>44945</v>
      </c>
      <c r="Q12" s="14" t="s">
        <v>140</v>
      </c>
      <c r="R12" s="14" t="s">
        <v>3708</v>
      </c>
      <c r="S12" t="s">
        <v>3625</v>
      </c>
      <c r="T12" s="35">
        <v>45442</v>
      </c>
      <c r="U12" s="31">
        <v>3.7589999999999999</v>
      </c>
      <c r="V12" s="31">
        <v>3136.8440000000001</v>
      </c>
      <c r="W12" s="31">
        <v>11791.39811</v>
      </c>
      <c r="X12" s="14" t="s">
        <v>3391</v>
      </c>
      <c r="Y12" s="14" t="s">
        <v>3769</v>
      </c>
      <c r="Z12" s="14" t="s">
        <v>568</v>
      </c>
    </row>
    <row r="13" spans="1:26" x14ac:dyDescent="0.2">
      <c r="A13">
        <v>170</v>
      </c>
      <c r="C13" t="s">
        <v>3770</v>
      </c>
      <c r="F13" t="s">
        <v>3771</v>
      </c>
      <c r="G13">
        <v>89414</v>
      </c>
      <c r="H13" t="s">
        <v>3495</v>
      </c>
      <c r="I13" t="s">
        <v>3768</v>
      </c>
      <c r="K13" t="s">
        <v>198</v>
      </c>
      <c r="N13" t="s">
        <v>380</v>
      </c>
      <c r="O13" t="s">
        <v>71</v>
      </c>
      <c r="P13" s="35">
        <v>44952</v>
      </c>
      <c r="Q13" s="14" t="s">
        <v>140</v>
      </c>
      <c r="R13" s="14" t="s">
        <v>3708</v>
      </c>
      <c r="S13" t="s">
        <v>3625</v>
      </c>
      <c r="T13" s="35">
        <v>45452</v>
      </c>
      <c r="U13" s="31">
        <v>3.7589999999999999</v>
      </c>
      <c r="V13" s="31">
        <v>1848.299</v>
      </c>
      <c r="W13" s="31">
        <v>6947.7560299999996</v>
      </c>
      <c r="X13" s="14" t="s">
        <v>3772</v>
      </c>
      <c r="Y13" s="14" t="s">
        <v>3773</v>
      </c>
      <c r="Z13" s="14" t="s">
        <v>267</v>
      </c>
    </row>
    <row r="14" spans="1:26" x14ac:dyDescent="0.2">
      <c r="A14">
        <v>170</v>
      </c>
      <c r="C14" t="s">
        <v>3774</v>
      </c>
      <c r="F14" t="s">
        <v>3775</v>
      </c>
      <c r="G14">
        <v>89443</v>
      </c>
      <c r="H14" t="s">
        <v>3495</v>
      </c>
      <c r="I14" t="s">
        <v>3768</v>
      </c>
      <c r="K14" t="s">
        <v>198</v>
      </c>
      <c r="N14" t="s">
        <v>380</v>
      </c>
      <c r="O14" t="s">
        <v>71</v>
      </c>
      <c r="P14" s="35">
        <v>45176</v>
      </c>
      <c r="Q14" s="14" t="s">
        <v>140</v>
      </c>
      <c r="R14" s="14" t="s">
        <v>3708</v>
      </c>
      <c r="S14" t="s">
        <v>3625</v>
      </c>
      <c r="T14" s="35">
        <v>45446</v>
      </c>
      <c r="U14" s="31">
        <v>3.7589999999999999</v>
      </c>
      <c r="V14" s="31">
        <v>1610.05</v>
      </c>
      <c r="W14" s="31">
        <v>6052.1791999999996</v>
      </c>
      <c r="X14" s="14" t="s">
        <v>861</v>
      </c>
      <c r="Y14" s="14" t="s">
        <v>3776</v>
      </c>
      <c r="Z14" s="14" t="s">
        <v>897</v>
      </c>
    </row>
    <row r="15" spans="1:26" x14ac:dyDescent="0.2">
      <c r="A15">
        <v>170</v>
      </c>
      <c r="C15" t="s">
        <v>3777</v>
      </c>
      <c r="F15" t="s">
        <v>3778</v>
      </c>
      <c r="G15">
        <v>89448</v>
      </c>
      <c r="H15" t="s">
        <v>3495</v>
      </c>
      <c r="I15" t="s">
        <v>3768</v>
      </c>
      <c r="K15" t="s">
        <v>198</v>
      </c>
      <c r="N15" t="s">
        <v>380</v>
      </c>
      <c r="O15" t="s">
        <v>71</v>
      </c>
      <c r="P15" s="35">
        <v>45200</v>
      </c>
      <c r="Q15" s="14" t="s">
        <v>140</v>
      </c>
      <c r="R15" s="14" t="s">
        <v>3708</v>
      </c>
      <c r="S15" t="s">
        <v>3625</v>
      </c>
      <c r="T15" s="35">
        <v>45433</v>
      </c>
      <c r="U15" s="31">
        <v>3.7589999999999999</v>
      </c>
      <c r="V15" s="31">
        <v>192.05799999999999</v>
      </c>
      <c r="W15" s="31">
        <v>721.94716000000005</v>
      </c>
      <c r="X15" s="14" t="s">
        <v>3779</v>
      </c>
      <c r="Y15" s="14" t="s">
        <v>2370</v>
      </c>
      <c r="Z15" s="14" t="s">
        <v>141</v>
      </c>
    </row>
    <row r="16" spans="1:26" x14ac:dyDescent="0.2">
      <c r="A16">
        <v>170</v>
      </c>
      <c r="C16" t="s">
        <v>3780</v>
      </c>
      <c r="F16" t="s">
        <v>3781</v>
      </c>
      <c r="G16">
        <v>89450</v>
      </c>
      <c r="H16" t="s">
        <v>3495</v>
      </c>
      <c r="I16" t="s">
        <v>3768</v>
      </c>
      <c r="K16" t="s">
        <v>198</v>
      </c>
      <c r="N16" t="s">
        <v>380</v>
      </c>
      <c r="O16" t="s">
        <v>71</v>
      </c>
      <c r="P16" s="35">
        <v>45218</v>
      </c>
      <c r="Q16" s="14" t="s">
        <v>140</v>
      </c>
      <c r="R16" s="14" t="s">
        <v>3708</v>
      </c>
      <c r="S16" t="s">
        <v>3625</v>
      </c>
      <c r="T16" s="35">
        <v>45216</v>
      </c>
      <c r="U16" s="31">
        <v>3.7589999999999999</v>
      </c>
      <c r="V16" s="31">
        <v>32.536999999999999</v>
      </c>
      <c r="W16" s="31">
        <v>122.30714</v>
      </c>
      <c r="X16" s="14" t="s">
        <v>3782</v>
      </c>
      <c r="Y16" s="14" t="s">
        <v>693</v>
      </c>
      <c r="Z16" s="14" t="s">
        <v>111</v>
      </c>
    </row>
    <row r="17" spans="1:26" x14ac:dyDescent="0.2">
      <c r="A17">
        <v>170</v>
      </c>
      <c r="C17" t="s">
        <v>3783</v>
      </c>
      <c r="F17" t="s">
        <v>3784</v>
      </c>
      <c r="G17">
        <v>89464</v>
      </c>
      <c r="H17" t="s">
        <v>3495</v>
      </c>
      <c r="I17" t="s">
        <v>3768</v>
      </c>
      <c r="K17" t="s">
        <v>198</v>
      </c>
      <c r="N17" t="s">
        <v>1767</v>
      </c>
      <c r="O17" t="s">
        <v>71</v>
      </c>
      <c r="P17" s="35">
        <v>45307</v>
      </c>
      <c r="Q17" s="14" t="s">
        <v>147</v>
      </c>
      <c r="R17" s="14" t="s">
        <v>3708</v>
      </c>
      <c r="S17" t="s">
        <v>3625</v>
      </c>
      <c r="T17" s="35">
        <v>45299</v>
      </c>
      <c r="U17" s="31">
        <v>4.7504999999999997</v>
      </c>
      <c r="V17" s="31">
        <v>423.59699999999998</v>
      </c>
      <c r="W17" s="31">
        <v>2012.29764</v>
      </c>
      <c r="X17" s="14" t="s">
        <v>1084</v>
      </c>
      <c r="Y17" s="14" t="s">
        <v>1703</v>
      </c>
      <c r="Z17" s="14" t="s">
        <v>223</v>
      </c>
    </row>
    <row r="18" spans="1:26" x14ac:dyDescent="0.2">
      <c r="A18">
        <v>170</v>
      </c>
      <c r="C18" t="s">
        <v>3785</v>
      </c>
      <c r="F18" t="s">
        <v>3786</v>
      </c>
      <c r="G18">
        <v>89467</v>
      </c>
      <c r="H18" t="s">
        <v>3495</v>
      </c>
      <c r="I18" t="s">
        <v>3768</v>
      </c>
      <c r="K18" t="s">
        <v>198</v>
      </c>
      <c r="N18" t="s">
        <v>3715</v>
      </c>
      <c r="O18" t="s">
        <v>71</v>
      </c>
      <c r="P18" s="35">
        <v>45327</v>
      </c>
      <c r="Q18" s="14" t="s">
        <v>140</v>
      </c>
      <c r="R18" s="14" t="s">
        <v>3708</v>
      </c>
      <c r="S18" t="s">
        <v>3625</v>
      </c>
      <c r="T18" s="35">
        <v>45449</v>
      </c>
      <c r="U18" s="31">
        <v>3.7589999999999999</v>
      </c>
      <c r="V18" s="31">
        <v>2572.308</v>
      </c>
      <c r="W18" s="31">
        <v>9669.3074899999992</v>
      </c>
      <c r="X18" s="14" t="s">
        <v>711</v>
      </c>
      <c r="Y18" s="14" t="s">
        <v>3787</v>
      </c>
      <c r="Z18" s="14" t="s">
        <v>128</v>
      </c>
    </row>
    <row r="19" spans="1:26" x14ac:dyDescent="0.2">
      <c r="A19">
        <v>170</v>
      </c>
      <c r="C19" t="s">
        <v>3788</v>
      </c>
      <c r="F19" t="s">
        <v>3789</v>
      </c>
      <c r="G19">
        <v>89477</v>
      </c>
      <c r="H19" t="s">
        <v>3495</v>
      </c>
      <c r="I19" t="s">
        <v>3768</v>
      </c>
      <c r="K19" t="s">
        <v>198</v>
      </c>
      <c r="N19" t="s">
        <v>380</v>
      </c>
      <c r="O19" t="s">
        <v>71</v>
      </c>
      <c r="P19" s="35">
        <v>45399</v>
      </c>
      <c r="Q19" s="14" t="s">
        <v>140</v>
      </c>
      <c r="R19" s="14" t="s">
        <v>3708</v>
      </c>
      <c r="S19" t="s">
        <v>3625</v>
      </c>
      <c r="T19" s="35">
        <v>45396</v>
      </c>
      <c r="U19" s="31">
        <v>3.7589999999999999</v>
      </c>
      <c r="V19" s="31">
        <v>310.46600000000001</v>
      </c>
      <c r="W19" s="31">
        <v>1167.0432699999999</v>
      </c>
      <c r="X19" s="14" t="s">
        <v>2284</v>
      </c>
      <c r="Y19" s="14" t="s">
        <v>3790</v>
      </c>
      <c r="Z19" s="14" t="s">
        <v>124</v>
      </c>
    </row>
    <row r="20" spans="1:26" x14ac:dyDescent="0.2">
      <c r="A20">
        <v>170</v>
      </c>
      <c r="C20" t="s">
        <v>3791</v>
      </c>
      <c r="F20" t="s">
        <v>3792</v>
      </c>
      <c r="G20">
        <v>89415</v>
      </c>
      <c r="H20" t="s">
        <v>3495</v>
      </c>
      <c r="I20" t="s">
        <v>3737</v>
      </c>
      <c r="K20" t="s">
        <v>198</v>
      </c>
      <c r="N20" t="s">
        <v>380</v>
      </c>
      <c r="O20" t="s">
        <v>71</v>
      </c>
      <c r="P20" s="35">
        <v>44958</v>
      </c>
      <c r="Q20" s="14" t="s">
        <v>140</v>
      </c>
      <c r="R20" s="14" t="s">
        <v>3708</v>
      </c>
      <c r="S20" t="s">
        <v>3625</v>
      </c>
      <c r="T20" s="35">
        <v>44955</v>
      </c>
      <c r="U20" s="31">
        <v>3.7589999999999999</v>
      </c>
      <c r="V20" s="31">
        <v>4349.1120000000001</v>
      </c>
      <c r="W20" s="31">
        <v>16348.311180000001</v>
      </c>
      <c r="X20" s="14" t="s">
        <v>3793</v>
      </c>
      <c r="Y20" s="14" t="s">
        <v>3794</v>
      </c>
      <c r="Z20" s="14" t="s">
        <v>735</v>
      </c>
    </row>
    <row r="21" spans="1:26" x14ac:dyDescent="0.2">
      <c r="A21">
        <v>170</v>
      </c>
      <c r="C21" t="s">
        <v>3791</v>
      </c>
      <c r="F21" t="s">
        <v>3795</v>
      </c>
      <c r="G21">
        <v>89417</v>
      </c>
      <c r="H21" t="s">
        <v>3495</v>
      </c>
      <c r="I21" t="s">
        <v>3737</v>
      </c>
      <c r="K21" t="s">
        <v>198</v>
      </c>
      <c r="N21" t="s">
        <v>380</v>
      </c>
      <c r="O21" t="s">
        <v>71</v>
      </c>
      <c r="P21" s="35">
        <v>44985</v>
      </c>
      <c r="Q21" s="14" t="s">
        <v>140</v>
      </c>
      <c r="R21" s="14" t="s">
        <v>3708</v>
      </c>
      <c r="S21" t="s">
        <v>3625</v>
      </c>
      <c r="T21" s="35">
        <v>44985</v>
      </c>
      <c r="U21" s="31">
        <v>3.7589999999999999</v>
      </c>
      <c r="V21" s="31">
        <v>4058.627</v>
      </c>
      <c r="W21" s="31">
        <v>15256.37746</v>
      </c>
      <c r="X21" s="14" t="s">
        <v>3796</v>
      </c>
      <c r="Y21" s="14" t="s">
        <v>3797</v>
      </c>
      <c r="Z21" s="14" t="s">
        <v>996</v>
      </c>
    </row>
    <row r="22" spans="1:26" x14ac:dyDescent="0.2">
      <c r="A22">
        <v>170</v>
      </c>
      <c r="C22" t="s">
        <v>3798</v>
      </c>
      <c r="F22" t="s">
        <v>3799</v>
      </c>
      <c r="G22">
        <v>89423</v>
      </c>
      <c r="H22" t="s">
        <v>3495</v>
      </c>
      <c r="I22" t="s">
        <v>3737</v>
      </c>
      <c r="K22" t="s">
        <v>198</v>
      </c>
      <c r="N22" t="s">
        <v>3715</v>
      </c>
      <c r="O22" t="s">
        <v>71</v>
      </c>
      <c r="P22" s="35">
        <v>45034</v>
      </c>
      <c r="Q22" s="14" t="s">
        <v>140</v>
      </c>
      <c r="R22" s="14" t="s">
        <v>3708</v>
      </c>
      <c r="S22" t="s">
        <v>3625</v>
      </c>
      <c r="T22" s="35">
        <v>45365</v>
      </c>
      <c r="U22" s="31">
        <v>3.7589999999999999</v>
      </c>
      <c r="V22" s="31">
        <v>1409.2449999999999</v>
      </c>
      <c r="W22" s="31">
        <v>5297.3529099999996</v>
      </c>
      <c r="X22" s="14" t="s">
        <v>102</v>
      </c>
      <c r="Y22" s="14" t="s">
        <v>3800</v>
      </c>
      <c r="Z22" s="14" t="s">
        <v>617</v>
      </c>
    </row>
    <row r="23" spans="1:26" x14ac:dyDescent="0.2">
      <c r="A23">
        <v>170</v>
      </c>
      <c r="C23" t="s">
        <v>3791</v>
      </c>
      <c r="F23" t="s">
        <v>3801</v>
      </c>
      <c r="G23">
        <v>89426</v>
      </c>
      <c r="H23" t="s">
        <v>3495</v>
      </c>
      <c r="I23" t="s">
        <v>3737</v>
      </c>
      <c r="K23" t="s">
        <v>198</v>
      </c>
      <c r="N23" t="s">
        <v>380</v>
      </c>
      <c r="O23" t="s">
        <v>71</v>
      </c>
      <c r="P23" s="35">
        <v>45054</v>
      </c>
      <c r="Q23" s="14" t="s">
        <v>140</v>
      </c>
      <c r="R23" s="14" t="s">
        <v>3708</v>
      </c>
      <c r="S23" t="s">
        <v>3625</v>
      </c>
      <c r="T23" s="35">
        <v>45046</v>
      </c>
      <c r="U23" s="31">
        <v>3.7589999999999999</v>
      </c>
      <c r="V23" s="31">
        <v>1874.6969999999999</v>
      </c>
      <c r="W23" s="31">
        <v>7046.9845100000002</v>
      </c>
      <c r="X23" s="14" t="s">
        <v>3802</v>
      </c>
      <c r="Y23" s="14" t="s">
        <v>3803</v>
      </c>
      <c r="Z23" s="14" t="s">
        <v>640</v>
      </c>
    </row>
    <row r="24" spans="1:26" x14ac:dyDescent="0.2">
      <c r="A24">
        <v>170</v>
      </c>
      <c r="C24" t="s">
        <v>3804</v>
      </c>
      <c r="F24" t="s">
        <v>3805</v>
      </c>
      <c r="G24">
        <v>89432</v>
      </c>
      <c r="H24" t="s">
        <v>3495</v>
      </c>
      <c r="I24" t="s">
        <v>3737</v>
      </c>
      <c r="K24" t="s">
        <v>198</v>
      </c>
      <c r="N24" t="s">
        <v>380</v>
      </c>
      <c r="O24" t="s">
        <v>71</v>
      </c>
      <c r="P24" s="35">
        <v>45083</v>
      </c>
      <c r="Q24" s="14" t="s">
        <v>140</v>
      </c>
      <c r="R24" s="14" t="s">
        <v>3708</v>
      </c>
      <c r="S24" t="s">
        <v>3625</v>
      </c>
      <c r="T24" s="35">
        <v>45382</v>
      </c>
      <c r="U24" s="31">
        <v>3.7589999999999999</v>
      </c>
      <c r="V24" s="31">
        <v>3695.1060000000002</v>
      </c>
      <c r="W24" s="31">
        <v>13889.90316</v>
      </c>
      <c r="X24" s="14" t="s">
        <v>821</v>
      </c>
      <c r="Y24" s="14" t="s">
        <v>1431</v>
      </c>
      <c r="Z24" s="14" t="s">
        <v>2331</v>
      </c>
    </row>
    <row r="25" spans="1:26" x14ac:dyDescent="0.2">
      <c r="A25">
        <v>170</v>
      </c>
      <c r="C25" t="s">
        <v>3804</v>
      </c>
      <c r="F25" t="s">
        <v>3806</v>
      </c>
      <c r="G25">
        <v>89436</v>
      </c>
      <c r="H25" t="s">
        <v>3495</v>
      </c>
      <c r="I25" t="s">
        <v>3737</v>
      </c>
      <c r="K25" t="s">
        <v>198</v>
      </c>
      <c r="N25" t="s">
        <v>380</v>
      </c>
      <c r="O25" t="s">
        <v>71</v>
      </c>
      <c r="P25" s="35">
        <v>45105</v>
      </c>
      <c r="Q25" s="14" t="s">
        <v>140</v>
      </c>
      <c r="R25" s="14" t="s">
        <v>3708</v>
      </c>
      <c r="S25" t="s">
        <v>3625</v>
      </c>
      <c r="T25" s="35">
        <v>45473</v>
      </c>
      <c r="U25" s="31">
        <v>3.7589999999999999</v>
      </c>
      <c r="V25" s="31">
        <v>1776.39</v>
      </c>
      <c r="W25" s="31">
        <v>6677.4506899999997</v>
      </c>
      <c r="X25" s="14" t="s">
        <v>3807</v>
      </c>
      <c r="Y25" s="14" t="s">
        <v>3808</v>
      </c>
      <c r="Z25" s="14" t="s">
        <v>282</v>
      </c>
    </row>
    <row r="26" spans="1:26" x14ac:dyDescent="0.2">
      <c r="A26">
        <v>170</v>
      </c>
      <c r="C26" t="s">
        <v>3809</v>
      </c>
      <c r="F26" t="s">
        <v>3810</v>
      </c>
      <c r="G26">
        <v>89441</v>
      </c>
      <c r="H26" t="s">
        <v>3495</v>
      </c>
      <c r="I26" t="s">
        <v>3737</v>
      </c>
      <c r="K26" t="s">
        <v>198</v>
      </c>
      <c r="N26" t="s">
        <v>380</v>
      </c>
      <c r="O26" t="s">
        <v>71</v>
      </c>
      <c r="P26" s="35">
        <v>45159</v>
      </c>
      <c r="Q26" s="14" t="s">
        <v>140</v>
      </c>
      <c r="R26" s="14" t="s">
        <v>3708</v>
      </c>
      <c r="S26" t="s">
        <v>3625</v>
      </c>
      <c r="T26" s="35">
        <v>45432</v>
      </c>
      <c r="U26" s="31">
        <v>3.7589999999999999</v>
      </c>
      <c r="V26" s="31">
        <v>2001.5550000000001</v>
      </c>
      <c r="W26" s="31">
        <v>7523.8449899999996</v>
      </c>
      <c r="X26" s="14" t="s">
        <v>719</v>
      </c>
      <c r="Y26" s="14" t="s">
        <v>3811</v>
      </c>
      <c r="Z26" s="14" t="s">
        <v>118</v>
      </c>
    </row>
    <row r="27" spans="1:26" x14ac:dyDescent="0.2">
      <c r="A27">
        <v>170</v>
      </c>
      <c r="C27" t="s">
        <v>3812</v>
      </c>
      <c r="F27" t="s">
        <v>3813</v>
      </c>
      <c r="G27">
        <v>89429</v>
      </c>
      <c r="H27" t="s">
        <v>3495</v>
      </c>
      <c r="I27" t="s">
        <v>3737</v>
      </c>
      <c r="K27" t="s">
        <v>198</v>
      </c>
      <c r="N27" t="s">
        <v>3715</v>
      </c>
      <c r="O27" t="s">
        <v>71</v>
      </c>
      <c r="P27" s="35">
        <v>45169</v>
      </c>
      <c r="Q27" s="14" t="s">
        <v>143</v>
      </c>
      <c r="R27" s="14" t="s">
        <v>3708</v>
      </c>
      <c r="S27" t="s">
        <v>3625</v>
      </c>
      <c r="T27" s="35">
        <v>45473</v>
      </c>
      <c r="U27" s="31">
        <v>4.0202</v>
      </c>
      <c r="V27" s="31">
        <v>847.78700000000003</v>
      </c>
      <c r="W27" s="31">
        <v>3408.2726600000001</v>
      </c>
      <c r="X27" s="14" t="s">
        <v>324</v>
      </c>
      <c r="Y27" s="14" t="s">
        <v>3814</v>
      </c>
      <c r="Z27" s="14" t="s">
        <v>189</v>
      </c>
    </row>
    <row r="28" spans="1:26" x14ac:dyDescent="0.2">
      <c r="A28">
        <v>170</v>
      </c>
      <c r="C28" t="s">
        <v>3815</v>
      </c>
      <c r="F28" t="s">
        <v>3816</v>
      </c>
      <c r="G28">
        <v>89447</v>
      </c>
      <c r="H28" t="s">
        <v>3495</v>
      </c>
      <c r="I28" t="s">
        <v>3737</v>
      </c>
      <c r="K28" t="s">
        <v>198</v>
      </c>
      <c r="N28" t="s">
        <v>380</v>
      </c>
      <c r="O28" t="s">
        <v>71</v>
      </c>
      <c r="P28" s="35">
        <v>45197</v>
      </c>
      <c r="Q28" s="14" t="s">
        <v>140</v>
      </c>
      <c r="R28" s="14" t="s">
        <v>3708</v>
      </c>
      <c r="S28" t="s">
        <v>3625</v>
      </c>
      <c r="T28" s="35">
        <v>45256</v>
      </c>
      <c r="U28" s="31">
        <v>3.7589999999999999</v>
      </c>
      <c r="V28" s="31">
        <v>7987.6859999999997</v>
      </c>
      <c r="W28" s="31">
        <v>30025.713299999999</v>
      </c>
      <c r="X28" s="14" t="s">
        <v>3817</v>
      </c>
      <c r="Y28" s="14" t="s">
        <v>3818</v>
      </c>
      <c r="Z28" s="14" t="s">
        <v>2574</v>
      </c>
    </row>
    <row r="29" spans="1:26" x14ac:dyDescent="0.2">
      <c r="A29">
        <v>170</v>
      </c>
      <c r="C29" t="s">
        <v>3819</v>
      </c>
      <c r="F29" t="s">
        <v>3820</v>
      </c>
      <c r="G29">
        <v>89454</v>
      </c>
      <c r="H29" t="s">
        <v>3495</v>
      </c>
      <c r="I29" t="s">
        <v>3737</v>
      </c>
      <c r="K29" t="s">
        <v>198</v>
      </c>
      <c r="N29" t="s">
        <v>3539</v>
      </c>
      <c r="O29" t="s">
        <v>71</v>
      </c>
      <c r="P29" s="35">
        <v>45261</v>
      </c>
      <c r="Q29" s="14" t="s">
        <v>143</v>
      </c>
      <c r="R29" s="14" t="s">
        <v>3708</v>
      </c>
      <c r="S29" t="s">
        <v>3625</v>
      </c>
      <c r="T29" s="35">
        <v>45427</v>
      </c>
      <c r="U29" s="31">
        <v>4.0202</v>
      </c>
      <c r="V29" s="31">
        <v>3059.6849999999999</v>
      </c>
      <c r="W29" s="31">
        <v>12300.544680000001</v>
      </c>
      <c r="X29" s="14" t="s">
        <v>1817</v>
      </c>
      <c r="Y29" s="14" t="s">
        <v>3821</v>
      </c>
      <c r="Z29" s="14" t="s">
        <v>1549</v>
      </c>
    </row>
    <row r="30" spans="1:26" x14ac:dyDescent="0.2">
      <c r="A30">
        <v>170</v>
      </c>
      <c r="C30" t="s">
        <v>3822</v>
      </c>
      <c r="F30" t="s">
        <v>3823</v>
      </c>
      <c r="G30">
        <v>89459</v>
      </c>
      <c r="H30" t="s">
        <v>3495</v>
      </c>
      <c r="I30" t="s">
        <v>3737</v>
      </c>
      <c r="K30" t="s">
        <v>198</v>
      </c>
      <c r="N30" t="s">
        <v>380</v>
      </c>
      <c r="O30" t="s">
        <v>71</v>
      </c>
      <c r="P30" s="35">
        <v>45274</v>
      </c>
      <c r="Q30" s="14" t="s">
        <v>140</v>
      </c>
      <c r="R30" s="14" t="s">
        <v>3708</v>
      </c>
      <c r="S30" t="s">
        <v>3625</v>
      </c>
      <c r="T30" s="35">
        <v>45272</v>
      </c>
      <c r="U30" s="31">
        <v>3.7589999999999999</v>
      </c>
      <c r="V30" s="31">
        <v>733.65099999999995</v>
      </c>
      <c r="W30" s="31">
        <v>2757.7954199999999</v>
      </c>
      <c r="X30" s="14" t="s">
        <v>1410</v>
      </c>
      <c r="Y30" s="14" t="s">
        <v>3824</v>
      </c>
      <c r="Z30" s="14" t="s">
        <v>155</v>
      </c>
    </row>
    <row r="31" spans="1:26" x14ac:dyDescent="0.2">
      <c r="A31">
        <v>170</v>
      </c>
      <c r="C31" t="s">
        <v>3825</v>
      </c>
      <c r="F31" t="s">
        <v>3826</v>
      </c>
      <c r="G31">
        <v>89462</v>
      </c>
      <c r="H31" t="s">
        <v>3495</v>
      </c>
      <c r="I31" t="s">
        <v>3737</v>
      </c>
      <c r="K31" t="s">
        <v>198</v>
      </c>
      <c r="N31" t="s">
        <v>3715</v>
      </c>
      <c r="O31" t="s">
        <v>71</v>
      </c>
      <c r="P31" s="35">
        <v>45302</v>
      </c>
      <c r="Q31" s="14" t="s">
        <v>140</v>
      </c>
      <c r="R31" s="14" t="s">
        <v>3708</v>
      </c>
      <c r="S31" t="s">
        <v>3625</v>
      </c>
      <c r="T31" s="35">
        <v>45292</v>
      </c>
      <c r="U31" s="31">
        <v>3.7589999999999999</v>
      </c>
      <c r="V31" s="31">
        <v>865.65099999999995</v>
      </c>
      <c r="W31" s="31">
        <v>3253.9807500000002</v>
      </c>
      <c r="X31" s="14" t="s">
        <v>1046</v>
      </c>
      <c r="Y31" s="14" t="s">
        <v>3172</v>
      </c>
      <c r="Z31" s="14" t="s">
        <v>762</v>
      </c>
    </row>
    <row r="32" spans="1:26" x14ac:dyDescent="0.2">
      <c r="A32">
        <v>170</v>
      </c>
      <c r="C32" t="s">
        <v>3827</v>
      </c>
      <c r="F32" t="s">
        <v>3828</v>
      </c>
      <c r="G32">
        <v>89466</v>
      </c>
      <c r="H32" t="s">
        <v>3495</v>
      </c>
      <c r="I32" t="s">
        <v>3737</v>
      </c>
      <c r="K32" t="s">
        <v>198</v>
      </c>
      <c r="N32" t="s">
        <v>380</v>
      </c>
      <c r="O32" t="s">
        <v>71</v>
      </c>
      <c r="P32" s="35">
        <v>45321</v>
      </c>
      <c r="Q32" s="14" t="s">
        <v>140</v>
      </c>
      <c r="R32" s="14" t="s">
        <v>3708</v>
      </c>
      <c r="S32" t="s">
        <v>3625</v>
      </c>
      <c r="T32" s="35">
        <v>45428</v>
      </c>
      <c r="U32" s="31">
        <v>3.7589999999999999</v>
      </c>
      <c r="V32" s="31">
        <v>869.79600000000005</v>
      </c>
      <c r="W32" s="31">
        <v>3269.5613400000002</v>
      </c>
      <c r="X32" s="14" t="s">
        <v>1170</v>
      </c>
      <c r="Y32" s="14" t="s">
        <v>3829</v>
      </c>
      <c r="Z32" s="14" t="s">
        <v>762</v>
      </c>
    </row>
    <row r="33" spans="1:26" x14ac:dyDescent="0.2">
      <c r="A33">
        <v>170</v>
      </c>
      <c r="C33" t="s">
        <v>3822</v>
      </c>
      <c r="F33" t="s">
        <v>3830</v>
      </c>
      <c r="G33">
        <v>89468</v>
      </c>
      <c r="H33" t="s">
        <v>3495</v>
      </c>
      <c r="I33" t="s">
        <v>3737</v>
      </c>
      <c r="K33" t="s">
        <v>198</v>
      </c>
      <c r="N33" t="s">
        <v>380</v>
      </c>
      <c r="O33" t="s">
        <v>71</v>
      </c>
      <c r="P33" s="35">
        <v>45337</v>
      </c>
      <c r="Q33" s="14" t="s">
        <v>140</v>
      </c>
      <c r="R33" s="14" t="s">
        <v>3708</v>
      </c>
      <c r="S33" t="s">
        <v>3625</v>
      </c>
      <c r="T33" s="35">
        <v>45467</v>
      </c>
      <c r="U33" s="31">
        <v>3.7589999999999999</v>
      </c>
      <c r="V33" s="31">
        <v>626.10900000000004</v>
      </c>
      <c r="W33" s="31">
        <v>2353.54396</v>
      </c>
      <c r="X33" s="14" t="s">
        <v>3396</v>
      </c>
      <c r="Y33" s="14" t="s">
        <v>3831</v>
      </c>
      <c r="Z33" s="14" t="s">
        <v>132</v>
      </c>
    </row>
    <row r="34" spans="1:26" x14ac:dyDescent="0.2">
      <c r="A34">
        <v>170</v>
      </c>
      <c r="C34" t="s">
        <v>3832</v>
      </c>
      <c r="F34" t="s">
        <v>3833</v>
      </c>
      <c r="G34">
        <v>89453</v>
      </c>
      <c r="H34" t="s">
        <v>3495</v>
      </c>
      <c r="I34" t="s">
        <v>3737</v>
      </c>
      <c r="K34" t="s">
        <v>198</v>
      </c>
      <c r="N34" t="s">
        <v>3715</v>
      </c>
      <c r="O34" t="s">
        <v>71</v>
      </c>
      <c r="P34" s="35">
        <v>45382</v>
      </c>
      <c r="Q34" s="14" t="s">
        <v>140</v>
      </c>
      <c r="R34" s="14" t="s">
        <v>3708</v>
      </c>
      <c r="S34" t="s">
        <v>3625</v>
      </c>
      <c r="T34" s="35">
        <v>45438</v>
      </c>
      <c r="U34" s="31">
        <v>3.7589999999999999</v>
      </c>
      <c r="V34" s="31">
        <v>-124.322</v>
      </c>
      <c r="W34" s="31">
        <v>-467.32724000000002</v>
      </c>
      <c r="X34" s="14" t="s">
        <v>146</v>
      </c>
      <c r="Y34" s="14" t="s">
        <v>3834</v>
      </c>
      <c r="Z34" s="14" t="s">
        <v>3835</v>
      </c>
    </row>
    <row r="35" spans="1:26" x14ac:dyDescent="0.2">
      <c r="A35">
        <v>170</v>
      </c>
      <c r="C35" t="s">
        <v>3836</v>
      </c>
      <c r="F35" t="s">
        <v>3837</v>
      </c>
      <c r="G35">
        <v>89458</v>
      </c>
      <c r="H35" t="s">
        <v>3495</v>
      </c>
      <c r="I35" t="s">
        <v>3737</v>
      </c>
      <c r="K35" t="s">
        <v>198</v>
      </c>
      <c r="N35" t="s">
        <v>380</v>
      </c>
      <c r="O35" t="s">
        <v>71</v>
      </c>
      <c r="P35" s="35">
        <v>45382</v>
      </c>
      <c r="Q35" s="14" t="s">
        <v>140</v>
      </c>
      <c r="R35" s="14" t="s">
        <v>3708</v>
      </c>
      <c r="S35" t="s">
        <v>3625</v>
      </c>
      <c r="T35" s="35">
        <v>45428</v>
      </c>
      <c r="U35" s="31">
        <v>3.7589999999999999</v>
      </c>
      <c r="V35" s="31">
        <v>0.63300000000000001</v>
      </c>
      <c r="W35" s="31">
        <v>2.3784100000000001</v>
      </c>
      <c r="X35" s="14" t="s">
        <v>877</v>
      </c>
      <c r="Y35" s="14" t="s">
        <v>94</v>
      </c>
      <c r="Z35" s="14" t="s">
        <v>75</v>
      </c>
    </row>
    <row r="36" spans="1:26" x14ac:dyDescent="0.2">
      <c r="A36">
        <v>170</v>
      </c>
      <c r="C36" t="s">
        <v>3838</v>
      </c>
      <c r="F36" t="s">
        <v>3839</v>
      </c>
      <c r="G36">
        <v>89475</v>
      </c>
      <c r="H36" t="s">
        <v>3495</v>
      </c>
      <c r="I36" t="s">
        <v>3737</v>
      </c>
      <c r="K36" t="s">
        <v>198</v>
      </c>
      <c r="N36" t="s">
        <v>3715</v>
      </c>
      <c r="O36" t="s">
        <v>71</v>
      </c>
      <c r="P36" s="35">
        <v>45397</v>
      </c>
      <c r="Q36" s="14" t="s">
        <v>140</v>
      </c>
      <c r="R36" s="14" t="s">
        <v>3708</v>
      </c>
      <c r="S36" t="s">
        <v>3625</v>
      </c>
      <c r="T36" s="35">
        <v>45392</v>
      </c>
      <c r="U36" s="31">
        <v>3.7589999999999999</v>
      </c>
      <c r="V36" s="31">
        <v>446.80500000000001</v>
      </c>
      <c r="W36" s="31">
        <v>1679.5382199999999</v>
      </c>
      <c r="X36" s="14" t="s">
        <v>3840</v>
      </c>
      <c r="Y36" s="14" t="s">
        <v>3841</v>
      </c>
      <c r="Z36" s="14" t="s">
        <v>456</v>
      </c>
    </row>
    <row r="37" spans="1:26" x14ac:dyDescent="0.2">
      <c r="A37">
        <v>170</v>
      </c>
      <c r="C37" t="s">
        <v>3842</v>
      </c>
      <c r="F37" t="s">
        <v>3843</v>
      </c>
      <c r="G37">
        <v>89480</v>
      </c>
      <c r="H37" t="s">
        <v>3495</v>
      </c>
      <c r="I37" t="s">
        <v>3737</v>
      </c>
      <c r="K37" t="s">
        <v>198</v>
      </c>
      <c r="N37" t="s">
        <v>3715</v>
      </c>
      <c r="O37" t="s">
        <v>71</v>
      </c>
      <c r="P37" s="35">
        <v>45425</v>
      </c>
      <c r="Q37" s="14" t="s">
        <v>140</v>
      </c>
      <c r="R37" s="14" t="s">
        <v>3708</v>
      </c>
      <c r="S37" t="s">
        <v>3625</v>
      </c>
      <c r="T37" s="35">
        <v>45419</v>
      </c>
      <c r="U37" s="31">
        <v>3.7589999999999999</v>
      </c>
      <c r="V37" s="31">
        <v>553.92100000000005</v>
      </c>
      <c r="W37" s="31">
        <v>2082.1875300000002</v>
      </c>
      <c r="X37" s="14" t="s">
        <v>529</v>
      </c>
      <c r="Y37" s="14" t="s">
        <v>930</v>
      </c>
      <c r="Z37" s="14" t="s">
        <v>205</v>
      </c>
    </row>
    <row r="38" spans="1:26" x14ac:dyDescent="0.2">
      <c r="A38">
        <v>170</v>
      </c>
      <c r="C38" t="s">
        <v>3844</v>
      </c>
      <c r="F38" t="s">
        <v>3845</v>
      </c>
      <c r="G38">
        <v>89481</v>
      </c>
      <c r="H38" t="s">
        <v>3495</v>
      </c>
      <c r="I38" t="s">
        <v>3737</v>
      </c>
      <c r="K38" t="s">
        <v>198</v>
      </c>
      <c r="N38" t="s">
        <v>70</v>
      </c>
      <c r="O38" t="s">
        <v>71</v>
      </c>
      <c r="P38" s="35">
        <v>45428</v>
      </c>
      <c r="Q38" s="14" t="s">
        <v>140</v>
      </c>
      <c r="R38" s="14" t="s">
        <v>3708</v>
      </c>
      <c r="S38" t="s">
        <v>3625</v>
      </c>
      <c r="T38" s="35">
        <v>45420</v>
      </c>
      <c r="U38" s="31">
        <v>3.7589999999999999</v>
      </c>
      <c r="V38" s="31">
        <v>350.59</v>
      </c>
      <c r="W38" s="31">
        <v>1317.8673200000001</v>
      </c>
      <c r="X38" s="14" t="s">
        <v>3846</v>
      </c>
      <c r="Y38" s="14" t="s">
        <v>3847</v>
      </c>
      <c r="Z38" s="14" t="s">
        <v>181</v>
      </c>
    </row>
    <row r="39" spans="1:26" x14ac:dyDescent="0.2">
      <c r="A39">
        <v>170</v>
      </c>
      <c r="C39" t="s">
        <v>3848</v>
      </c>
      <c r="F39" t="s">
        <v>3849</v>
      </c>
      <c r="G39">
        <v>89484</v>
      </c>
      <c r="H39" t="s">
        <v>3495</v>
      </c>
      <c r="I39" t="s">
        <v>3737</v>
      </c>
      <c r="K39" t="s">
        <v>198</v>
      </c>
      <c r="N39" t="s">
        <v>3715</v>
      </c>
      <c r="O39" t="s">
        <v>71</v>
      </c>
      <c r="P39" s="35">
        <v>45460</v>
      </c>
      <c r="Q39" s="14" t="s">
        <v>140</v>
      </c>
      <c r="R39" s="14" t="s">
        <v>3708</v>
      </c>
      <c r="S39" t="s">
        <v>3625</v>
      </c>
      <c r="T39" s="35">
        <v>45459</v>
      </c>
      <c r="U39" s="31">
        <v>3.7589999999999999</v>
      </c>
      <c r="V39" s="31">
        <v>71.834000000000003</v>
      </c>
      <c r="W39" s="31">
        <v>270.0222</v>
      </c>
      <c r="X39" s="14" t="s">
        <v>743</v>
      </c>
      <c r="Y39" s="14" t="s">
        <v>955</v>
      </c>
      <c r="Z39" s="14" t="s">
        <v>121</v>
      </c>
    </row>
    <row r="40" spans="1:26" x14ac:dyDescent="0.2">
      <c r="A40">
        <v>170</v>
      </c>
      <c r="C40" t="s">
        <v>3850</v>
      </c>
      <c r="F40" t="s">
        <v>3851</v>
      </c>
      <c r="G40">
        <v>89487</v>
      </c>
      <c r="H40" t="s">
        <v>3495</v>
      </c>
      <c r="I40" t="s">
        <v>3737</v>
      </c>
      <c r="K40" t="s">
        <v>198</v>
      </c>
      <c r="N40" t="s">
        <v>380</v>
      </c>
      <c r="O40" t="s">
        <v>71</v>
      </c>
      <c r="P40" s="35">
        <v>45463</v>
      </c>
      <c r="Q40" s="14" t="s">
        <v>140</v>
      </c>
      <c r="R40" s="14" t="s">
        <v>3708</v>
      </c>
      <c r="S40" t="s">
        <v>3625</v>
      </c>
      <c r="T40" s="35">
        <v>45462</v>
      </c>
      <c r="U40" s="31">
        <v>3.7589999999999999</v>
      </c>
      <c r="V40" s="31">
        <v>172.29400000000001</v>
      </c>
      <c r="W40" s="31">
        <v>647.65344000000005</v>
      </c>
      <c r="X40" s="14" t="s">
        <v>3852</v>
      </c>
      <c r="Y40" s="14" t="s">
        <v>1256</v>
      </c>
      <c r="Z40" s="14" t="s">
        <v>141</v>
      </c>
    </row>
    <row r="41" spans="1:26" x14ac:dyDescent="0.2">
      <c r="A41">
        <v>170</v>
      </c>
      <c r="C41" t="s">
        <v>3853</v>
      </c>
      <c r="F41" t="s">
        <v>3854</v>
      </c>
      <c r="G41">
        <v>89428</v>
      </c>
      <c r="H41" t="s">
        <v>3495</v>
      </c>
      <c r="I41" t="s">
        <v>3737</v>
      </c>
      <c r="K41" t="s">
        <v>198</v>
      </c>
      <c r="N41" t="s">
        <v>380</v>
      </c>
      <c r="O41" t="s">
        <v>71</v>
      </c>
      <c r="P41" s="35">
        <v>45063</v>
      </c>
      <c r="Q41" s="14" t="s">
        <v>140</v>
      </c>
      <c r="R41" s="14" t="s">
        <v>3708</v>
      </c>
      <c r="S41" t="s">
        <v>3625</v>
      </c>
      <c r="T41" s="35">
        <v>45446</v>
      </c>
      <c r="U41" s="31">
        <v>3.7589999999999999</v>
      </c>
      <c r="V41" s="31">
        <v>5978.5730000000003</v>
      </c>
      <c r="W41" s="31">
        <v>22473.454849999998</v>
      </c>
      <c r="X41" s="14" t="s">
        <v>3855</v>
      </c>
      <c r="Y41" s="14" t="s">
        <v>3856</v>
      </c>
      <c r="Z41" s="14" t="s">
        <v>656</v>
      </c>
    </row>
  </sheetData>
  <customSheetViews>
    <customSheetView guid="{AE318230-F718-49FC-82EB-7CAC3DCD05F1}" showGridLines="0" hiddenRows="1" topLeftCell="P1">
      <selection activeCell="Z2" sqref="Z2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BD47-595C-49A9-AD94-FF7D8A296200}">
  <sheetPr codeName="Sheet21"/>
  <dimension ref="A1:AB10"/>
  <sheetViews>
    <sheetView rightToLeft="1" workbookViewId="0">
      <selection sqref="A1:AB10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9" width="11.625" customWidth="1"/>
    <col min="10" max="10" width="19.875" customWidth="1"/>
    <col min="11" max="11" width="13.75" style="33" customWidth="1"/>
    <col min="12" max="12" width="18.625" customWidth="1"/>
    <col min="13" max="13" width="11.625" customWidth="1"/>
    <col min="14" max="14" width="12" customWidth="1"/>
    <col min="15" max="15" width="15.125" style="14" customWidth="1"/>
    <col min="16" max="16" width="12" style="35" customWidth="1"/>
    <col min="17" max="17" width="11.75" style="14" customWidth="1"/>
    <col min="18" max="18" width="14" customWidth="1"/>
    <col min="19" max="19" width="18.625" customWidth="1"/>
    <col min="20" max="20" width="16.375" style="35" customWidth="1"/>
    <col min="21" max="22" width="11.625" style="30" customWidth="1"/>
    <col min="23" max="23" width="14.875" style="30" customWidth="1"/>
    <col min="24" max="24" width="12.875" style="30" customWidth="1"/>
    <col min="25" max="25" width="11.625" style="30" customWidth="1"/>
    <col min="26" max="26" width="17.875" style="30" customWidth="1"/>
    <col min="27" max="27" width="21.75" customWidth="1"/>
    <col min="28" max="28" width="20.125" customWidth="1"/>
    <col min="29" max="32" width="11.625" customWidth="1"/>
    <col min="33" max="33" width="9" customWidth="1"/>
  </cols>
  <sheetData>
    <row r="1" spans="1:28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55</v>
      </c>
      <c r="J1" s="79" t="s">
        <v>234</v>
      </c>
      <c r="K1" s="79" t="s">
        <v>407</v>
      </c>
      <c r="L1" s="79" t="s">
        <v>3421</v>
      </c>
      <c r="M1" s="79" t="s">
        <v>401</v>
      </c>
      <c r="N1" s="79" t="s">
        <v>3422</v>
      </c>
      <c r="O1" s="79" t="s">
        <v>56</v>
      </c>
      <c r="P1" s="79" t="s">
        <v>3608</v>
      </c>
      <c r="Q1" s="79" t="s">
        <v>59</v>
      </c>
      <c r="R1" s="79" t="s">
        <v>3615</v>
      </c>
      <c r="S1" s="79" t="s">
        <v>3616</v>
      </c>
      <c r="T1" s="79" t="s">
        <v>3618</v>
      </c>
      <c r="U1" s="80" t="s">
        <v>3423</v>
      </c>
      <c r="V1" s="80" t="s">
        <v>3424</v>
      </c>
      <c r="W1" s="80" t="s">
        <v>241</v>
      </c>
      <c r="X1" s="80" t="s">
        <v>242</v>
      </c>
      <c r="Y1" s="80" t="s">
        <v>61</v>
      </c>
      <c r="Z1" s="80" t="s">
        <v>63</v>
      </c>
      <c r="AA1" s="79" t="s">
        <v>64</v>
      </c>
      <c r="AB1" s="79" t="s">
        <v>65</v>
      </c>
    </row>
    <row r="2" spans="1:28" x14ac:dyDescent="0.2">
      <c r="A2">
        <v>170</v>
      </c>
      <c r="C2" t="s">
        <v>2515</v>
      </c>
      <c r="D2">
        <v>520038126</v>
      </c>
      <c r="E2" s="33" t="s">
        <v>409</v>
      </c>
      <c r="F2" t="s">
        <v>3857</v>
      </c>
      <c r="G2">
        <v>99368019</v>
      </c>
      <c r="H2" t="s">
        <v>3495</v>
      </c>
      <c r="I2" t="s">
        <v>70</v>
      </c>
      <c r="J2" t="s">
        <v>70</v>
      </c>
      <c r="K2" s="33" t="s">
        <v>3622</v>
      </c>
      <c r="L2" t="s">
        <v>2516</v>
      </c>
      <c r="M2" t="s">
        <v>2517</v>
      </c>
      <c r="N2" s="55">
        <v>45809</v>
      </c>
      <c r="O2" s="14" t="s">
        <v>71</v>
      </c>
      <c r="P2" s="35">
        <v>45105</v>
      </c>
      <c r="Q2" s="14" t="s">
        <v>74</v>
      </c>
      <c r="R2" t="s">
        <v>251</v>
      </c>
      <c r="S2" t="s">
        <v>3625</v>
      </c>
      <c r="T2" s="35">
        <v>45473</v>
      </c>
      <c r="U2" s="30">
        <v>9500</v>
      </c>
      <c r="V2" s="30">
        <v>1</v>
      </c>
      <c r="W2" s="30">
        <v>27253.863368806</v>
      </c>
      <c r="X2" s="30">
        <v>7667.42</v>
      </c>
      <c r="Y2" s="30">
        <v>1</v>
      </c>
      <c r="Z2" s="30">
        <v>2089.6681699999999</v>
      </c>
      <c r="AA2" t="s">
        <v>3858</v>
      </c>
      <c r="AB2" t="s">
        <v>205</v>
      </c>
    </row>
    <row r="3" spans="1:28" x14ac:dyDescent="0.2">
      <c r="A3">
        <v>170</v>
      </c>
      <c r="C3" t="s">
        <v>457</v>
      </c>
      <c r="D3">
        <v>520036104</v>
      </c>
      <c r="E3" s="33" t="s">
        <v>409</v>
      </c>
      <c r="F3" t="s">
        <v>3859</v>
      </c>
      <c r="G3">
        <v>99368125</v>
      </c>
      <c r="H3" t="s">
        <v>3495</v>
      </c>
      <c r="I3" t="s">
        <v>70</v>
      </c>
      <c r="J3" t="s">
        <v>70</v>
      </c>
      <c r="K3" s="33" t="s">
        <v>3622</v>
      </c>
      <c r="L3" t="s">
        <v>2507</v>
      </c>
      <c r="M3" t="s">
        <v>460</v>
      </c>
      <c r="N3" s="55">
        <v>45929</v>
      </c>
      <c r="O3" s="14" t="s">
        <v>71</v>
      </c>
      <c r="P3" s="35">
        <v>45217</v>
      </c>
      <c r="Q3" s="14" t="s">
        <v>74</v>
      </c>
      <c r="R3" t="s">
        <v>251</v>
      </c>
      <c r="S3" t="s">
        <v>3625</v>
      </c>
      <c r="T3" s="35">
        <v>45473</v>
      </c>
      <c r="U3" s="30">
        <v>1100</v>
      </c>
      <c r="V3" s="30">
        <v>1</v>
      </c>
      <c r="W3" s="30">
        <v>1126795.29</v>
      </c>
      <c r="X3" s="30">
        <v>40.119999999999997</v>
      </c>
      <c r="Y3" s="30">
        <v>1</v>
      </c>
      <c r="Z3" s="30">
        <v>452.07026999999999</v>
      </c>
      <c r="AA3" t="s">
        <v>3860</v>
      </c>
      <c r="AB3" t="s">
        <v>135</v>
      </c>
    </row>
    <row r="4" spans="1:28" x14ac:dyDescent="0.2">
      <c r="A4">
        <v>170</v>
      </c>
      <c r="C4" t="s">
        <v>1160</v>
      </c>
      <c r="D4">
        <v>520038274</v>
      </c>
      <c r="E4" s="33" t="s">
        <v>409</v>
      </c>
      <c r="F4" t="s">
        <v>3861</v>
      </c>
      <c r="G4">
        <v>99368126</v>
      </c>
      <c r="H4" t="s">
        <v>3495</v>
      </c>
      <c r="I4" t="s">
        <v>70</v>
      </c>
      <c r="J4" t="s">
        <v>70</v>
      </c>
      <c r="K4" s="33" t="s">
        <v>3622</v>
      </c>
      <c r="L4" t="s">
        <v>2464</v>
      </c>
      <c r="M4" t="s">
        <v>460</v>
      </c>
      <c r="N4" s="55">
        <v>45826</v>
      </c>
      <c r="O4" s="14" t="s">
        <v>71</v>
      </c>
      <c r="P4" s="35">
        <v>45278</v>
      </c>
      <c r="Q4" s="14" t="s">
        <v>74</v>
      </c>
      <c r="R4" t="s">
        <v>251</v>
      </c>
      <c r="S4" t="s">
        <v>3625</v>
      </c>
      <c r="T4" s="35">
        <v>45473</v>
      </c>
      <c r="U4" s="30">
        <v>1200</v>
      </c>
      <c r="V4" s="30">
        <v>1</v>
      </c>
      <c r="W4" s="30">
        <v>38567.050626231001</v>
      </c>
      <c r="X4" s="30">
        <v>216.3</v>
      </c>
      <c r="Y4" s="30">
        <v>1</v>
      </c>
      <c r="Z4" s="30">
        <v>83.420529999999999</v>
      </c>
      <c r="AA4" t="s">
        <v>3862</v>
      </c>
      <c r="AB4" t="s">
        <v>94</v>
      </c>
    </row>
    <row r="5" spans="1:28" x14ac:dyDescent="0.2">
      <c r="A5">
        <v>170</v>
      </c>
      <c r="C5" t="s">
        <v>1652</v>
      </c>
      <c r="D5">
        <v>520042763</v>
      </c>
      <c r="E5" s="33" t="s">
        <v>409</v>
      </c>
      <c r="F5" t="s">
        <v>3863</v>
      </c>
      <c r="G5">
        <v>99368128</v>
      </c>
      <c r="H5" t="s">
        <v>3495</v>
      </c>
      <c r="I5" t="s">
        <v>70</v>
      </c>
      <c r="J5" t="s">
        <v>70</v>
      </c>
      <c r="K5" s="33" t="s">
        <v>3622</v>
      </c>
      <c r="L5" t="s">
        <v>2466</v>
      </c>
      <c r="M5" t="s">
        <v>1074</v>
      </c>
      <c r="N5" s="55">
        <v>45657</v>
      </c>
      <c r="O5" s="14" t="s">
        <v>71</v>
      </c>
      <c r="P5" s="35">
        <v>45295</v>
      </c>
      <c r="Q5" s="14" t="s">
        <v>74</v>
      </c>
      <c r="R5" t="s">
        <v>251</v>
      </c>
      <c r="S5" t="s">
        <v>3625</v>
      </c>
      <c r="T5" s="35">
        <v>45473</v>
      </c>
      <c r="U5" s="30">
        <v>8500</v>
      </c>
      <c r="V5" s="30">
        <v>1</v>
      </c>
      <c r="W5" s="30">
        <v>20460.420529125</v>
      </c>
      <c r="X5" s="30">
        <v>336.39</v>
      </c>
      <c r="Y5" s="30">
        <v>1</v>
      </c>
      <c r="Z5" s="30">
        <v>68.826809999999995</v>
      </c>
      <c r="AA5" t="s">
        <v>3864</v>
      </c>
      <c r="AB5" t="s">
        <v>94</v>
      </c>
    </row>
    <row r="6" spans="1:28" x14ac:dyDescent="0.2">
      <c r="A6">
        <v>170</v>
      </c>
      <c r="C6" t="s">
        <v>3694</v>
      </c>
      <c r="D6">
        <v>510485261</v>
      </c>
      <c r="E6" s="33" t="s">
        <v>409</v>
      </c>
      <c r="F6" t="s">
        <v>3865</v>
      </c>
      <c r="G6">
        <v>99368127</v>
      </c>
      <c r="H6" t="s">
        <v>3495</v>
      </c>
      <c r="I6" t="s">
        <v>70</v>
      </c>
      <c r="J6" t="s">
        <v>70</v>
      </c>
      <c r="K6" s="33" t="s">
        <v>3622</v>
      </c>
      <c r="L6">
        <v>89430</v>
      </c>
      <c r="M6" t="s">
        <v>1349</v>
      </c>
      <c r="N6" s="55">
        <v>46158</v>
      </c>
      <c r="O6" s="14" t="s">
        <v>71</v>
      </c>
      <c r="P6" s="35">
        <v>45291</v>
      </c>
      <c r="Q6" s="14" t="s">
        <v>74</v>
      </c>
      <c r="R6" t="s">
        <v>251</v>
      </c>
      <c r="S6" t="s">
        <v>3625</v>
      </c>
      <c r="T6" s="35">
        <v>45473</v>
      </c>
      <c r="U6" s="30">
        <v>515.4</v>
      </c>
      <c r="V6" s="30">
        <v>1</v>
      </c>
      <c r="W6" s="30">
        <v>8546.7900000000009</v>
      </c>
      <c r="X6" s="30">
        <v>85.64</v>
      </c>
      <c r="Y6" s="30">
        <v>1</v>
      </c>
      <c r="Z6" s="30">
        <v>731.94709</v>
      </c>
      <c r="AA6" t="s">
        <v>3866</v>
      </c>
      <c r="AB6" t="s">
        <v>93</v>
      </c>
    </row>
    <row r="7" spans="1:28" x14ac:dyDescent="0.2">
      <c r="A7">
        <v>170</v>
      </c>
      <c r="C7" t="s">
        <v>1390</v>
      </c>
      <c r="D7">
        <v>520034760</v>
      </c>
      <c r="E7" s="33" t="s">
        <v>409</v>
      </c>
      <c r="F7" t="s">
        <v>3867</v>
      </c>
      <c r="G7">
        <v>99368129</v>
      </c>
      <c r="H7" t="s">
        <v>3495</v>
      </c>
      <c r="I7" t="s">
        <v>70</v>
      </c>
      <c r="J7" t="s">
        <v>70</v>
      </c>
      <c r="K7" s="33" t="s">
        <v>3622</v>
      </c>
      <c r="L7" t="s">
        <v>2430</v>
      </c>
      <c r="M7" t="s">
        <v>460</v>
      </c>
      <c r="N7" s="55">
        <v>46568</v>
      </c>
      <c r="O7" s="14" t="s">
        <v>71</v>
      </c>
      <c r="P7" s="35">
        <v>45300</v>
      </c>
      <c r="Q7" s="14" t="s">
        <v>74</v>
      </c>
      <c r="R7" t="s">
        <v>251</v>
      </c>
      <c r="S7" t="s">
        <v>3625</v>
      </c>
      <c r="T7" s="35">
        <v>45473</v>
      </c>
      <c r="U7" s="30">
        <v>24000</v>
      </c>
      <c r="V7" s="30">
        <v>1</v>
      </c>
      <c r="W7" s="30">
        <v>40872.339999999997</v>
      </c>
      <c r="X7" s="30">
        <v>5865.01</v>
      </c>
      <c r="Y7" s="30">
        <v>1</v>
      </c>
      <c r="Z7" s="30">
        <v>2397.1668199999999</v>
      </c>
      <c r="AA7" t="s">
        <v>3868</v>
      </c>
      <c r="AB7" t="s">
        <v>474</v>
      </c>
    </row>
    <row r="8" spans="1:28" x14ac:dyDescent="0.2">
      <c r="A8">
        <v>170</v>
      </c>
      <c r="C8" t="s">
        <v>1160</v>
      </c>
      <c r="D8">
        <v>520038274</v>
      </c>
      <c r="E8" s="33" t="s">
        <v>409</v>
      </c>
      <c r="F8" t="s">
        <v>3869</v>
      </c>
      <c r="G8">
        <v>99368130</v>
      </c>
      <c r="H8" t="s">
        <v>3495</v>
      </c>
      <c r="I8" t="s">
        <v>70</v>
      </c>
      <c r="J8" t="s">
        <v>70</v>
      </c>
      <c r="K8" s="33" t="s">
        <v>3622</v>
      </c>
      <c r="L8" t="s">
        <v>2464</v>
      </c>
      <c r="M8" t="s">
        <v>460</v>
      </c>
      <c r="N8" s="55">
        <v>45868</v>
      </c>
      <c r="O8" s="14" t="s">
        <v>71</v>
      </c>
      <c r="P8" s="35">
        <v>45347</v>
      </c>
      <c r="Q8" s="14" t="s">
        <v>74</v>
      </c>
      <c r="R8" t="s">
        <v>251</v>
      </c>
      <c r="S8" t="s">
        <v>3625</v>
      </c>
      <c r="T8" s="35">
        <v>45473</v>
      </c>
      <c r="U8" s="30">
        <v>1500</v>
      </c>
      <c r="V8" s="30">
        <v>1</v>
      </c>
      <c r="W8" s="30">
        <v>161654.0890023</v>
      </c>
      <c r="X8" s="30">
        <v>125.47</v>
      </c>
      <c r="Y8" s="30">
        <v>1</v>
      </c>
      <c r="Z8" s="30">
        <v>202.82739000000001</v>
      </c>
      <c r="AA8" t="s">
        <v>3870</v>
      </c>
      <c r="AB8" t="s">
        <v>110</v>
      </c>
    </row>
    <row r="9" spans="1:28" x14ac:dyDescent="0.2">
      <c r="A9">
        <v>170</v>
      </c>
      <c r="C9" t="s">
        <v>1705</v>
      </c>
      <c r="D9">
        <v>520039959</v>
      </c>
      <c r="E9" s="33" t="s">
        <v>409</v>
      </c>
      <c r="F9" t="s">
        <v>3871</v>
      </c>
      <c r="G9">
        <v>99368132</v>
      </c>
      <c r="H9" t="s">
        <v>3495</v>
      </c>
      <c r="I9" t="s">
        <v>70</v>
      </c>
      <c r="J9" t="s">
        <v>70</v>
      </c>
      <c r="K9" s="33" t="s">
        <v>3622</v>
      </c>
      <c r="L9" t="s">
        <v>2657</v>
      </c>
      <c r="M9" t="s">
        <v>460</v>
      </c>
      <c r="N9" s="55">
        <v>46122</v>
      </c>
      <c r="O9" s="14" t="s">
        <v>71</v>
      </c>
      <c r="P9" s="35">
        <v>45420</v>
      </c>
      <c r="Q9" s="14" t="s">
        <v>74</v>
      </c>
      <c r="R9" t="s">
        <v>251</v>
      </c>
      <c r="S9" t="s">
        <v>3625</v>
      </c>
      <c r="T9" s="35">
        <v>45473</v>
      </c>
      <c r="U9" s="30">
        <v>4500</v>
      </c>
      <c r="V9" s="30">
        <v>1</v>
      </c>
      <c r="W9" s="30">
        <v>26052.230298516999</v>
      </c>
      <c r="X9" s="30">
        <v>134.47</v>
      </c>
      <c r="Y9" s="30">
        <v>1</v>
      </c>
      <c r="Z9" s="30">
        <v>35.032429999999998</v>
      </c>
      <c r="AA9" t="s">
        <v>3872</v>
      </c>
      <c r="AB9" t="s">
        <v>75</v>
      </c>
    </row>
    <row r="10" spans="1:28" x14ac:dyDescent="0.2">
      <c r="A10">
        <v>170</v>
      </c>
      <c r="C10" t="s">
        <v>2702</v>
      </c>
      <c r="D10">
        <v>18888</v>
      </c>
      <c r="E10" s="33" t="s">
        <v>438</v>
      </c>
      <c r="F10" t="s">
        <v>3873</v>
      </c>
      <c r="G10">
        <v>999999487</v>
      </c>
      <c r="H10" t="s">
        <v>3495</v>
      </c>
      <c r="I10" t="s">
        <v>198</v>
      </c>
      <c r="J10" t="s">
        <v>2116</v>
      </c>
      <c r="K10" s="33" t="s">
        <v>3622</v>
      </c>
      <c r="L10" t="s">
        <v>2704</v>
      </c>
      <c r="M10" t="s">
        <v>2825</v>
      </c>
      <c r="N10" s="55">
        <v>46019</v>
      </c>
      <c r="O10" s="14" t="s">
        <v>71</v>
      </c>
      <c r="P10" s="35">
        <v>44264</v>
      </c>
      <c r="Q10" s="14" t="s">
        <v>149</v>
      </c>
      <c r="R10" t="s">
        <v>251</v>
      </c>
      <c r="S10" t="s">
        <v>3625</v>
      </c>
      <c r="T10" s="35">
        <v>45473</v>
      </c>
      <c r="U10" s="30">
        <v>0.9</v>
      </c>
      <c r="V10" s="30">
        <v>1</v>
      </c>
      <c r="W10" s="30">
        <v>213706.445138738</v>
      </c>
      <c r="X10" s="30">
        <v>3.61</v>
      </c>
      <c r="Y10" s="30">
        <v>2.7412999999999998</v>
      </c>
      <c r="Z10" s="30">
        <v>21.148589999999999</v>
      </c>
      <c r="AA10" t="s">
        <v>857</v>
      </c>
      <c r="AB10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8BE6-3CE5-41F8-8B5C-486EE9617A20}">
  <sheetPr codeName="Sheet22"/>
  <dimension ref="A1:AB5"/>
  <sheetViews>
    <sheetView rightToLeft="1" workbookViewId="0">
      <selection sqref="A1:AB5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3" width="11.625" customWidth="1"/>
    <col min="14" max="14" width="12" style="35" customWidth="1"/>
    <col min="15" max="15" width="15.125" style="14" customWidth="1"/>
    <col min="16" max="16" width="12" style="35" customWidth="1"/>
    <col min="17" max="17" width="11.75" style="14" customWidth="1"/>
    <col min="18" max="18" width="14" customWidth="1"/>
    <col min="19" max="19" width="18.625" customWidth="1"/>
    <col min="20" max="20" width="16.375" style="35" customWidth="1"/>
    <col min="21" max="22" width="11.625" style="43" customWidth="1"/>
    <col min="23" max="23" width="14.875" style="43" customWidth="1"/>
    <col min="24" max="24" width="12.875" style="43" customWidth="1"/>
    <col min="25" max="25" width="11.625" style="43" customWidth="1"/>
    <col min="26" max="26" width="17.875" style="43" customWidth="1"/>
    <col min="27" max="27" width="21.75" customWidth="1"/>
    <col min="28" max="28" width="20.125" customWidth="1"/>
    <col min="29" max="32" width="11.625" customWidth="1"/>
    <col min="33" max="33" width="9" customWidth="1"/>
  </cols>
  <sheetData>
    <row r="1" spans="1:28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401</v>
      </c>
      <c r="M1" s="79" t="s">
        <v>3492</v>
      </c>
      <c r="N1" s="79" t="s">
        <v>3422</v>
      </c>
      <c r="O1" s="79" t="s">
        <v>56</v>
      </c>
      <c r="P1" s="79" t="s">
        <v>3608</v>
      </c>
      <c r="Q1" s="79" t="s">
        <v>59</v>
      </c>
      <c r="R1" s="79" t="s">
        <v>3615</v>
      </c>
      <c r="S1" s="79" t="s">
        <v>3616</v>
      </c>
      <c r="T1" s="79" t="s">
        <v>3618</v>
      </c>
      <c r="U1" s="80" t="s">
        <v>3423</v>
      </c>
      <c r="V1" s="80" t="s">
        <v>3424</v>
      </c>
      <c r="W1" s="80" t="s">
        <v>241</v>
      </c>
      <c r="X1" s="80" t="s">
        <v>242</v>
      </c>
      <c r="Y1" s="80" t="s">
        <v>61</v>
      </c>
      <c r="Z1" s="80" t="s">
        <v>63</v>
      </c>
      <c r="AA1" s="79" t="s">
        <v>64</v>
      </c>
      <c r="AB1" s="79" t="s">
        <v>65</v>
      </c>
    </row>
    <row r="2" spans="1:28" x14ac:dyDescent="0.2">
      <c r="A2">
        <v>170</v>
      </c>
      <c r="C2" t="s">
        <v>80</v>
      </c>
      <c r="D2">
        <v>520000118</v>
      </c>
      <c r="E2" s="33" t="s">
        <v>409</v>
      </c>
      <c r="F2" t="s">
        <v>3874</v>
      </c>
      <c r="G2">
        <v>445306768</v>
      </c>
      <c r="H2" t="s">
        <v>3495</v>
      </c>
      <c r="I2" t="s">
        <v>3875</v>
      </c>
      <c r="J2" t="s">
        <v>70</v>
      </c>
      <c r="K2" t="s">
        <v>70</v>
      </c>
      <c r="L2" t="s">
        <v>251</v>
      </c>
      <c r="M2" t="s">
        <v>3875</v>
      </c>
      <c r="N2" s="35">
        <v>45476</v>
      </c>
      <c r="O2" s="14" t="s">
        <v>3876</v>
      </c>
      <c r="P2" s="35">
        <v>45385</v>
      </c>
      <c r="Q2" s="14" t="s">
        <v>140</v>
      </c>
      <c r="R2" t="s">
        <v>251</v>
      </c>
      <c r="S2" t="s">
        <v>3625</v>
      </c>
      <c r="T2" s="35">
        <v>45473</v>
      </c>
      <c r="U2" s="43">
        <v>3.85</v>
      </c>
      <c r="V2" s="43">
        <v>1</v>
      </c>
      <c r="W2" s="43">
        <v>14664000</v>
      </c>
      <c r="X2" s="43">
        <v>1.5406E-2</v>
      </c>
      <c r="Y2" s="43">
        <v>3.7589999999999999</v>
      </c>
      <c r="Z2" s="43">
        <v>8.4920899999999993</v>
      </c>
      <c r="AA2" t="s">
        <v>3877</v>
      </c>
      <c r="AB2" t="s">
        <v>75</v>
      </c>
    </row>
    <row r="3" spans="1:28" x14ac:dyDescent="0.2">
      <c r="A3">
        <v>170</v>
      </c>
      <c r="C3" t="s">
        <v>80</v>
      </c>
      <c r="D3">
        <v>520000118</v>
      </c>
      <c r="E3" s="33" t="s">
        <v>409</v>
      </c>
      <c r="F3" t="s">
        <v>3878</v>
      </c>
      <c r="G3">
        <v>445313962</v>
      </c>
      <c r="H3" t="s">
        <v>3495</v>
      </c>
      <c r="I3" t="s">
        <v>3875</v>
      </c>
      <c r="J3" t="s">
        <v>70</v>
      </c>
      <c r="K3" t="s">
        <v>70</v>
      </c>
      <c r="L3" t="s">
        <v>251</v>
      </c>
      <c r="M3" t="s">
        <v>3875</v>
      </c>
      <c r="N3" s="35">
        <v>45509</v>
      </c>
      <c r="O3" s="14" t="s">
        <v>71</v>
      </c>
      <c r="P3" s="35">
        <v>45448</v>
      </c>
      <c r="Q3" s="14" t="s">
        <v>140</v>
      </c>
      <c r="R3" t="s">
        <v>251</v>
      </c>
      <c r="S3" t="s">
        <v>3625</v>
      </c>
      <c r="T3" s="35">
        <v>45473</v>
      </c>
      <c r="U3" s="43">
        <v>3.81</v>
      </c>
      <c r="V3" s="43">
        <v>1</v>
      </c>
      <c r="W3" s="43">
        <v>14701000</v>
      </c>
      <c r="X3" s="43">
        <v>0.82860599999999995</v>
      </c>
      <c r="Y3" s="43">
        <v>3.7589999999999999</v>
      </c>
      <c r="Z3" s="43">
        <v>457.89645000000002</v>
      </c>
      <c r="AA3" t="s">
        <v>3879</v>
      </c>
      <c r="AB3" t="s">
        <v>135</v>
      </c>
    </row>
    <row r="4" spans="1:28" x14ac:dyDescent="0.2">
      <c r="A4">
        <v>170</v>
      </c>
      <c r="C4" t="s">
        <v>80</v>
      </c>
      <c r="D4">
        <v>520000118</v>
      </c>
      <c r="E4" s="33" t="s">
        <v>409</v>
      </c>
      <c r="F4" t="s">
        <v>3880</v>
      </c>
      <c r="G4">
        <v>445314082</v>
      </c>
      <c r="H4" t="s">
        <v>3495</v>
      </c>
      <c r="I4" t="s">
        <v>3875</v>
      </c>
      <c r="J4" t="s">
        <v>70</v>
      </c>
      <c r="K4" t="s">
        <v>70</v>
      </c>
      <c r="L4" t="s">
        <v>251</v>
      </c>
      <c r="M4" t="s">
        <v>3875</v>
      </c>
      <c r="N4" s="35">
        <v>45509</v>
      </c>
      <c r="O4" s="14" t="s">
        <v>71</v>
      </c>
      <c r="P4" s="35">
        <v>45448</v>
      </c>
      <c r="Q4" s="14" t="s">
        <v>140</v>
      </c>
      <c r="R4" t="s">
        <v>251</v>
      </c>
      <c r="S4" t="s">
        <v>3625</v>
      </c>
      <c r="T4" s="35">
        <v>45473</v>
      </c>
      <c r="U4" s="43">
        <v>3.6349999999999998</v>
      </c>
      <c r="V4" s="43">
        <v>1</v>
      </c>
      <c r="W4" s="43">
        <v>-14701000</v>
      </c>
      <c r="X4" s="43">
        <v>0.171679</v>
      </c>
      <c r="Y4" s="43">
        <v>3.7589999999999999</v>
      </c>
      <c r="Z4" s="43">
        <v>-94.871629999999996</v>
      </c>
      <c r="AA4" t="s">
        <v>3881</v>
      </c>
      <c r="AB4" t="s">
        <v>186</v>
      </c>
    </row>
    <row r="5" spans="1:28" x14ac:dyDescent="0.2">
      <c r="A5">
        <v>170</v>
      </c>
      <c r="C5" t="s">
        <v>3882</v>
      </c>
      <c r="D5">
        <v>516337441</v>
      </c>
      <c r="E5" s="33" t="s">
        <v>409</v>
      </c>
      <c r="F5" t="s">
        <v>3883</v>
      </c>
      <c r="G5">
        <v>999999099</v>
      </c>
      <c r="H5" t="s">
        <v>3495</v>
      </c>
      <c r="I5" t="s">
        <v>3512</v>
      </c>
      <c r="J5" t="s">
        <v>70</v>
      </c>
      <c r="K5" t="s">
        <v>70</v>
      </c>
      <c r="L5" t="s">
        <v>1374</v>
      </c>
      <c r="M5" t="s">
        <v>251</v>
      </c>
      <c r="N5" s="35">
        <v>46642</v>
      </c>
      <c r="O5" s="14" t="s">
        <v>71</v>
      </c>
      <c r="P5" s="35">
        <v>45460</v>
      </c>
      <c r="Q5" s="14" t="s">
        <v>74</v>
      </c>
      <c r="R5" t="s">
        <v>251</v>
      </c>
      <c r="S5" t="s">
        <v>3625</v>
      </c>
      <c r="T5" s="35">
        <v>45473</v>
      </c>
      <c r="U5" s="43">
        <v>260</v>
      </c>
      <c r="V5" s="43">
        <v>1</v>
      </c>
      <c r="W5" s="43">
        <v>701.79371230499999</v>
      </c>
      <c r="X5" s="43">
        <v>27.51</v>
      </c>
      <c r="Y5" s="43">
        <v>1</v>
      </c>
      <c r="Z5" s="43">
        <v>19.306339999999999</v>
      </c>
      <c r="AA5" t="s">
        <v>3884</v>
      </c>
      <c r="AB5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00EB-6368-4417-A423-3A13066C91C5}">
  <sheetPr codeName="Sheet2"/>
  <dimension ref="A1:AO150"/>
  <sheetViews>
    <sheetView rightToLeft="1" workbookViewId="0">
      <selection sqref="A1:AO150"/>
    </sheetView>
  </sheetViews>
  <sheetFormatPr defaultColWidth="9" defaultRowHeight="14.25" x14ac:dyDescent="0.2"/>
  <cols>
    <col min="1" max="1" width="29.375" customWidth="1"/>
    <col min="2" max="3" width="11.625" customWidth="1"/>
    <col min="4" max="4" width="16.25" customWidth="1"/>
    <col min="5" max="5" width="17" style="14" customWidth="1"/>
    <col min="6" max="6" width="11.625" style="30" customWidth="1"/>
    <col min="7" max="7" width="14.125" style="30" customWidth="1"/>
    <col min="8" max="8" width="24.125" style="30" customWidth="1"/>
    <col min="9" max="9" width="27" style="14" customWidth="1"/>
    <col min="10" max="10" width="25.375" style="14" customWidth="1"/>
    <col min="11" max="11" width="16.25" customWidth="1"/>
    <col min="12" max="12" width="17" style="14" customWidth="1"/>
    <col min="13" max="13" width="11.625" style="30" customWidth="1"/>
    <col min="14" max="14" width="14.125" style="30" customWidth="1"/>
    <col min="15" max="15" width="24.125" style="30" customWidth="1"/>
    <col min="16" max="16" width="23" style="14" customWidth="1"/>
    <col min="17" max="17" width="26" style="14" customWidth="1"/>
    <col min="18" max="18" width="21" style="43" customWidth="1"/>
    <col min="19" max="19" width="11.625" style="14" customWidth="1"/>
    <col min="20" max="20" width="19.875" style="14" customWidth="1"/>
    <col min="21" max="24" width="11.625" customWidth="1"/>
    <col min="25" max="25" width="15.125" customWidth="1"/>
    <col min="26" max="26" width="19.625" customWidth="1"/>
    <col min="27" max="28" width="12.625" customWidth="1"/>
    <col min="29" max="29" width="11.625" customWidth="1"/>
    <col min="30" max="30" width="25.375" customWidth="1"/>
    <col min="31" max="32" width="11.625" customWidth="1"/>
    <col min="33" max="33" width="15" customWidth="1"/>
    <col min="34" max="34" width="14.25" customWidth="1"/>
    <col min="35" max="35" width="31.75" style="56" customWidth="1"/>
    <col min="36" max="36" width="28.375" style="56" customWidth="1"/>
    <col min="37" max="37" width="25.875" customWidth="1"/>
    <col min="38" max="38" width="24.375" customWidth="1"/>
    <col min="39" max="39" width="19.5" customWidth="1"/>
    <col min="40" max="40" width="21.75" customWidth="1"/>
    <col min="41" max="41" width="20.125" customWidth="1"/>
    <col min="42" max="42" width="9" customWidth="1"/>
  </cols>
  <sheetData>
    <row r="1" spans="1:41" ht="66.75" customHeight="1" x14ac:dyDescent="0.2">
      <c r="A1" s="79" t="s">
        <v>49</v>
      </c>
      <c r="B1" s="79" t="s">
        <v>50</v>
      </c>
      <c r="C1" s="79" t="s">
        <v>54</v>
      </c>
      <c r="D1" s="79" t="s">
        <v>3885</v>
      </c>
      <c r="E1" s="79" t="s">
        <v>3886</v>
      </c>
      <c r="F1" s="80" t="s">
        <v>61</v>
      </c>
      <c r="G1" s="80" t="s">
        <v>3887</v>
      </c>
      <c r="H1" s="80" t="s">
        <v>3888</v>
      </c>
      <c r="I1" s="79" t="s">
        <v>3889</v>
      </c>
      <c r="J1" s="79" t="s">
        <v>3890</v>
      </c>
      <c r="K1" s="79" t="s">
        <v>3891</v>
      </c>
      <c r="L1" s="79" t="s">
        <v>3892</v>
      </c>
      <c r="M1" s="80" t="s">
        <v>4585</v>
      </c>
      <c r="N1" s="80" t="s">
        <v>3893</v>
      </c>
      <c r="O1" s="80" t="s">
        <v>3894</v>
      </c>
      <c r="P1" s="79" t="s">
        <v>3895</v>
      </c>
      <c r="Q1" s="79" t="s">
        <v>3896</v>
      </c>
      <c r="R1" s="80" t="s">
        <v>3897</v>
      </c>
      <c r="S1" s="79" t="s">
        <v>55</v>
      </c>
      <c r="T1" s="79" t="s">
        <v>234</v>
      </c>
      <c r="U1" s="79" t="s">
        <v>3898</v>
      </c>
      <c r="V1" s="79" t="s">
        <v>3899</v>
      </c>
      <c r="W1" s="79" t="s">
        <v>3900</v>
      </c>
      <c r="X1" s="79" t="s">
        <v>3901</v>
      </c>
      <c r="Y1" s="79" t="s">
        <v>56</v>
      </c>
      <c r="Z1" s="79" t="s">
        <v>3902</v>
      </c>
      <c r="AA1" s="79" t="s">
        <v>3903</v>
      </c>
      <c r="AB1" s="79" t="s">
        <v>3904</v>
      </c>
      <c r="AC1" s="79" t="s">
        <v>3905</v>
      </c>
      <c r="AD1" s="79" t="s">
        <v>3906</v>
      </c>
      <c r="AE1" s="79" t="s">
        <v>3907</v>
      </c>
      <c r="AF1" s="79" t="s">
        <v>403</v>
      </c>
      <c r="AG1" s="79" t="s">
        <v>3908</v>
      </c>
      <c r="AH1" s="79" t="s">
        <v>3909</v>
      </c>
      <c r="AI1" s="80" t="s">
        <v>3910</v>
      </c>
      <c r="AJ1" s="80" t="s">
        <v>3911</v>
      </c>
      <c r="AK1" s="79" t="s">
        <v>3912</v>
      </c>
      <c r="AL1" s="79" t="s">
        <v>3913</v>
      </c>
      <c r="AM1" s="79" t="s">
        <v>3914</v>
      </c>
      <c r="AN1" s="79" t="s">
        <v>64</v>
      </c>
      <c r="AO1" s="79" t="s">
        <v>65</v>
      </c>
    </row>
    <row r="2" spans="1:41" x14ac:dyDescent="0.2">
      <c r="A2">
        <v>170</v>
      </c>
      <c r="C2" t="s">
        <v>3915</v>
      </c>
      <c r="D2">
        <v>880000341</v>
      </c>
      <c r="E2" s="14" t="s">
        <v>74</v>
      </c>
      <c r="F2" s="30">
        <v>1</v>
      </c>
      <c r="G2" s="30">
        <v>1384542.13190246</v>
      </c>
      <c r="H2" s="30">
        <v>46589.843000000001</v>
      </c>
      <c r="I2" s="14" t="s">
        <v>3916</v>
      </c>
      <c r="J2" s="14" t="s">
        <v>145</v>
      </c>
      <c r="K2">
        <v>880000342</v>
      </c>
      <c r="L2" s="14" t="s">
        <v>74</v>
      </c>
      <c r="M2" s="30">
        <v>1</v>
      </c>
      <c r="N2" s="30">
        <v>-1384542.13190246</v>
      </c>
      <c r="O2" s="30">
        <v>-48588.819000000003</v>
      </c>
      <c r="P2" s="14" t="s">
        <v>3917</v>
      </c>
      <c r="Q2" s="14" t="s">
        <v>3918</v>
      </c>
      <c r="R2" s="43">
        <v>-1998.9760000000001</v>
      </c>
      <c r="S2" s="14" t="s">
        <v>70</v>
      </c>
      <c r="T2" s="14" t="s">
        <v>70</v>
      </c>
      <c r="U2" t="s">
        <v>3497</v>
      </c>
      <c r="V2" t="s">
        <v>2231</v>
      </c>
      <c r="W2" t="s">
        <v>251</v>
      </c>
      <c r="X2" t="s">
        <v>3919</v>
      </c>
      <c r="Y2" t="s">
        <v>71</v>
      </c>
      <c r="Z2" s="55">
        <v>45127</v>
      </c>
      <c r="AA2" s="55">
        <v>45498</v>
      </c>
      <c r="AB2" t="s">
        <v>3920</v>
      </c>
      <c r="AC2" t="s">
        <v>3921</v>
      </c>
      <c r="AD2" t="s">
        <v>3876</v>
      </c>
      <c r="AE2" t="s">
        <v>3922</v>
      </c>
      <c r="AF2" t="s">
        <v>3923</v>
      </c>
      <c r="AG2" t="s">
        <v>3924</v>
      </c>
      <c r="AI2" s="56">
        <v>33.35</v>
      </c>
      <c r="AM2" t="s">
        <v>3925</v>
      </c>
      <c r="AN2" t="s">
        <v>3916</v>
      </c>
      <c r="AO2" t="s">
        <v>145</v>
      </c>
    </row>
    <row r="3" spans="1:41" x14ac:dyDescent="0.2">
      <c r="A3">
        <v>170</v>
      </c>
      <c r="C3" t="s">
        <v>3915</v>
      </c>
      <c r="D3">
        <v>880000345</v>
      </c>
      <c r="E3" s="14" t="s">
        <v>74</v>
      </c>
      <c r="F3" s="30">
        <v>1</v>
      </c>
      <c r="G3" s="30">
        <v>360819.27338207798</v>
      </c>
      <c r="H3" s="30">
        <v>12336.411</v>
      </c>
      <c r="I3" s="14" t="s">
        <v>210</v>
      </c>
      <c r="J3" s="14" t="s">
        <v>145</v>
      </c>
      <c r="K3">
        <v>880000346</v>
      </c>
      <c r="L3" s="14" t="s">
        <v>74</v>
      </c>
      <c r="M3" s="30">
        <v>1</v>
      </c>
      <c r="N3" s="30">
        <v>-360819.27338207798</v>
      </c>
      <c r="O3" s="30">
        <v>-14121.125</v>
      </c>
      <c r="P3" s="14" t="s">
        <v>3926</v>
      </c>
      <c r="Q3" s="14" t="s">
        <v>3927</v>
      </c>
      <c r="R3" s="43">
        <v>-1784.7139999999999</v>
      </c>
      <c r="S3" s="14" t="s">
        <v>70</v>
      </c>
      <c r="T3" s="14" t="s">
        <v>70</v>
      </c>
      <c r="U3" t="s">
        <v>3497</v>
      </c>
      <c r="V3" t="s">
        <v>2231</v>
      </c>
      <c r="W3" t="s">
        <v>251</v>
      </c>
      <c r="X3" t="s">
        <v>3928</v>
      </c>
      <c r="Y3" t="s">
        <v>71</v>
      </c>
      <c r="Z3" s="55">
        <v>45133</v>
      </c>
      <c r="AA3" s="55">
        <v>45498</v>
      </c>
      <c r="AB3" t="s">
        <v>3920</v>
      </c>
      <c r="AC3" t="s">
        <v>3921</v>
      </c>
      <c r="AD3" t="s">
        <v>3876</v>
      </c>
      <c r="AE3" t="s">
        <v>3922</v>
      </c>
      <c r="AF3" t="s">
        <v>3923</v>
      </c>
      <c r="AG3" t="s">
        <v>3924</v>
      </c>
      <c r="AI3" s="56">
        <v>37.299999999999997</v>
      </c>
      <c r="AM3" t="s">
        <v>3925</v>
      </c>
      <c r="AN3" t="s">
        <v>210</v>
      </c>
      <c r="AO3" t="s">
        <v>145</v>
      </c>
    </row>
    <row r="4" spans="1:41" x14ac:dyDescent="0.2">
      <c r="A4">
        <v>170</v>
      </c>
      <c r="C4" t="s">
        <v>3915</v>
      </c>
      <c r="D4">
        <v>880000425</v>
      </c>
      <c r="E4" s="14" t="s">
        <v>74</v>
      </c>
      <c r="F4" s="30">
        <v>1</v>
      </c>
      <c r="G4" s="30">
        <v>532101.27671795804</v>
      </c>
      <c r="H4" s="30">
        <v>2306.6590000000001</v>
      </c>
      <c r="I4" s="14" t="s">
        <v>3519</v>
      </c>
      <c r="J4" s="14" t="s">
        <v>145</v>
      </c>
      <c r="K4">
        <v>880000426</v>
      </c>
      <c r="L4" s="14" t="s">
        <v>74</v>
      </c>
      <c r="M4" s="30">
        <v>1</v>
      </c>
      <c r="N4" s="30">
        <v>-532101.27671795804</v>
      </c>
      <c r="O4" s="30">
        <v>-2555.4920000000002</v>
      </c>
      <c r="P4" s="14" t="s">
        <v>3929</v>
      </c>
      <c r="Q4" s="14" t="s">
        <v>3930</v>
      </c>
      <c r="R4" s="43">
        <v>-248.833</v>
      </c>
      <c r="S4" s="14" t="s">
        <v>70</v>
      </c>
      <c r="T4" s="14" t="s">
        <v>70</v>
      </c>
      <c r="U4" t="s">
        <v>3497</v>
      </c>
      <c r="V4" t="s">
        <v>2231</v>
      </c>
      <c r="W4" t="s">
        <v>251</v>
      </c>
      <c r="X4" t="s">
        <v>3931</v>
      </c>
      <c r="Y4" t="s">
        <v>71</v>
      </c>
      <c r="Z4" s="55">
        <v>45379</v>
      </c>
      <c r="AA4" s="55">
        <v>45744</v>
      </c>
      <c r="AB4" t="s">
        <v>3920</v>
      </c>
      <c r="AC4" t="s">
        <v>3921</v>
      </c>
      <c r="AD4" t="s">
        <v>3876</v>
      </c>
      <c r="AE4" t="s">
        <v>3922</v>
      </c>
      <c r="AF4" t="s">
        <v>3923</v>
      </c>
      <c r="AG4" t="s">
        <v>3924</v>
      </c>
      <c r="AI4" s="56">
        <v>4.7489999999999997</v>
      </c>
      <c r="AM4" t="s">
        <v>3925</v>
      </c>
      <c r="AN4" t="s">
        <v>3519</v>
      </c>
      <c r="AO4" t="s">
        <v>145</v>
      </c>
    </row>
    <row r="5" spans="1:41" x14ac:dyDescent="0.2">
      <c r="A5">
        <v>170</v>
      </c>
      <c r="C5" t="s">
        <v>3932</v>
      </c>
      <c r="D5">
        <v>880000443</v>
      </c>
      <c r="E5" s="14" t="s">
        <v>74</v>
      </c>
      <c r="F5" s="30">
        <v>1</v>
      </c>
      <c r="G5" s="30">
        <v>162018.91609829999</v>
      </c>
      <c r="H5" s="30">
        <v>164.20599999999999</v>
      </c>
      <c r="I5" s="14" t="s">
        <v>75</v>
      </c>
      <c r="J5" s="14" t="s">
        <v>75</v>
      </c>
      <c r="K5">
        <v>880000444</v>
      </c>
      <c r="L5" s="14" t="s">
        <v>74</v>
      </c>
      <c r="M5" s="30">
        <v>1</v>
      </c>
      <c r="N5" s="30">
        <v>-162018.91609829999</v>
      </c>
      <c r="O5" s="30">
        <v>-162.61600000000001</v>
      </c>
      <c r="P5" s="14" t="s">
        <v>3933</v>
      </c>
      <c r="Q5" s="14" t="s">
        <v>3519</v>
      </c>
      <c r="R5" s="43">
        <v>1.59</v>
      </c>
      <c r="S5" s="14" t="s">
        <v>70</v>
      </c>
      <c r="T5" s="14" t="s">
        <v>70</v>
      </c>
      <c r="U5" t="s">
        <v>3597</v>
      </c>
      <c r="V5" t="s">
        <v>251</v>
      </c>
      <c r="W5" t="s">
        <v>3934</v>
      </c>
      <c r="X5" t="s">
        <v>3935</v>
      </c>
      <c r="Y5" t="s">
        <v>71</v>
      </c>
      <c r="Z5" s="55">
        <v>45399</v>
      </c>
      <c r="AA5" s="55">
        <v>47177</v>
      </c>
      <c r="AB5" t="s">
        <v>3920</v>
      </c>
      <c r="AC5" t="s">
        <v>3921</v>
      </c>
      <c r="AD5" t="s">
        <v>3876</v>
      </c>
      <c r="AE5" t="s">
        <v>3922</v>
      </c>
      <c r="AF5" t="s">
        <v>3936</v>
      </c>
      <c r="AG5" t="s">
        <v>3936</v>
      </c>
      <c r="AI5" s="56">
        <v>4.4800000000000004</v>
      </c>
      <c r="AM5" t="s">
        <v>3937</v>
      </c>
      <c r="AN5" t="s">
        <v>75</v>
      </c>
      <c r="AO5" t="s">
        <v>75</v>
      </c>
    </row>
    <row r="6" spans="1:41" x14ac:dyDescent="0.2">
      <c r="A6">
        <v>170</v>
      </c>
      <c r="C6" t="s">
        <v>3932</v>
      </c>
      <c r="D6">
        <v>880000449</v>
      </c>
      <c r="E6" s="14" t="s">
        <v>74</v>
      </c>
      <c r="F6" s="30">
        <v>1</v>
      </c>
      <c r="G6" s="30">
        <v>162018.91609829999</v>
      </c>
      <c r="H6" s="30">
        <v>164.59299999999999</v>
      </c>
      <c r="I6" s="14" t="s">
        <v>75</v>
      </c>
      <c r="J6" s="14" t="s">
        <v>75</v>
      </c>
      <c r="K6">
        <v>880000450</v>
      </c>
      <c r="L6" s="14" t="s">
        <v>74</v>
      </c>
      <c r="M6" s="30">
        <v>1</v>
      </c>
      <c r="N6" s="30">
        <v>-162018.91609829999</v>
      </c>
      <c r="O6" s="30">
        <v>-162.61600000000001</v>
      </c>
      <c r="P6" s="14" t="s">
        <v>3933</v>
      </c>
      <c r="Q6" s="14" t="s">
        <v>3519</v>
      </c>
      <c r="R6" s="43">
        <v>1.976</v>
      </c>
      <c r="S6" s="14" t="s">
        <v>70</v>
      </c>
      <c r="T6" s="14" t="s">
        <v>70</v>
      </c>
      <c r="U6" t="s">
        <v>3597</v>
      </c>
      <c r="V6" t="s">
        <v>251</v>
      </c>
      <c r="W6" t="s">
        <v>3934</v>
      </c>
      <c r="X6" t="s">
        <v>3935</v>
      </c>
      <c r="Y6" t="s">
        <v>71</v>
      </c>
      <c r="Z6" s="55">
        <v>45399</v>
      </c>
      <c r="AA6" s="55">
        <v>47177</v>
      </c>
      <c r="AB6" t="s">
        <v>3920</v>
      </c>
      <c r="AC6" t="s">
        <v>3921</v>
      </c>
      <c r="AD6" t="s">
        <v>3876</v>
      </c>
      <c r="AE6" t="s">
        <v>3922</v>
      </c>
      <c r="AF6" t="s">
        <v>3936</v>
      </c>
      <c r="AG6" t="s">
        <v>3936</v>
      </c>
      <c r="AI6" s="56">
        <v>4.53</v>
      </c>
      <c r="AM6" t="s">
        <v>3937</v>
      </c>
      <c r="AN6" t="s">
        <v>75</v>
      </c>
      <c r="AO6" t="s">
        <v>75</v>
      </c>
    </row>
    <row r="7" spans="1:41" x14ac:dyDescent="0.2">
      <c r="A7">
        <v>170</v>
      </c>
      <c r="C7" t="s">
        <v>3932</v>
      </c>
      <c r="D7">
        <v>880000451</v>
      </c>
      <c r="E7" s="14" t="s">
        <v>74</v>
      </c>
      <c r="F7" s="30">
        <v>1</v>
      </c>
      <c r="G7" s="30">
        <v>162018.91609829999</v>
      </c>
      <c r="H7" s="30">
        <v>164.71799999999999</v>
      </c>
      <c r="I7" s="14" t="s">
        <v>75</v>
      </c>
      <c r="J7" s="14" t="s">
        <v>75</v>
      </c>
      <c r="K7">
        <v>880000452</v>
      </c>
      <c r="L7" s="14" t="s">
        <v>74</v>
      </c>
      <c r="M7" s="30">
        <v>1</v>
      </c>
      <c r="N7" s="30">
        <v>-162018.91609829999</v>
      </c>
      <c r="O7" s="30">
        <v>-163.386</v>
      </c>
      <c r="P7" s="14" t="s">
        <v>3933</v>
      </c>
      <c r="Q7" s="14" t="s">
        <v>3519</v>
      </c>
      <c r="R7" s="43">
        <v>1.3320000000000001</v>
      </c>
      <c r="S7" s="14" t="s">
        <v>70</v>
      </c>
      <c r="T7" s="14" t="s">
        <v>70</v>
      </c>
      <c r="U7" t="s">
        <v>3597</v>
      </c>
      <c r="V7" t="s">
        <v>251</v>
      </c>
      <c r="W7" t="s">
        <v>3934</v>
      </c>
      <c r="X7" t="s">
        <v>3935</v>
      </c>
      <c r="Y7" t="s">
        <v>71</v>
      </c>
      <c r="Z7" s="55">
        <v>45400</v>
      </c>
      <c r="AA7" s="55">
        <v>49056</v>
      </c>
      <c r="AB7" t="s">
        <v>3920</v>
      </c>
      <c r="AC7" t="s">
        <v>3921</v>
      </c>
      <c r="AD7" t="s">
        <v>3876</v>
      </c>
      <c r="AE7" t="s">
        <v>3922</v>
      </c>
      <c r="AF7" t="s">
        <v>3936</v>
      </c>
      <c r="AG7" t="s">
        <v>3936</v>
      </c>
      <c r="AI7" s="56">
        <v>4.71</v>
      </c>
      <c r="AM7" t="s">
        <v>3938</v>
      </c>
      <c r="AN7" t="s">
        <v>75</v>
      </c>
      <c r="AO7" t="s">
        <v>75</v>
      </c>
    </row>
    <row r="8" spans="1:41" x14ac:dyDescent="0.2">
      <c r="A8">
        <v>170</v>
      </c>
      <c r="C8" t="s">
        <v>3932</v>
      </c>
      <c r="D8">
        <v>880000453</v>
      </c>
      <c r="E8" s="14" t="s">
        <v>74</v>
      </c>
      <c r="F8" s="30">
        <v>1</v>
      </c>
      <c r="G8" s="30">
        <v>324037.83219659899</v>
      </c>
      <c r="H8" s="30">
        <v>329.69499999999999</v>
      </c>
      <c r="I8" s="14" t="s">
        <v>75</v>
      </c>
      <c r="J8" s="14" t="s">
        <v>75</v>
      </c>
      <c r="K8">
        <v>880000454</v>
      </c>
      <c r="L8" s="14" t="s">
        <v>74</v>
      </c>
      <c r="M8" s="30">
        <v>1</v>
      </c>
      <c r="N8" s="30">
        <v>-324037.83219659899</v>
      </c>
      <c r="O8" s="30">
        <v>-326.77100000000002</v>
      </c>
      <c r="P8" s="14" t="s">
        <v>3939</v>
      </c>
      <c r="Q8" s="14" t="s">
        <v>3514</v>
      </c>
      <c r="R8" s="43">
        <v>2.9239999999999999</v>
      </c>
      <c r="S8" s="14" t="s">
        <v>70</v>
      </c>
      <c r="T8" s="14" t="s">
        <v>70</v>
      </c>
      <c r="U8" t="s">
        <v>3597</v>
      </c>
      <c r="V8" t="s">
        <v>251</v>
      </c>
      <c r="W8" t="s">
        <v>3934</v>
      </c>
      <c r="X8" t="s">
        <v>3935</v>
      </c>
      <c r="Y8" t="s">
        <v>71</v>
      </c>
      <c r="Z8" s="55">
        <v>45400</v>
      </c>
      <c r="AA8" s="55">
        <v>49058</v>
      </c>
      <c r="AB8" t="s">
        <v>3920</v>
      </c>
      <c r="AC8" t="s">
        <v>3921</v>
      </c>
      <c r="AD8" t="s">
        <v>3876</v>
      </c>
      <c r="AE8" t="s">
        <v>3922</v>
      </c>
      <c r="AF8" t="s">
        <v>3936</v>
      </c>
      <c r="AG8" t="s">
        <v>3936</v>
      </c>
      <c r="AI8" s="56">
        <v>4.72</v>
      </c>
      <c r="AM8" t="s">
        <v>3937</v>
      </c>
      <c r="AN8" t="s">
        <v>75</v>
      </c>
      <c r="AO8" t="s">
        <v>75</v>
      </c>
    </row>
    <row r="9" spans="1:41" x14ac:dyDescent="0.2">
      <c r="A9">
        <v>170</v>
      </c>
      <c r="C9" t="s">
        <v>3932</v>
      </c>
      <c r="D9">
        <v>880000473</v>
      </c>
      <c r="E9" s="14" t="s">
        <v>74</v>
      </c>
      <c r="F9" s="30">
        <v>1</v>
      </c>
      <c r="G9" s="30">
        <v>162018.91609829999</v>
      </c>
      <c r="H9" s="30">
        <v>161.88399999999999</v>
      </c>
      <c r="I9" s="14" t="s">
        <v>145</v>
      </c>
      <c r="J9" s="14" t="s">
        <v>145</v>
      </c>
      <c r="K9">
        <v>880000474</v>
      </c>
      <c r="L9" s="14" t="s">
        <v>74</v>
      </c>
      <c r="M9" s="30">
        <v>1</v>
      </c>
      <c r="N9" s="30">
        <v>-162018.91609829999</v>
      </c>
      <c r="O9" s="30">
        <v>-162.55699999999999</v>
      </c>
      <c r="P9" s="14" t="s">
        <v>3933</v>
      </c>
      <c r="Q9" s="14" t="s">
        <v>3519</v>
      </c>
      <c r="R9" s="43">
        <v>-0.67300000000000004</v>
      </c>
      <c r="S9" s="14" t="s">
        <v>70</v>
      </c>
      <c r="T9" s="14" t="s">
        <v>70</v>
      </c>
      <c r="U9" t="s">
        <v>3597</v>
      </c>
      <c r="V9" t="s">
        <v>251</v>
      </c>
      <c r="W9" t="s">
        <v>3934</v>
      </c>
      <c r="X9" t="s">
        <v>3935</v>
      </c>
      <c r="Y9" t="s">
        <v>71</v>
      </c>
      <c r="Z9" s="55">
        <v>45446</v>
      </c>
      <c r="AA9" s="55">
        <v>49100</v>
      </c>
      <c r="AB9" t="s">
        <v>3920</v>
      </c>
      <c r="AC9" t="s">
        <v>3921</v>
      </c>
      <c r="AD9" t="s">
        <v>3876</v>
      </c>
      <c r="AE9" t="s">
        <v>3922</v>
      </c>
      <c r="AF9" t="s">
        <v>3936</v>
      </c>
      <c r="AG9" t="s">
        <v>3936</v>
      </c>
      <c r="AI9" s="56">
        <v>4.5599999999999996</v>
      </c>
      <c r="AM9" t="s">
        <v>3937</v>
      </c>
      <c r="AN9" t="s">
        <v>145</v>
      </c>
      <c r="AO9" t="s">
        <v>145</v>
      </c>
    </row>
    <row r="10" spans="1:41" x14ac:dyDescent="0.2">
      <c r="A10">
        <v>170</v>
      </c>
      <c r="C10" t="s">
        <v>3932</v>
      </c>
      <c r="D10">
        <v>880000477</v>
      </c>
      <c r="E10" s="14" t="s">
        <v>74</v>
      </c>
      <c r="F10" s="30">
        <v>1</v>
      </c>
      <c r="G10" s="30">
        <v>162018.91609829999</v>
      </c>
      <c r="H10" s="30">
        <v>161.71700000000001</v>
      </c>
      <c r="I10" s="14" t="s">
        <v>145</v>
      </c>
      <c r="J10" s="14" t="s">
        <v>145</v>
      </c>
      <c r="K10">
        <v>880000478</v>
      </c>
      <c r="L10" s="14" t="s">
        <v>74</v>
      </c>
      <c r="M10" s="30">
        <v>1</v>
      </c>
      <c r="N10" s="30">
        <v>-162018.91609829999</v>
      </c>
      <c r="O10" s="30">
        <v>-162.51499999999999</v>
      </c>
      <c r="P10" s="14" t="s">
        <v>3933</v>
      </c>
      <c r="Q10" s="14" t="s">
        <v>3519</v>
      </c>
      <c r="R10" s="43">
        <v>-0.79800000000000004</v>
      </c>
      <c r="S10" s="14" t="s">
        <v>70</v>
      </c>
      <c r="T10" s="14" t="s">
        <v>70</v>
      </c>
      <c r="U10" t="s">
        <v>3597</v>
      </c>
      <c r="V10" t="s">
        <v>251</v>
      </c>
      <c r="W10" t="s">
        <v>3934</v>
      </c>
      <c r="X10" t="s">
        <v>3935</v>
      </c>
      <c r="Y10" t="s">
        <v>71</v>
      </c>
      <c r="Z10" s="55">
        <v>45446</v>
      </c>
      <c r="AA10" s="55">
        <v>49100</v>
      </c>
      <c r="AB10" t="s">
        <v>3920</v>
      </c>
      <c r="AC10" t="s">
        <v>3921</v>
      </c>
      <c r="AD10" t="s">
        <v>3876</v>
      </c>
      <c r="AE10" t="s">
        <v>3922</v>
      </c>
      <c r="AF10" t="s">
        <v>3936</v>
      </c>
      <c r="AG10" t="s">
        <v>3936</v>
      </c>
      <c r="AI10" s="56">
        <v>4.55</v>
      </c>
      <c r="AM10" t="s">
        <v>3925</v>
      </c>
      <c r="AN10" t="s">
        <v>145</v>
      </c>
      <c r="AO10" t="s">
        <v>145</v>
      </c>
    </row>
    <row r="11" spans="1:41" x14ac:dyDescent="0.2">
      <c r="A11">
        <v>170</v>
      </c>
      <c r="C11" t="s">
        <v>3940</v>
      </c>
      <c r="D11">
        <v>99368133</v>
      </c>
      <c r="E11" s="14" t="s">
        <v>74</v>
      </c>
      <c r="F11" s="30">
        <v>1</v>
      </c>
      <c r="G11" s="30">
        <v>1117348.0126795501</v>
      </c>
      <c r="H11" s="30">
        <v>1096.058</v>
      </c>
      <c r="I11" s="14" t="s">
        <v>145</v>
      </c>
      <c r="J11" s="14" t="s">
        <v>145</v>
      </c>
      <c r="K11">
        <v>99368134</v>
      </c>
      <c r="L11" s="14" t="s">
        <v>74</v>
      </c>
      <c r="M11" s="30">
        <v>1</v>
      </c>
      <c r="N11" s="30">
        <v>-1117348.0126795501</v>
      </c>
      <c r="O11" s="30">
        <v>-1114.856</v>
      </c>
      <c r="P11" s="14" t="s">
        <v>3941</v>
      </c>
      <c r="Q11" s="14" t="s">
        <v>3916</v>
      </c>
      <c r="R11" s="43">
        <v>-18.797999999999998</v>
      </c>
      <c r="S11" s="14" t="s">
        <v>70</v>
      </c>
      <c r="T11" s="14" t="s">
        <v>70</v>
      </c>
      <c r="U11" t="s">
        <v>3942</v>
      </c>
      <c r="V11" t="s">
        <v>251</v>
      </c>
      <c r="W11" t="s">
        <v>251</v>
      </c>
      <c r="X11" t="s">
        <v>3943</v>
      </c>
      <c r="Y11" t="s">
        <v>71</v>
      </c>
      <c r="Z11" s="55">
        <v>45456</v>
      </c>
      <c r="AA11" s="55">
        <v>45960</v>
      </c>
      <c r="AB11" t="s">
        <v>3920</v>
      </c>
      <c r="AC11" t="s">
        <v>3921</v>
      </c>
      <c r="AD11" t="s">
        <v>3876</v>
      </c>
      <c r="AE11" t="s">
        <v>3922</v>
      </c>
      <c r="AF11" t="s">
        <v>3936</v>
      </c>
      <c r="AG11" t="s">
        <v>3936</v>
      </c>
      <c r="AI11" s="56">
        <v>1</v>
      </c>
      <c r="AM11" t="s">
        <v>3944</v>
      </c>
      <c r="AN11" t="s">
        <v>145</v>
      </c>
      <c r="AO11" t="s">
        <v>145</v>
      </c>
    </row>
    <row r="12" spans="1:41" x14ac:dyDescent="0.2">
      <c r="A12">
        <v>170</v>
      </c>
      <c r="C12" t="s">
        <v>3940</v>
      </c>
      <c r="D12">
        <v>445302831</v>
      </c>
      <c r="E12" s="14" t="s">
        <v>143</v>
      </c>
      <c r="F12" s="30">
        <v>4.0199999999999996</v>
      </c>
      <c r="G12" s="30">
        <v>-1949762.76859854</v>
      </c>
      <c r="H12" s="30">
        <v>-1936.223</v>
      </c>
      <c r="I12" s="14" t="s">
        <v>94</v>
      </c>
      <c r="J12" s="14" t="s">
        <v>75</v>
      </c>
      <c r="K12">
        <v>445302830</v>
      </c>
      <c r="L12" s="14" t="s">
        <v>140</v>
      </c>
      <c r="M12" s="30">
        <v>3.7589999999999999</v>
      </c>
      <c r="N12" s="30">
        <v>2145645.6851458</v>
      </c>
      <c r="O12" s="30">
        <v>2123.442</v>
      </c>
      <c r="P12" s="14" t="s">
        <v>3945</v>
      </c>
      <c r="Q12" s="14" t="s">
        <v>157</v>
      </c>
      <c r="R12" s="43">
        <v>198.404</v>
      </c>
      <c r="S12" s="14" t="s">
        <v>70</v>
      </c>
      <c r="T12" s="14" t="s">
        <v>70</v>
      </c>
      <c r="U12" t="s">
        <v>3875</v>
      </c>
      <c r="V12" t="s">
        <v>251</v>
      </c>
      <c r="W12" t="s">
        <v>3946</v>
      </c>
      <c r="X12" t="s">
        <v>3947</v>
      </c>
      <c r="Y12" t="s">
        <v>71</v>
      </c>
      <c r="Z12" s="55">
        <v>45363</v>
      </c>
      <c r="AA12" s="55">
        <v>45546</v>
      </c>
      <c r="AB12" t="s">
        <v>3936</v>
      </c>
      <c r="AC12" t="s">
        <v>3948</v>
      </c>
      <c r="AD12" t="s">
        <v>3876</v>
      </c>
      <c r="AE12" t="s">
        <v>3922</v>
      </c>
      <c r="AF12" t="s">
        <v>3936</v>
      </c>
      <c r="AG12" t="s">
        <v>3936</v>
      </c>
      <c r="AI12" s="56">
        <v>1.0932858320000001</v>
      </c>
      <c r="AM12" t="s">
        <v>3944</v>
      </c>
      <c r="AN12" t="s">
        <v>94</v>
      </c>
      <c r="AO12" t="s">
        <v>75</v>
      </c>
    </row>
    <row r="13" spans="1:41" x14ac:dyDescent="0.2">
      <c r="A13">
        <v>170</v>
      </c>
      <c r="C13" t="s">
        <v>3940</v>
      </c>
      <c r="D13">
        <v>445302835</v>
      </c>
      <c r="E13" s="14" t="s">
        <v>143</v>
      </c>
      <c r="F13" s="30">
        <v>4.0199999999999996</v>
      </c>
      <c r="G13" s="30">
        <v>-3919785.82768508</v>
      </c>
      <c r="H13" s="30">
        <v>-3892.5650000000001</v>
      </c>
      <c r="I13" s="14" t="s">
        <v>110</v>
      </c>
      <c r="J13" s="14" t="s">
        <v>75</v>
      </c>
      <c r="K13">
        <v>445302834</v>
      </c>
      <c r="L13" s="14" t="s">
        <v>140</v>
      </c>
      <c r="M13" s="30">
        <v>3.7589999999999999</v>
      </c>
      <c r="N13" s="30">
        <v>4313587.1108634602</v>
      </c>
      <c r="O13" s="30">
        <v>4268.95</v>
      </c>
      <c r="P13" s="14" t="s">
        <v>3949</v>
      </c>
      <c r="Q13" s="14" t="s">
        <v>108</v>
      </c>
      <c r="R13" s="43">
        <v>398.87</v>
      </c>
      <c r="S13" s="14" t="s">
        <v>70</v>
      </c>
      <c r="T13" s="14" t="s">
        <v>70</v>
      </c>
      <c r="U13" t="s">
        <v>3875</v>
      </c>
      <c r="V13" t="s">
        <v>251</v>
      </c>
      <c r="W13" t="s">
        <v>3946</v>
      </c>
      <c r="X13" t="s">
        <v>3947</v>
      </c>
      <c r="Y13" t="s">
        <v>71</v>
      </c>
      <c r="Z13" s="55">
        <v>45363</v>
      </c>
      <c r="AA13" s="55">
        <v>45546</v>
      </c>
      <c r="AB13" t="s">
        <v>3936</v>
      </c>
      <c r="AC13" t="s">
        <v>3948</v>
      </c>
      <c r="AD13" t="s">
        <v>3876</v>
      </c>
      <c r="AE13" t="s">
        <v>3922</v>
      </c>
      <c r="AF13" t="s">
        <v>3936</v>
      </c>
      <c r="AG13" t="s">
        <v>3936</v>
      </c>
      <c r="AI13" s="56">
        <v>1.0932858320000001</v>
      </c>
      <c r="AM13" t="s">
        <v>3944</v>
      </c>
      <c r="AN13" t="s">
        <v>110</v>
      </c>
      <c r="AO13" t="s">
        <v>75</v>
      </c>
    </row>
    <row r="14" spans="1:41" x14ac:dyDescent="0.2">
      <c r="A14">
        <v>170</v>
      </c>
      <c r="C14" t="s">
        <v>3940</v>
      </c>
      <c r="D14">
        <v>445306091</v>
      </c>
      <c r="E14" s="14" t="s">
        <v>140</v>
      </c>
      <c r="F14" s="30">
        <v>3.7589999999999999</v>
      </c>
      <c r="G14" s="30">
        <v>-701994.87462581601</v>
      </c>
      <c r="H14" s="30">
        <v>-694.73099999999999</v>
      </c>
      <c r="I14" s="14" t="s">
        <v>145</v>
      </c>
      <c r="J14" s="14" t="s">
        <v>145</v>
      </c>
      <c r="K14">
        <v>445306090</v>
      </c>
      <c r="L14" s="14" t="s">
        <v>143</v>
      </c>
      <c r="M14" s="30">
        <v>4.0202</v>
      </c>
      <c r="N14" s="30">
        <v>646118.54302501201</v>
      </c>
      <c r="O14" s="30">
        <v>641.6</v>
      </c>
      <c r="P14" s="14" t="s">
        <v>146</v>
      </c>
      <c r="Q14" s="14" t="s">
        <v>113</v>
      </c>
      <c r="R14" s="43">
        <v>-32.133000000000003</v>
      </c>
      <c r="S14" s="14" t="s">
        <v>70</v>
      </c>
      <c r="T14" s="14" t="s">
        <v>70</v>
      </c>
      <c r="U14" t="s">
        <v>3875</v>
      </c>
      <c r="V14" t="s">
        <v>251</v>
      </c>
      <c r="W14" t="s">
        <v>3946</v>
      </c>
      <c r="X14" t="s">
        <v>3947</v>
      </c>
      <c r="Y14" t="s">
        <v>71</v>
      </c>
      <c r="Z14" s="55">
        <v>45383</v>
      </c>
      <c r="AA14" s="55">
        <v>45546</v>
      </c>
      <c r="AB14" t="s">
        <v>3936</v>
      </c>
      <c r="AC14" t="s">
        <v>3948</v>
      </c>
      <c r="AD14" t="s">
        <v>3876</v>
      </c>
      <c r="AE14" t="s">
        <v>3922</v>
      </c>
      <c r="AF14" t="s">
        <v>3936</v>
      </c>
      <c r="AG14" t="s">
        <v>3936</v>
      </c>
      <c r="AI14" s="56">
        <v>1.078405678</v>
      </c>
      <c r="AM14" t="s">
        <v>3944</v>
      </c>
      <c r="AN14" t="s">
        <v>145</v>
      </c>
      <c r="AO14" t="s">
        <v>145</v>
      </c>
    </row>
    <row r="15" spans="1:41" x14ac:dyDescent="0.2">
      <c r="A15">
        <v>170</v>
      </c>
      <c r="C15" t="s">
        <v>3940</v>
      </c>
      <c r="D15">
        <v>445306955</v>
      </c>
      <c r="E15" s="14" t="s">
        <v>140</v>
      </c>
      <c r="F15" s="30">
        <v>3.7589999999999999</v>
      </c>
      <c r="G15" s="30">
        <v>-37120.994944566999</v>
      </c>
      <c r="H15" s="30">
        <v>-36.737000000000002</v>
      </c>
      <c r="I15" s="14" t="s">
        <v>145</v>
      </c>
      <c r="J15" s="14" t="s">
        <v>145</v>
      </c>
      <c r="K15">
        <v>445306954</v>
      </c>
      <c r="L15" s="14" t="s">
        <v>143</v>
      </c>
      <c r="M15" s="30">
        <v>4.0202</v>
      </c>
      <c r="N15" s="30">
        <v>33978.027436408003</v>
      </c>
      <c r="O15" s="30">
        <v>33.74</v>
      </c>
      <c r="P15" s="14" t="s">
        <v>93</v>
      </c>
      <c r="Q15" s="14" t="s">
        <v>111</v>
      </c>
      <c r="R15" s="43">
        <v>-2.4510000000000001</v>
      </c>
      <c r="S15" s="14" t="s">
        <v>70</v>
      </c>
      <c r="T15" s="14" t="s">
        <v>70</v>
      </c>
      <c r="U15" t="s">
        <v>3875</v>
      </c>
      <c r="V15" t="s">
        <v>251</v>
      </c>
      <c r="W15" t="s">
        <v>3946</v>
      </c>
      <c r="X15" t="s">
        <v>3947</v>
      </c>
      <c r="Y15" t="s">
        <v>71</v>
      </c>
      <c r="Z15" s="55">
        <v>45386</v>
      </c>
      <c r="AA15" s="55">
        <v>45546</v>
      </c>
      <c r="AB15" t="s">
        <v>3936</v>
      </c>
      <c r="AC15" t="s">
        <v>3948</v>
      </c>
      <c r="AD15" t="s">
        <v>3876</v>
      </c>
      <c r="AE15" t="s">
        <v>3922</v>
      </c>
      <c r="AF15" t="s">
        <v>3936</v>
      </c>
      <c r="AG15" t="s">
        <v>3936</v>
      </c>
      <c r="AI15" s="56">
        <v>1.0857911730000001</v>
      </c>
      <c r="AM15" t="s">
        <v>3925</v>
      </c>
      <c r="AN15" t="s">
        <v>145</v>
      </c>
      <c r="AO15" t="s">
        <v>145</v>
      </c>
    </row>
    <row r="16" spans="1:41" x14ac:dyDescent="0.2">
      <c r="A16">
        <v>170</v>
      </c>
      <c r="C16" t="s">
        <v>3940</v>
      </c>
      <c r="D16">
        <v>445307019</v>
      </c>
      <c r="E16" s="14" t="s">
        <v>143</v>
      </c>
      <c r="F16" s="30">
        <v>4.0199999999999996</v>
      </c>
      <c r="G16" s="30">
        <v>-2500000</v>
      </c>
      <c r="H16" s="30">
        <v>-2482.6390000000001</v>
      </c>
      <c r="I16" s="14" t="s">
        <v>94</v>
      </c>
      <c r="J16" s="14" t="s">
        <v>75</v>
      </c>
      <c r="K16">
        <v>445307018</v>
      </c>
      <c r="L16" s="14" t="s">
        <v>140</v>
      </c>
      <c r="M16" s="30">
        <v>3.7589999999999999</v>
      </c>
      <c r="N16" s="30">
        <v>2735250</v>
      </c>
      <c r="O16" s="30">
        <v>2706.9450000000002</v>
      </c>
      <c r="P16" s="14" t="s">
        <v>3950</v>
      </c>
      <c r="Q16" s="14" t="s">
        <v>1632</v>
      </c>
      <c r="R16" s="43">
        <v>195.19900000000001</v>
      </c>
      <c r="S16" s="14" t="s">
        <v>70</v>
      </c>
      <c r="T16" s="14" t="s">
        <v>70</v>
      </c>
      <c r="U16" t="s">
        <v>3875</v>
      </c>
      <c r="V16" t="s">
        <v>251</v>
      </c>
      <c r="W16" t="s">
        <v>3946</v>
      </c>
      <c r="X16" t="s">
        <v>3947</v>
      </c>
      <c r="Y16" t="s">
        <v>71</v>
      </c>
      <c r="Z16" s="55">
        <v>45386</v>
      </c>
      <c r="AA16" s="55">
        <v>45546</v>
      </c>
      <c r="AB16" t="s">
        <v>3936</v>
      </c>
      <c r="AC16" t="s">
        <v>3948</v>
      </c>
      <c r="AD16" t="s">
        <v>3876</v>
      </c>
      <c r="AE16" t="s">
        <v>3922</v>
      </c>
      <c r="AF16" t="s">
        <v>3936</v>
      </c>
      <c r="AG16" t="s">
        <v>3936</v>
      </c>
      <c r="AI16" s="56">
        <v>0.92098740999999995</v>
      </c>
      <c r="AM16" t="s">
        <v>3925</v>
      </c>
      <c r="AN16" t="s">
        <v>94</v>
      </c>
      <c r="AO16" t="s">
        <v>75</v>
      </c>
    </row>
    <row r="17" spans="1:41" x14ac:dyDescent="0.2">
      <c r="A17">
        <v>170</v>
      </c>
      <c r="C17" t="s">
        <v>3940</v>
      </c>
      <c r="D17">
        <v>445307551</v>
      </c>
      <c r="E17" s="14" t="s">
        <v>143</v>
      </c>
      <c r="F17" s="30">
        <v>4.0199999999999996</v>
      </c>
      <c r="G17" s="30">
        <v>-2500000</v>
      </c>
      <c r="H17" s="30">
        <v>-2482.6390000000001</v>
      </c>
      <c r="I17" s="14" t="s">
        <v>94</v>
      </c>
      <c r="J17" s="14" t="s">
        <v>75</v>
      </c>
      <c r="K17">
        <v>445307550</v>
      </c>
      <c r="L17" s="14" t="s">
        <v>140</v>
      </c>
      <c r="M17" s="30">
        <v>3.7589999999999999</v>
      </c>
      <c r="N17" s="30">
        <v>2714750</v>
      </c>
      <c r="O17" s="30">
        <v>2686.6579999999999</v>
      </c>
      <c r="P17" s="14" t="s">
        <v>3951</v>
      </c>
      <c r="Q17" s="14" t="s">
        <v>115</v>
      </c>
      <c r="R17" s="43">
        <v>118.937</v>
      </c>
      <c r="S17" s="14" t="s">
        <v>70</v>
      </c>
      <c r="T17" s="14" t="s">
        <v>70</v>
      </c>
      <c r="U17" t="s">
        <v>3875</v>
      </c>
      <c r="V17" t="s">
        <v>251</v>
      </c>
      <c r="W17" t="s">
        <v>3946</v>
      </c>
      <c r="X17" t="s">
        <v>3947</v>
      </c>
      <c r="Y17" t="s">
        <v>71</v>
      </c>
      <c r="Z17" s="55">
        <v>45392</v>
      </c>
      <c r="AA17" s="55">
        <v>45546</v>
      </c>
      <c r="AB17" t="s">
        <v>3936</v>
      </c>
      <c r="AC17" t="s">
        <v>3948</v>
      </c>
      <c r="AD17" t="s">
        <v>3876</v>
      </c>
      <c r="AE17" t="s">
        <v>3922</v>
      </c>
      <c r="AF17" t="s">
        <v>3936</v>
      </c>
      <c r="AG17" t="s">
        <v>3936</v>
      </c>
      <c r="AI17" s="56">
        <v>0.92117664600000004</v>
      </c>
      <c r="AM17" t="s">
        <v>3925</v>
      </c>
      <c r="AN17" t="s">
        <v>94</v>
      </c>
      <c r="AO17" t="s">
        <v>75</v>
      </c>
    </row>
    <row r="18" spans="1:41" x14ac:dyDescent="0.2">
      <c r="A18">
        <v>170</v>
      </c>
      <c r="C18" t="s">
        <v>3940</v>
      </c>
      <c r="D18">
        <v>445307715</v>
      </c>
      <c r="E18" s="14" t="s">
        <v>143</v>
      </c>
      <c r="F18" s="30">
        <v>4.0199999999999996</v>
      </c>
      <c r="G18" s="30">
        <v>-293301</v>
      </c>
      <c r="H18" s="30">
        <v>-291.26400000000001</v>
      </c>
      <c r="I18" s="14" t="s">
        <v>75</v>
      </c>
      <c r="J18" s="14" t="s">
        <v>75</v>
      </c>
      <c r="K18">
        <v>445307714</v>
      </c>
      <c r="L18" s="14" t="s">
        <v>140</v>
      </c>
      <c r="M18" s="30">
        <v>3.7589999999999999</v>
      </c>
      <c r="N18" s="30">
        <v>317146.37</v>
      </c>
      <c r="O18" s="30">
        <v>313.86500000000001</v>
      </c>
      <c r="P18" s="14" t="s">
        <v>282</v>
      </c>
      <c r="Q18" s="14" t="s">
        <v>102</v>
      </c>
      <c r="R18" s="43">
        <v>8.9350000000000005</v>
      </c>
      <c r="S18" s="14" t="s">
        <v>70</v>
      </c>
      <c r="T18" s="14" t="s">
        <v>70</v>
      </c>
      <c r="U18" t="s">
        <v>3875</v>
      </c>
      <c r="V18" t="s">
        <v>251</v>
      </c>
      <c r="W18" t="s">
        <v>3946</v>
      </c>
      <c r="X18" t="s">
        <v>3947</v>
      </c>
      <c r="Y18" t="s">
        <v>71</v>
      </c>
      <c r="Z18" s="55">
        <v>45393</v>
      </c>
      <c r="AA18" s="55">
        <v>45546</v>
      </c>
      <c r="AB18" t="s">
        <v>3936</v>
      </c>
      <c r="AC18" t="s">
        <v>3948</v>
      </c>
      <c r="AD18" t="s">
        <v>3876</v>
      </c>
      <c r="AE18" t="s">
        <v>3922</v>
      </c>
      <c r="AF18" t="s">
        <v>3936</v>
      </c>
      <c r="AG18" t="s">
        <v>3936</v>
      </c>
      <c r="AI18" s="56">
        <v>0.93211727700000002</v>
      </c>
      <c r="AM18" t="s">
        <v>3925</v>
      </c>
      <c r="AN18" t="s">
        <v>75</v>
      </c>
      <c r="AO18" t="s">
        <v>75</v>
      </c>
    </row>
    <row r="19" spans="1:41" x14ac:dyDescent="0.2">
      <c r="A19">
        <v>170</v>
      </c>
      <c r="C19" t="s">
        <v>3940</v>
      </c>
      <c r="D19">
        <v>445307803</v>
      </c>
      <c r="E19" s="14" t="s">
        <v>143</v>
      </c>
      <c r="F19" s="30">
        <v>4.0199999999999996</v>
      </c>
      <c r="G19" s="30">
        <v>-2000000</v>
      </c>
      <c r="H19" s="30">
        <v>-1986.1110000000001</v>
      </c>
      <c r="I19" s="14" t="s">
        <v>75</v>
      </c>
      <c r="J19" s="14" t="s">
        <v>75</v>
      </c>
      <c r="K19">
        <v>445307802</v>
      </c>
      <c r="L19" s="14" t="s">
        <v>140</v>
      </c>
      <c r="M19" s="30">
        <v>3.7589999999999999</v>
      </c>
      <c r="N19" s="30">
        <v>2159500</v>
      </c>
      <c r="O19" s="30">
        <v>2137.1529999999998</v>
      </c>
      <c r="P19" s="14" t="s">
        <v>3952</v>
      </c>
      <c r="Q19" s="14" t="s">
        <v>277</v>
      </c>
      <c r="R19" s="43">
        <v>49.393000000000001</v>
      </c>
      <c r="S19" s="14" t="s">
        <v>70</v>
      </c>
      <c r="T19" s="14" t="s">
        <v>70</v>
      </c>
      <c r="U19" t="s">
        <v>3875</v>
      </c>
      <c r="V19" t="s">
        <v>251</v>
      </c>
      <c r="W19" t="s">
        <v>3946</v>
      </c>
      <c r="X19" t="s">
        <v>3947</v>
      </c>
      <c r="Y19" t="s">
        <v>71</v>
      </c>
      <c r="Z19" s="55">
        <v>45393</v>
      </c>
      <c r="AA19" s="55">
        <v>45546</v>
      </c>
      <c r="AB19" t="s">
        <v>3936</v>
      </c>
      <c r="AC19" t="s">
        <v>3948</v>
      </c>
      <c r="AD19" t="s">
        <v>3876</v>
      </c>
      <c r="AE19" t="s">
        <v>3922</v>
      </c>
      <c r="AF19" t="s">
        <v>3936</v>
      </c>
      <c r="AG19" t="s">
        <v>3936</v>
      </c>
      <c r="AI19" s="56">
        <v>0.93211727700000002</v>
      </c>
      <c r="AM19" t="s">
        <v>3925</v>
      </c>
      <c r="AN19" t="s">
        <v>75</v>
      </c>
      <c r="AO19" t="s">
        <v>75</v>
      </c>
    </row>
    <row r="20" spans="1:41" x14ac:dyDescent="0.2">
      <c r="A20">
        <v>170</v>
      </c>
      <c r="C20" t="s">
        <v>3940</v>
      </c>
      <c r="D20">
        <v>445308607</v>
      </c>
      <c r="E20" s="14" t="s">
        <v>147</v>
      </c>
      <c r="F20" s="30">
        <v>4.75</v>
      </c>
      <c r="G20" s="30">
        <v>-2880000</v>
      </c>
      <c r="H20" s="30">
        <v>-2846.511</v>
      </c>
      <c r="I20" s="14" t="s">
        <v>186</v>
      </c>
      <c r="J20" s="14" t="s">
        <v>145</v>
      </c>
      <c r="K20">
        <v>445308606</v>
      </c>
      <c r="L20" s="14" t="s">
        <v>140</v>
      </c>
      <c r="M20" s="30">
        <v>3.7589999999999999</v>
      </c>
      <c r="N20" s="30">
        <v>3589920</v>
      </c>
      <c r="O20" s="30">
        <v>3545.6260000000002</v>
      </c>
      <c r="P20" s="14" t="s">
        <v>3953</v>
      </c>
      <c r="Q20" s="14" t="s">
        <v>1023</v>
      </c>
      <c r="R20" s="43">
        <v>-192.91800000000001</v>
      </c>
      <c r="S20" s="14" t="s">
        <v>70</v>
      </c>
      <c r="T20" s="14" t="s">
        <v>70</v>
      </c>
      <c r="U20" t="s">
        <v>3875</v>
      </c>
      <c r="V20" t="s">
        <v>251</v>
      </c>
      <c r="W20" t="s">
        <v>3946</v>
      </c>
      <c r="X20" t="s">
        <v>3954</v>
      </c>
      <c r="Y20" t="s">
        <v>71</v>
      </c>
      <c r="Z20" s="55">
        <v>45399</v>
      </c>
      <c r="AA20" s="55">
        <v>45560</v>
      </c>
      <c r="AB20" t="s">
        <v>3936</v>
      </c>
      <c r="AC20" t="s">
        <v>3948</v>
      </c>
      <c r="AD20" t="s">
        <v>3876</v>
      </c>
      <c r="AE20" t="s">
        <v>3922</v>
      </c>
      <c r="AF20" t="s">
        <v>3936</v>
      </c>
      <c r="AG20" t="s">
        <v>3936</v>
      </c>
      <c r="AI20" s="56">
        <v>1.2458807949999999</v>
      </c>
      <c r="AM20" t="s">
        <v>3925</v>
      </c>
      <c r="AN20" t="s">
        <v>186</v>
      </c>
      <c r="AO20" t="s">
        <v>145</v>
      </c>
    </row>
    <row r="21" spans="1:41" x14ac:dyDescent="0.2">
      <c r="A21">
        <v>170</v>
      </c>
      <c r="C21" t="s">
        <v>3940</v>
      </c>
      <c r="D21">
        <v>445308785</v>
      </c>
      <c r="E21" s="14" t="s">
        <v>143</v>
      </c>
      <c r="F21" s="30">
        <v>4.0199999999999996</v>
      </c>
      <c r="G21" s="30">
        <v>-1500000</v>
      </c>
      <c r="H21" s="30">
        <v>-1489.5830000000001</v>
      </c>
      <c r="I21" s="14" t="s">
        <v>145</v>
      </c>
      <c r="J21" s="14" t="s">
        <v>145</v>
      </c>
      <c r="K21">
        <v>445308784</v>
      </c>
      <c r="L21" s="14" t="s">
        <v>140</v>
      </c>
      <c r="M21" s="30">
        <v>3.7589999999999999</v>
      </c>
      <c r="N21" s="30">
        <v>1608735</v>
      </c>
      <c r="O21" s="30">
        <v>1592.088</v>
      </c>
      <c r="P21" s="14" t="s">
        <v>1040</v>
      </c>
      <c r="Q21" s="14" t="s">
        <v>892</v>
      </c>
      <c r="R21" s="43">
        <v>-3.468</v>
      </c>
      <c r="S21" s="14" t="s">
        <v>70</v>
      </c>
      <c r="T21" s="14" t="s">
        <v>70</v>
      </c>
      <c r="U21" t="s">
        <v>3875</v>
      </c>
      <c r="V21" t="s">
        <v>251</v>
      </c>
      <c r="W21" t="s">
        <v>3946</v>
      </c>
      <c r="X21" t="s">
        <v>3947</v>
      </c>
      <c r="Y21" t="s">
        <v>71</v>
      </c>
      <c r="Z21" s="55">
        <v>45406</v>
      </c>
      <c r="AA21" s="55">
        <v>45546</v>
      </c>
      <c r="AB21" t="s">
        <v>3936</v>
      </c>
      <c r="AC21" t="s">
        <v>3948</v>
      </c>
      <c r="AD21" t="s">
        <v>3876</v>
      </c>
      <c r="AE21" t="s">
        <v>3922</v>
      </c>
      <c r="AF21" t="s">
        <v>3936</v>
      </c>
      <c r="AG21" t="s">
        <v>3936</v>
      </c>
      <c r="AI21" s="56">
        <v>0.93549350499999995</v>
      </c>
      <c r="AM21" t="s">
        <v>3925</v>
      </c>
      <c r="AN21" t="s">
        <v>145</v>
      </c>
      <c r="AO21" t="s">
        <v>145</v>
      </c>
    </row>
    <row r="22" spans="1:41" x14ac:dyDescent="0.2">
      <c r="A22">
        <v>170</v>
      </c>
      <c r="C22" t="s">
        <v>3940</v>
      </c>
      <c r="D22">
        <v>445309479</v>
      </c>
      <c r="E22" s="14" t="s">
        <v>140</v>
      </c>
      <c r="F22" s="30">
        <v>3.7589999999999999</v>
      </c>
      <c r="G22" s="30">
        <v>-90988.028525140006</v>
      </c>
      <c r="H22" s="30">
        <v>-90.046000000000006</v>
      </c>
      <c r="I22" s="14" t="s">
        <v>145</v>
      </c>
      <c r="J22" s="14" t="s">
        <v>145</v>
      </c>
      <c r="K22">
        <v>445309478</v>
      </c>
      <c r="L22" s="14" t="s">
        <v>143</v>
      </c>
      <c r="M22" s="30">
        <v>4.0202</v>
      </c>
      <c r="N22" s="30">
        <v>83995.410593252003</v>
      </c>
      <c r="O22" s="30">
        <v>83.408000000000001</v>
      </c>
      <c r="P22" s="14" t="s">
        <v>194</v>
      </c>
      <c r="Q22" s="14" t="s">
        <v>121</v>
      </c>
      <c r="R22" s="43">
        <v>-3.1680000000000001</v>
      </c>
      <c r="S22" s="14" t="s">
        <v>70</v>
      </c>
      <c r="T22" s="14" t="s">
        <v>70</v>
      </c>
      <c r="U22" t="s">
        <v>3875</v>
      </c>
      <c r="V22" t="s">
        <v>251</v>
      </c>
      <c r="W22" t="s">
        <v>3946</v>
      </c>
      <c r="X22" t="s">
        <v>3947</v>
      </c>
      <c r="Y22" t="s">
        <v>71</v>
      </c>
      <c r="Z22" s="55">
        <v>45418</v>
      </c>
      <c r="AA22" s="55">
        <v>45546</v>
      </c>
      <c r="AB22" t="s">
        <v>3936</v>
      </c>
      <c r="AC22" t="s">
        <v>3948</v>
      </c>
      <c r="AD22" t="s">
        <v>3876</v>
      </c>
      <c r="AE22" t="s">
        <v>3922</v>
      </c>
      <c r="AF22" t="s">
        <v>3936</v>
      </c>
      <c r="AG22" t="s">
        <v>3936</v>
      </c>
      <c r="AI22" s="56">
        <v>1.0773055330000001</v>
      </c>
      <c r="AM22" t="s">
        <v>3944</v>
      </c>
      <c r="AN22" t="s">
        <v>145</v>
      </c>
      <c r="AO22" t="s">
        <v>145</v>
      </c>
    </row>
    <row r="23" spans="1:41" x14ac:dyDescent="0.2">
      <c r="A23">
        <v>170</v>
      </c>
      <c r="C23" t="s">
        <v>3940</v>
      </c>
      <c r="D23">
        <v>445313017</v>
      </c>
      <c r="E23" s="14" t="s">
        <v>140</v>
      </c>
      <c r="F23" s="30">
        <v>3.7589999999999999</v>
      </c>
      <c r="G23" s="30">
        <v>-469060.52495139203</v>
      </c>
      <c r="H23" s="30">
        <v>-464.20699999999999</v>
      </c>
      <c r="I23" s="14" t="s">
        <v>145</v>
      </c>
      <c r="J23" s="14" t="s">
        <v>145</v>
      </c>
      <c r="K23">
        <v>445313016</v>
      </c>
      <c r="L23" s="14" t="s">
        <v>143</v>
      </c>
      <c r="M23" s="30">
        <v>4.0202</v>
      </c>
      <c r="N23" s="30">
        <v>430745.69535000803</v>
      </c>
      <c r="O23" s="30">
        <v>427.733</v>
      </c>
      <c r="P23" s="14" t="s">
        <v>799</v>
      </c>
      <c r="Q23" s="14" t="s">
        <v>109</v>
      </c>
      <c r="R23" s="43">
        <v>-25.38</v>
      </c>
      <c r="S23" s="14" t="s">
        <v>70</v>
      </c>
      <c r="T23" s="14" t="s">
        <v>70</v>
      </c>
      <c r="U23" t="s">
        <v>3875</v>
      </c>
      <c r="V23" t="s">
        <v>251</v>
      </c>
      <c r="W23" t="s">
        <v>3946</v>
      </c>
      <c r="X23" t="s">
        <v>3947</v>
      </c>
      <c r="Y23" t="s">
        <v>71</v>
      </c>
      <c r="Z23" s="55">
        <v>45446</v>
      </c>
      <c r="AA23" s="55">
        <v>45546</v>
      </c>
      <c r="AB23" t="s">
        <v>3936</v>
      </c>
      <c r="AC23" t="s">
        <v>3948</v>
      </c>
      <c r="AD23" t="s">
        <v>3876</v>
      </c>
      <c r="AE23" t="s">
        <v>3922</v>
      </c>
      <c r="AF23" t="s">
        <v>3936</v>
      </c>
      <c r="AG23" t="s">
        <v>3936</v>
      </c>
      <c r="AI23" s="56">
        <v>1.0841573339999999</v>
      </c>
      <c r="AM23" t="s">
        <v>3944</v>
      </c>
      <c r="AN23" t="s">
        <v>145</v>
      </c>
      <c r="AO23" t="s">
        <v>145</v>
      </c>
    </row>
    <row r="24" spans="1:41" x14ac:dyDescent="0.2">
      <c r="A24">
        <v>170</v>
      </c>
      <c r="C24" t="s">
        <v>3940</v>
      </c>
      <c r="D24">
        <v>445314157</v>
      </c>
      <c r="E24" s="14" t="s">
        <v>140</v>
      </c>
      <c r="F24" s="30">
        <v>3.7589999999999999</v>
      </c>
      <c r="G24" s="30">
        <v>-282327.95856020902</v>
      </c>
      <c r="H24" s="30">
        <v>-279.40600000000001</v>
      </c>
      <c r="I24" s="14" t="s">
        <v>145</v>
      </c>
      <c r="J24" s="14" t="s">
        <v>145</v>
      </c>
      <c r="K24">
        <v>445314156</v>
      </c>
      <c r="L24" s="14" t="s">
        <v>143</v>
      </c>
      <c r="M24" s="30">
        <v>4.0202</v>
      </c>
      <c r="N24" s="30">
        <v>258447.41721000499</v>
      </c>
      <c r="O24" s="30">
        <v>256.64</v>
      </c>
      <c r="P24" s="14" t="s">
        <v>795</v>
      </c>
      <c r="Q24" s="14" t="s">
        <v>114</v>
      </c>
      <c r="R24" s="43">
        <v>-18.545000000000002</v>
      </c>
      <c r="S24" s="14" t="s">
        <v>70</v>
      </c>
      <c r="T24" s="14" t="s">
        <v>70</v>
      </c>
      <c r="U24" t="s">
        <v>3875</v>
      </c>
      <c r="V24" t="s">
        <v>251</v>
      </c>
      <c r="W24" t="s">
        <v>3946</v>
      </c>
      <c r="X24" t="s">
        <v>3947</v>
      </c>
      <c r="Y24" t="s">
        <v>71</v>
      </c>
      <c r="Z24" s="55">
        <v>45449</v>
      </c>
      <c r="AA24" s="55">
        <v>45546</v>
      </c>
      <c r="AB24" t="s">
        <v>3936</v>
      </c>
      <c r="AC24" t="s">
        <v>3948</v>
      </c>
      <c r="AD24" t="s">
        <v>3876</v>
      </c>
      <c r="AE24" t="s">
        <v>3922</v>
      </c>
      <c r="AF24" t="s">
        <v>3936</v>
      </c>
      <c r="AG24" t="s">
        <v>3936</v>
      </c>
      <c r="AI24" s="56">
        <v>1.0874865739999999</v>
      </c>
      <c r="AM24" t="s">
        <v>3925</v>
      </c>
      <c r="AN24" t="s">
        <v>145</v>
      </c>
      <c r="AO24" t="s">
        <v>145</v>
      </c>
    </row>
    <row r="25" spans="1:41" x14ac:dyDescent="0.2">
      <c r="A25">
        <v>170</v>
      </c>
      <c r="C25" t="s">
        <v>3940</v>
      </c>
      <c r="D25">
        <v>445315247</v>
      </c>
      <c r="E25" s="14" t="s">
        <v>140</v>
      </c>
      <c r="F25" s="30">
        <v>3.7589999999999999</v>
      </c>
      <c r="G25" s="30">
        <v>-280415.44767285499</v>
      </c>
      <c r="H25" s="30">
        <v>-277.51400000000001</v>
      </c>
      <c r="I25" s="14" t="s">
        <v>145</v>
      </c>
      <c r="J25" s="14" t="s">
        <v>145</v>
      </c>
      <c r="K25">
        <v>445315246</v>
      </c>
      <c r="L25" s="14" t="s">
        <v>143</v>
      </c>
      <c r="M25" s="30">
        <v>4.0202</v>
      </c>
      <c r="N25" s="30">
        <v>258447.41721000499</v>
      </c>
      <c r="O25" s="30">
        <v>256.64</v>
      </c>
      <c r="P25" s="14" t="s">
        <v>795</v>
      </c>
      <c r="Q25" s="14" t="s">
        <v>114</v>
      </c>
      <c r="R25" s="43">
        <v>-11.43</v>
      </c>
      <c r="S25" s="14" t="s">
        <v>70</v>
      </c>
      <c r="T25" s="14" t="s">
        <v>70</v>
      </c>
      <c r="U25" t="s">
        <v>3875</v>
      </c>
      <c r="V25" t="s">
        <v>251</v>
      </c>
      <c r="W25" t="s">
        <v>3946</v>
      </c>
      <c r="X25" t="s">
        <v>3947</v>
      </c>
      <c r="Y25" t="s">
        <v>71</v>
      </c>
      <c r="Z25" s="55">
        <v>45456</v>
      </c>
      <c r="AA25" s="55">
        <v>45546</v>
      </c>
      <c r="AB25" t="s">
        <v>3936</v>
      </c>
      <c r="AC25" t="s">
        <v>3948</v>
      </c>
      <c r="AD25" t="s">
        <v>3876</v>
      </c>
      <c r="AE25" t="s">
        <v>3922</v>
      </c>
      <c r="AF25" t="s">
        <v>3936</v>
      </c>
      <c r="AG25" t="s">
        <v>3936</v>
      </c>
      <c r="AI25" s="56">
        <v>1.078223419</v>
      </c>
      <c r="AM25" t="s">
        <v>3944</v>
      </c>
      <c r="AN25" t="s">
        <v>145</v>
      </c>
      <c r="AO25" t="s">
        <v>145</v>
      </c>
    </row>
    <row r="26" spans="1:41" x14ac:dyDescent="0.2">
      <c r="A26">
        <v>170</v>
      </c>
      <c r="C26" t="s">
        <v>3940</v>
      </c>
      <c r="D26">
        <v>445315561</v>
      </c>
      <c r="E26" s="14" t="s">
        <v>140</v>
      </c>
      <c r="F26" s="30">
        <v>3.7589999999999999</v>
      </c>
      <c r="G26" s="30">
        <v>-180489.338282779</v>
      </c>
      <c r="H26" s="30">
        <v>-178.62200000000001</v>
      </c>
      <c r="I26" s="14" t="s">
        <v>145</v>
      </c>
      <c r="J26" s="14" t="s">
        <v>145</v>
      </c>
      <c r="K26">
        <v>445315560</v>
      </c>
      <c r="L26" s="14" t="s">
        <v>143</v>
      </c>
      <c r="M26" s="30">
        <v>4.0202</v>
      </c>
      <c r="N26" s="30">
        <v>167990.82118650299</v>
      </c>
      <c r="O26" s="30">
        <v>166.816</v>
      </c>
      <c r="P26" s="14" t="s">
        <v>182</v>
      </c>
      <c r="Q26" s="14" t="s">
        <v>141</v>
      </c>
      <c r="R26" s="43">
        <v>-0.80500000000000005</v>
      </c>
      <c r="S26" s="14" t="s">
        <v>70</v>
      </c>
      <c r="T26" s="14" t="s">
        <v>70</v>
      </c>
      <c r="U26" t="s">
        <v>3875</v>
      </c>
      <c r="V26" t="s">
        <v>251</v>
      </c>
      <c r="W26" t="s">
        <v>3946</v>
      </c>
      <c r="X26" t="s">
        <v>3947</v>
      </c>
      <c r="Y26" t="s">
        <v>71</v>
      </c>
      <c r="Z26" s="55">
        <v>45460</v>
      </c>
      <c r="AA26" s="55">
        <v>45546</v>
      </c>
      <c r="AB26" t="s">
        <v>3936</v>
      </c>
      <c r="AC26" t="s">
        <v>3948</v>
      </c>
      <c r="AD26" t="s">
        <v>3876</v>
      </c>
      <c r="AE26" t="s">
        <v>3922</v>
      </c>
      <c r="AF26" t="s">
        <v>3936</v>
      </c>
      <c r="AG26" t="s">
        <v>3936</v>
      </c>
      <c r="AI26" s="56">
        <v>0.93372363599999997</v>
      </c>
      <c r="AM26" t="s">
        <v>3944</v>
      </c>
      <c r="AN26" t="s">
        <v>145</v>
      </c>
      <c r="AO26" t="s">
        <v>145</v>
      </c>
    </row>
    <row r="27" spans="1:41" x14ac:dyDescent="0.2">
      <c r="A27">
        <v>170</v>
      </c>
      <c r="C27" t="s">
        <v>3940</v>
      </c>
      <c r="D27">
        <v>445315565</v>
      </c>
      <c r="E27" s="14" t="s">
        <v>143</v>
      </c>
      <c r="F27" s="30">
        <v>4.0199999999999996</v>
      </c>
      <c r="G27" s="30">
        <v>-589283.753835588</v>
      </c>
      <c r="H27" s="30">
        <v>-585.19200000000001</v>
      </c>
      <c r="I27" s="14" t="s">
        <v>75</v>
      </c>
      <c r="J27" s="14" t="s">
        <v>75</v>
      </c>
      <c r="K27">
        <v>445315564</v>
      </c>
      <c r="L27" s="14" t="s">
        <v>140</v>
      </c>
      <c r="M27" s="30">
        <v>3.7589999999999999</v>
      </c>
      <c r="N27" s="30">
        <v>633126.46512095595</v>
      </c>
      <c r="O27" s="30">
        <v>626.57500000000005</v>
      </c>
      <c r="P27" s="14" t="s">
        <v>436</v>
      </c>
      <c r="Q27" s="14" t="s">
        <v>132</v>
      </c>
      <c r="R27" s="43">
        <v>2.8250000000000002</v>
      </c>
      <c r="S27" s="14" t="s">
        <v>70</v>
      </c>
      <c r="T27" s="14" t="s">
        <v>70</v>
      </c>
      <c r="U27" t="s">
        <v>3875</v>
      </c>
      <c r="V27" t="s">
        <v>251</v>
      </c>
      <c r="W27" t="s">
        <v>3946</v>
      </c>
      <c r="X27" t="s">
        <v>3947</v>
      </c>
      <c r="Y27" t="s">
        <v>71</v>
      </c>
      <c r="Z27" s="55">
        <v>45460</v>
      </c>
      <c r="AA27" s="55">
        <v>45546</v>
      </c>
      <c r="AB27" t="s">
        <v>3936</v>
      </c>
      <c r="AC27" t="s">
        <v>3948</v>
      </c>
      <c r="AD27" t="s">
        <v>3876</v>
      </c>
      <c r="AE27" t="s">
        <v>3922</v>
      </c>
      <c r="AF27" t="s">
        <v>3936</v>
      </c>
      <c r="AG27" t="s">
        <v>3936</v>
      </c>
      <c r="AI27" s="56">
        <v>0.93372363599999997</v>
      </c>
      <c r="AM27" t="s">
        <v>3944</v>
      </c>
      <c r="AN27" t="s">
        <v>75</v>
      </c>
      <c r="AO27" t="s">
        <v>75</v>
      </c>
    </row>
    <row r="28" spans="1:41" x14ac:dyDescent="0.2">
      <c r="A28">
        <v>170</v>
      </c>
      <c r="C28" t="s">
        <v>3940</v>
      </c>
      <c r="D28">
        <v>445315975</v>
      </c>
      <c r="E28" s="14" t="s">
        <v>140</v>
      </c>
      <c r="F28" s="30">
        <v>3.7589999999999999</v>
      </c>
      <c r="G28" s="30">
        <v>-1651812.1073014</v>
      </c>
      <c r="H28" s="30">
        <v>-1634.7190000000001</v>
      </c>
      <c r="I28" s="14" t="s">
        <v>145</v>
      </c>
      <c r="J28" s="14" t="s">
        <v>145</v>
      </c>
      <c r="K28">
        <v>445315974</v>
      </c>
      <c r="L28" s="14" t="s">
        <v>143</v>
      </c>
      <c r="M28" s="30">
        <v>4.0202</v>
      </c>
      <c r="N28" s="30">
        <v>1537914.1829147299</v>
      </c>
      <c r="O28" s="30">
        <v>1527.1579999999999</v>
      </c>
      <c r="P28" s="14" t="s">
        <v>3955</v>
      </c>
      <c r="Q28" s="14" t="s">
        <v>635</v>
      </c>
      <c r="R28" s="43">
        <v>-5.4269999999999996</v>
      </c>
      <c r="S28" s="14" t="s">
        <v>70</v>
      </c>
      <c r="T28" s="14" t="s">
        <v>70</v>
      </c>
      <c r="U28" t="s">
        <v>3875</v>
      </c>
      <c r="V28" t="s">
        <v>251</v>
      </c>
      <c r="W28" t="s">
        <v>3946</v>
      </c>
      <c r="X28" t="s">
        <v>3947</v>
      </c>
      <c r="Y28" t="s">
        <v>71</v>
      </c>
      <c r="Z28" s="55">
        <v>45467</v>
      </c>
      <c r="AA28" s="55">
        <v>45546</v>
      </c>
      <c r="AB28" t="s">
        <v>3936</v>
      </c>
      <c r="AC28" t="s">
        <v>3948</v>
      </c>
      <c r="AD28" t="s">
        <v>3876</v>
      </c>
      <c r="AE28" t="s">
        <v>3922</v>
      </c>
      <c r="AF28" t="s">
        <v>3936</v>
      </c>
      <c r="AG28" t="s">
        <v>3936</v>
      </c>
      <c r="AI28" s="56">
        <v>1.0727712140000001</v>
      </c>
      <c r="AM28" t="s">
        <v>3944</v>
      </c>
      <c r="AN28" t="s">
        <v>145</v>
      </c>
      <c r="AO28" t="s">
        <v>145</v>
      </c>
    </row>
    <row r="29" spans="1:41" x14ac:dyDescent="0.2">
      <c r="A29">
        <v>170</v>
      </c>
      <c r="C29" t="s">
        <v>3940</v>
      </c>
      <c r="D29">
        <v>445315979</v>
      </c>
      <c r="E29" s="14" t="s">
        <v>143</v>
      </c>
      <c r="F29" s="30">
        <v>4.0199999999999996</v>
      </c>
      <c r="G29" s="30">
        <v>-381070.16081367998</v>
      </c>
      <c r="H29" s="30">
        <v>-378.42399999999998</v>
      </c>
      <c r="I29" s="14" t="s">
        <v>75</v>
      </c>
      <c r="J29" s="14" t="s">
        <v>75</v>
      </c>
      <c r="K29">
        <v>445315978</v>
      </c>
      <c r="L29" s="14" t="s">
        <v>140</v>
      </c>
      <c r="M29" s="30">
        <v>3.7589999999999999</v>
      </c>
      <c r="N29" s="30">
        <v>409292.21692354098</v>
      </c>
      <c r="O29" s="30">
        <v>405.05700000000002</v>
      </c>
      <c r="P29" s="14" t="s">
        <v>1699</v>
      </c>
      <c r="Q29" s="14" t="s">
        <v>142</v>
      </c>
      <c r="R29" s="43">
        <v>1.345</v>
      </c>
      <c r="S29" s="14" t="s">
        <v>70</v>
      </c>
      <c r="T29" s="14" t="s">
        <v>70</v>
      </c>
      <c r="U29" t="s">
        <v>3875</v>
      </c>
      <c r="V29" t="s">
        <v>251</v>
      </c>
      <c r="W29" t="s">
        <v>3946</v>
      </c>
      <c r="X29" t="s">
        <v>3947</v>
      </c>
      <c r="Y29" t="s">
        <v>71</v>
      </c>
      <c r="Z29" s="55">
        <v>45467</v>
      </c>
      <c r="AA29" s="55">
        <v>45546</v>
      </c>
      <c r="AB29" t="s">
        <v>3936</v>
      </c>
      <c r="AC29" t="s">
        <v>3948</v>
      </c>
      <c r="AD29" t="s">
        <v>3876</v>
      </c>
      <c r="AE29" t="s">
        <v>3922</v>
      </c>
      <c r="AF29" t="s">
        <v>3936</v>
      </c>
      <c r="AG29" t="s">
        <v>3936</v>
      </c>
      <c r="AI29" s="56">
        <v>1.0727712140000001</v>
      </c>
      <c r="AM29" t="s">
        <v>3944</v>
      </c>
      <c r="AN29" t="s">
        <v>75</v>
      </c>
      <c r="AO29" t="s">
        <v>75</v>
      </c>
    </row>
    <row r="30" spans="1:41" x14ac:dyDescent="0.2">
      <c r="A30">
        <v>170</v>
      </c>
      <c r="C30" t="s">
        <v>3940</v>
      </c>
      <c r="D30">
        <v>445270855</v>
      </c>
      <c r="E30" s="14" t="s">
        <v>140</v>
      </c>
      <c r="F30" s="30">
        <v>3.7589999999999999</v>
      </c>
      <c r="G30" s="30">
        <v>-11927348.3042417</v>
      </c>
      <c r="H30" s="30">
        <v>-11888.671</v>
      </c>
      <c r="I30" s="14" t="s">
        <v>159</v>
      </c>
      <c r="J30" s="14" t="s">
        <v>145</v>
      </c>
      <c r="K30">
        <v>445270854</v>
      </c>
      <c r="L30" s="14" t="s">
        <v>74</v>
      </c>
      <c r="M30" s="30">
        <v>1</v>
      </c>
      <c r="N30" s="30">
        <v>42938453.895270199</v>
      </c>
      <c r="O30" s="30">
        <v>42836.661999999997</v>
      </c>
      <c r="P30" s="14" t="s">
        <v>3956</v>
      </c>
      <c r="Q30" s="14" t="s">
        <v>1216</v>
      </c>
      <c r="R30" s="43">
        <v>-1852.8520000000001</v>
      </c>
      <c r="S30" s="14" t="s">
        <v>70</v>
      </c>
      <c r="T30" s="14" t="s">
        <v>70</v>
      </c>
      <c r="U30" t="s">
        <v>3875</v>
      </c>
      <c r="V30" t="s">
        <v>251</v>
      </c>
      <c r="W30" t="s">
        <v>3957</v>
      </c>
      <c r="X30" t="s">
        <v>3958</v>
      </c>
      <c r="Y30" t="s">
        <v>3876</v>
      </c>
      <c r="Z30" s="55">
        <v>45062</v>
      </c>
      <c r="AA30" s="55">
        <v>45497</v>
      </c>
      <c r="AB30" t="s">
        <v>3936</v>
      </c>
      <c r="AC30" t="s">
        <v>3948</v>
      </c>
      <c r="AD30" t="s">
        <v>3876</v>
      </c>
      <c r="AE30" t="s">
        <v>3922</v>
      </c>
      <c r="AF30" t="s">
        <v>3936</v>
      </c>
      <c r="AG30" t="s">
        <v>3936</v>
      </c>
      <c r="AI30" s="56">
        <v>3.661</v>
      </c>
      <c r="AM30" t="s">
        <v>3944</v>
      </c>
      <c r="AN30" t="s">
        <v>159</v>
      </c>
      <c r="AO30" t="s">
        <v>145</v>
      </c>
    </row>
    <row r="31" spans="1:41" x14ac:dyDescent="0.2">
      <c r="A31">
        <v>170</v>
      </c>
      <c r="C31" t="s">
        <v>3940</v>
      </c>
      <c r="D31">
        <v>445271277</v>
      </c>
      <c r="E31" s="14" t="s">
        <v>140</v>
      </c>
      <c r="F31" s="30">
        <v>3.7589999999999999</v>
      </c>
      <c r="G31" s="30">
        <v>-939709.71337013703</v>
      </c>
      <c r="H31" s="30">
        <v>-936.66200000000003</v>
      </c>
      <c r="I31" s="14" t="s">
        <v>186</v>
      </c>
      <c r="J31" s="14" t="s">
        <v>145</v>
      </c>
      <c r="K31">
        <v>445271276</v>
      </c>
      <c r="L31" s="14" t="s">
        <v>74</v>
      </c>
      <c r="M31" s="30">
        <v>1</v>
      </c>
      <c r="N31" s="30">
        <v>3389344.99418341</v>
      </c>
      <c r="O31" s="30">
        <v>3381.31</v>
      </c>
      <c r="P31" s="14" t="s">
        <v>2478</v>
      </c>
      <c r="Q31" s="14" t="s">
        <v>144</v>
      </c>
      <c r="R31" s="43">
        <v>-139.60400000000001</v>
      </c>
      <c r="S31" s="14" t="s">
        <v>70</v>
      </c>
      <c r="T31" s="14" t="s">
        <v>70</v>
      </c>
      <c r="U31" t="s">
        <v>3875</v>
      </c>
      <c r="V31" t="s">
        <v>251</v>
      </c>
      <c r="W31" t="s">
        <v>3957</v>
      </c>
      <c r="X31" t="s">
        <v>3958</v>
      </c>
      <c r="Y31" t="s">
        <v>3876</v>
      </c>
      <c r="Z31" s="55">
        <v>45068</v>
      </c>
      <c r="AA31" s="55">
        <v>45497</v>
      </c>
      <c r="AB31" t="s">
        <v>3936</v>
      </c>
      <c r="AC31" t="s">
        <v>3948</v>
      </c>
      <c r="AD31" t="s">
        <v>3876</v>
      </c>
      <c r="AE31" t="s">
        <v>3922</v>
      </c>
      <c r="AF31" t="s">
        <v>3936</v>
      </c>
      <c r="AG31" t="s">
        <v>3936</v>
      </c>
      <c r="AI31" s="56">
        <v>3.6509999999999998</v>
      </c>
      <c r="AM31" t="s">
        <v>3937</v>
      </c>
      <c r="AN31" t="s">
        <v>186</v>
      </c>
      <c r="AO31" t="s">
        <v>145</v>
      </c>
    </row>
    <row r="32" spans="1:41" x14ac:dyDescent="0.2">
      <c r="A32">
        <v>170</v>
      </c>
      <c r="C32" t="s">
        <v>3940</v>
      </c>
      <c r="D32">
        <v>445271281</v>
      </c>
      <c r="E32" s="14" t="s">
        <v>140</v>
      </c>
      <c r="F32" s="30">
        <v>3.7589999999999999</v>
      </c>
      <c r="G32" s="30">
        <v>-4045994.3164226301</v>
      </c>
      <c r="H32" s="30">
        <v>-4032.8739999999998</v>
      </c>
      <c r="I32" s="14" t="s">
        <v>3959</v>
      </c>
      <c r="J32" s="14" t="s">
        <v>145</v>
      </c>
      <c r="K32">
        <v>445271280</v>
      </c>
      <c r="L32" s="14" t="s">
        <v>74</v>
      </c>
      <c r="M32" s="30">
        <v>1</v>
      </c>
      <c r="N32" s="30">
        <v>14495988.436879</v>
      </c>
      <c r="O32" s="30">
        <v>14461.624</v>
      </c>
      <c r="P32" s="14" t="s">
        <v>3960</v>
      </c>
      <c r="Q32" s="14" t="s">
        <v>307</v>
      </c>
      <c r="R32" s="43">
        <v>-697.95100000000002</v>
      </c>
      <c r="S32" s="14" t="s">
        <v>70</v>
      </c>
      <c r="T32" s="14" t="s">
        <v>70</v>
      </c>
      <c r="U32" t="s">
        <v>3875</v>
      </c>
      <c r="V32" t="s">
        <v>251</v>
      </c>
      <c r="W32" t="s">
        <v>3957</v>
      </c>
      <c r="X32" t="s">
        <v>3958</v>
      </c>
      <c r="Y32" t="s">
        <v>3876</v>
      </c>
      <c r="Z32" s="55">
        <v>45068</v>
      </c>
      <c r="AA32" s="55">
        <v>45497</v>
      </c>
      <c r="AB32" t="s">
        <v>3936</v>
      </c>
      <c r="AC32" t="s">
        <v>3948</v>
      </c>
      <c r="AD32" t="s">
        <v>3876</v>
      </c>
      <c r="AE32" t="s">
        <v>3922</v>
      </c>
      <c r="AF32" t="s">
        <v>3936</v>
      </c>
      <c r="AG32" t="s">
        <v>3936</v>
      </c>
      <c r="AI32" s="56">
        <v>3.6509999999999998</v>
      </c>
      <c r="AM32" t="s">
        <v>3944</v>
      </c>
      <c r="AN32" t="s">
        <v>3959</v>
      </c>
      <c r="AO32" t="s">
        <v>145</v>
      </c>
    </row>
    <row r="33" spans="1:41" x14ac:dyDescent="0.2">
      <c r="A33">
        <v>170</v>
      </c>
      <c r="C33" t="s">
        <v>3940</v>
      </c>
      <c r="D33">
        <v>445271333</v>
      </c>
      <c r="E33" s="14" t="s">
        <v>140</v>
      </c>
      <c r="F33" s="30">
        <v>3.7589999999999999</v>
      </c>
      <c r="G33" s="30">
        <v>-191182.32099599301</v>
      </c>
      <c r="H33" s="30">
        <v>-190.56200000000001</v>
      </c>
      <c r="I33" s="14" t="s">
        <v>145</v>
      </c>
      <c r="J33" s="14" t="s">
        <v>145</v>
      </c>
      <c r="K33">
        <v>445271332</v>
      </c>
      <c r="L33" s="14" t="s">
        <v>74</v>
      </c>
      <c r="M33" s="30">
        <v>1</v>
      </c>
      <c r="N33" s="30">
        <v>684968.01966444496</v>
      </c>
      <c r="O33" s="30">
        <v>683.34400000000005</v>
      </c>
      <c r="P33" s="14" t="s">
        <v>137</v>
      </c>
      <c r="Q33" s="14" t="s">
        <v>141</v>
      </c>
      <c r="R33" s="43">
        <v>-32.979999999999997</v>
      </c>
      <c r="S33" s="14" t="s">
        <v>70</v>
      </c>
      <c r="T33" s="14" t="s">
        <v>70</v>
      </c>
      <c r="U33" t="s">
        <v>3875</v>
      </c>
      <c r="V33" t="s">
        <v>251</v>
      </c>
      <c r="W33" t="s">
        <v>3957</v>
      </c>
      <c r="X33" t="s">
        <v>3958</v>
      </c>
      <c r="Y33" t="s">
        <v>3876</v>
      </c>
      <c r="Z33" s="55">
        <v>45068</v>
      </c>
      <c r="AA33" s="55">
        <v>45497</v>
      </c>
      <c r="AB33" t="s">
        <v>3936</v>
      </c>
      <c r="AC33" t="s">
        <v>3948</v>
      </c>
      <c r="AD33" t="s">
        <v>3876</v>
      </c>
      <c r="AE33" t="s">
        <v>3922</v>
      </c>
      <c r="AF33" t="s">
        <v>3936</v>
      </c>
      <c r="AG33" t="s">
        <v>3936</v>
      </c>
      <c r="AI33" s="56">
        <v>3.6509999999999998</v>
      </c>
      <c r="AM33" t="s">
        <v>3944</v>
      </c>
      <c r="AN33" t="s">
        <v>145</v>
      </c>
      <c r="AO33" t="s">
        <v>145</v>
      </c>
    </row>
    <row r="34" spans="1:41" x14ac:dyDescent="0.2">
      <c r="A34">
        <v>170</v>
      </c>
      <c r="C34" t="s">
        <v>3940</v>
      </c>
      <c r="D34">
        <v>445274757</v>
      </c>
      <c r="E34" s="14" t="s">
        <v>74</v>
      </c>
      <c r="F34" s="30">
        <v>1</v>
      </c>
      <c r="G34" s="30">
        <v>-318464.38148281799</v>
      </c>
      <c r="H34" s="30">
        <v>-317.709</v>
      </c>
      <c r="I34" s="14" t="s">
        <v>75</v>
      </c>
      <c r="J34" s="14" t="s">
        <v>75</v>
      </c>
      <c r="K34">
        <v>445274756</v>
      </c>
      <c r="L34" s="14" t="s">
        <v>140</v>
      </c>
      <c r="M34" s="30">
        <v>3.7589999999999999</v>
      </c>
      <c r="N34" s="30">
        <v>87490.214693082002</v>
      </c>
      <c r="O34" s="30">
        <v>87.206000000000003</v>
      </c>
      <c r="P34" s="14" t="s">
        <v>345</v>
      </c>
      <c r="Q34" s="14" t="s">
        <v>121</v>
      </c>
      <c r="R34" s="43">
        <v>10.1</v>
      </c>
      <c r="S34" s="14" t="s">
        <v>70</v>
      </c>
      <c r="T34" s="14" t="s">
        <v>70</v>
      </c>
      <c r="U34" t="s">
        <v>3875</v>
      </c>
      <c r="V34" t="s">
        <v>251</v>
      </c>
      <c r="W34" t="s">
        <v>3957</v>
      </c>
      <c r="X34" t="s">
        <v>3958</v>
      </c>
      <c r="Y34" t="s">
        <v>3876</v>
      </c>
      <c r="Z34" s="55">
        <v>45112</v>
      </c>
      <c r="AA34" s="55">
        <v>45497</v>
      </c>
      <c r="AB34" t="s">
        <v>3936</v>
      </c>
      <c r="AC34" t="s">
        <v>3948</v>
      </c>
      <c r="AD34" t="s">
        <v>3876</v>
      </c>
      <c r="AE34" t="s">
        <v>3922</v>
      </c>
      <c r="AF34" t="s">
        <v>3936</v>
      </c>
      <c r="AG34" t="s">
        <v>3936</v>
      </c>
      <c r="AI34" s="56">
        <v>3.698</v>
      </c>
      <c r="AM34" t="s">
        <v>3944</v>
      </c>
      <c r="AN34" t="s">
        <v>75</v>
      </c>
      <c r="AO34" t="s">
        <v>75</v>
      </c>
    </row>
    <row r="35" spans="1:41" x14ac:dyDescent="0.2">
      <c r="A35">
        <v>170</v>
      </c>
      <c r="C35" t="s">
        <v>3940</v>
      </c>
      <c r="D35">
        <v>445281277</v>
      </c>
      <c r="E35" s="14" t="s">
        <v>140</v>
      </c>
      <c r="F35" s="30">
        <v>3.7589999999999999</v>
      </c>
      <c r="G35" s="30">
        <v>-50000000</v>
      </c>
      <c r="H35" s="30">
        <v>-49532.658000000003</v>
      </c>
      <c r="I35" s="14" t="s">
        <v>186</v>
      </c>
      <c r="J35" s="14" t="s">
        <v>145</v>
      </c>
      <c r="K35">
        <v>445281276</v>
      </c>
      <c r="L35" s="14" t="s">
        <v>74</v>
      </c>
      <c r="M35" s="30">
        <v>1</v>
      </c>
      <c r="N35" s="30">
        <v>187250000</v>
      </c>
      <c r="O35" s="30">
        <v>186026.609</v>
      </c>
      <c r="P35" s="14" t="s">
        <v>3961</v>
      </c>
      <c r="Q35" s="14" t="s">
        <v>3962</v>
      </c>
      <c r="R35" s="43">
        <v>-166.65100000000001</v>
      </c>
      <c r="S35" s="14" t="s">
        <v>70</v>
      </c>
      <c r="T35" s="14" t="s">
        <v>70</v>
      </c>
      <c r="U35" t="s">
        <v>3875</v>
      </c>
      <c r="V35" t="s">
        <v>251</v>
      </c>
      <c r="W35" t="s">
        <v>3957</v>
      </c>
      <c r="X35" t="s">
        <v>3958</v>
      </c>
      <c r="Y35" t="s">
        <v>71</v>
      </c>
      <c r="Z35" s="55">
        <v>45188</v>
      </c>
      <c r="AA35" s="55">
        <v>45539</v>
      </c>
      <c r="AB35" t="s">
        <v>3936</v>
      </c>
      <c r="AC35" t="s">
        <v>3948</v>
      </c>
      <c r="AD35" t="s">
        <v>3876</v>
      </c>
      <c r="AE35" t="s">
        <v>3922</v>
      </c>
      <c r="AF35" t="s">
        <v>3936</v>
      </c>
      <c r="AG35" t="s">
        <v>3936</v>
      </c>
      <c r="AI35" s="56">
        <v>3.8039999999999998</v>
      </c>
      <c r="AM35" t="s">
        <v>3938</v>
      </c>
      <c r="AN35" t="s">
        <v>186</v>
      </c>
      <c r="AO35" t="s">
        <v>145</v>
      </c>
    </row>
    <row r="36" spans="1:41" x14ac:dyDescent="0.2">
      <c r="A36">
        <v>170</v>
      </c>
      <c r="C36" t="s">
        <v>3940</v>
      </c>
      <c r="D36">
        <v>445282543</v>
      </c>
      <c r="E36" s="14" t="s">
        <v>140</v>
      </c>
      <c r="F36" s="30">
        <v>3.7589999999999999</v>
      </c>
      <c r="G36" s="30">
        <v>-1000000</v>
      </c>
      <c r="H36" s="30">
        <v>-988.65499999999997</v>
      </c>
      <c r="I36" s="14" t="s">
        <v>75</v>
      </c>
      <c r="J36" s="14" t="s">
        <v>75</v>
      </c>
      <c r="K36">
        <v>445282542</v>
      </c>
      <c r="L36" s="14" t="s">
        <v>74</v>
      </c>
      <c r="M36" s="30">
        <v>1</v>
      </c>
      <c r="N36" s="30">
        <v>3751200</v>
      </c>
      <c r="O36" s="30">
        <v>3721.1849999999999</v>
      </c>
      <c r="P36" s="14" t="s">
        <v>798</v>
      </c>
      <c r="Q36" s="14" t="s">
        <v>177</v>
      </c>
      <c r="R36" s="43">
        <v>4.8319999999999999</v>
      </c>
      <c r="S36" s="14" t="s">
        <v>70</v>
      </c>
      <c r="T36" s="14" t="s">
        <v>70</v>
      </c>
      <c r="U36" t="s">
        <v>3875</v>
      </c>
      <c r="V36" t="s">
        <v>251</v>
      </c>
      <c r="W36" t="s">
        <v>3957</v>
      </c>
      <c r="X36" t="s">
        <v>3958</v>
      </c>
      <c r="Y36" t="s">
        <v>71</v>
      </c>
      <c r="Z36" s="55">
        <v>45195</v>
      </c>
      <c r="AA36" s="55">
        <v>45553</v>
      </c>
      <c r="AB36" t="s">
        <v>3936</v>
      </c>
      <c r="AC36" t="s">
        <v>3948</v>
      </c>
      <c r="AD36" t="s">
        <v>3876</v>
      </c>
      <c r="AE36" t="s">
        <v>3922</v>
      </c>
      <c r="AF36" t="s">
        <v>3936</v>
      </c>
      <c r="AG36" t="s">
        <v>3936</v>
      </c>
      <c r="AI36" s="56">
        <v>3.819</v>
      </c>
      <c r="AM36" t="s">
        <v>3944</v>
      </c>
      <c r="AN36" t="s">
        <v>75</v>
      </c>
      <c r="AO36" t="s">
        <v>75</v>
      </c>
    </row>
    <row r="37" spans="1:41" x14ac:dyDescent="0.2">
      <c r="A37">
        <v>170</v>
      </c>
      <c r="C37" t="s">
        <v>3940</v>
      </c>
      <c r="D37">
        <v>445283043</v>
      </c>
      <c r="E37" s="14" t="s">
        <v>140</v>
      </c>
      <c r="F37" s="30">
        <v>3.7589999999999999</v>
      </c>
      <c r="G37" s="30">
        <v>-31200000</v>
      </c>
      <c r="H37" s="30">
        <v>-30662.612000000001</v>
      </c>
      <c r="I37" s="14" t="s">
        <v>114</v>
      </c>
      <c r="J37" s="14" t="s">
        <v>75</v>
      </c>
      <c r="K37">
        <v>445283042</v>
      </c>
      <c r="L37" s="14" t="s">
        <v>74</v>
      </c>
      <c r="M37" s="30">
        <v>1</v>
      </c>
      <c r="N37" s="30">
        <v>118560000</v>
      </c>
      <c r="O37" s="30">
        <v>117153.09299999999</v>
      </c>
      <c r="P37" s="14" t="s">
        <v>3963</v>
      </c>
      <c r="Q37" s="14" t="s">
        <v>1016</v>
      </c>
      <c r="R37" s="43">
        <v>1892.3330000000001</v>
      </c>
      <c r="S37" s="14" t="s">
        <v>70</v>
      </c>
      <c r="T37" s="14" t="s">
        <v>70</v>
      </c>
      <c r="U37" t="s">
        <v>3875</v>
      </c>
      <c r="V37" t="s">
        <v>251</v>
      </c>
      <c r="W37" t="s">
        <v>3957</v>
      </c>
      <c r="X37" t="s">
        <v>3958</v>
      </c>
      <c r="Y37" t="s">
        <v>71</v>
      </c>
      <c r="Z37" s="55">
        <v>45203</v>
      </c>
      <c r="AA37" s="55">
        <v>45595</v>
      </c>
      <c r="AB37" t="s">
        <v>3936</v>
      </c>
      <c r="AC37" t="s">
        <v>3948</v>
      </c>
      <c r="AD37" t="s">
        <v>3876</v>
      </c>
      <c r="AE37" t="s">
        <v>3922</v>
      </c>
      <c r="AF37" t="s">
        <v>3936</v>
      </c>
      <c r="AG37" t="s">
        <v>3936</v>
      </c>
      <c r="AI37" s="56">
        <v>3.8610000000000002</v>
      </c>
      <c r="AM37" t="s">
        <v>3937</v>
      </c>
      <c r="AN37" t="s">
        <v>114</v>
      </c>
      <c r="AO37" t="s">
        <v>75</v>
      </c>
    </row>
    <row r="38" spans="1:41" x14ac:dyDescent="0.2">
      <c r="A38">
        <v>170</v>
      </c>
      <c r="C38" t="s">
        <v>3940</v>
      </c>
      <c r="D38">
        <v>445283797</v>
      </c>
      <c r="E38" s="14" t="s">
        <v>140</v>
      </c>
      <c r="F38" s="30">
        <v>3.7589999999999999</v>
      </c>
      <c r="G38" s="30">
        <v>-113413.24126881</v>
      </c>
      <c r="H38" s="30">
        <v>-111.46</v>
      </c>
      <c r="I38" s="14" t="s">
        <v>75</v>
      </c>
      <c r="J38" s="14" t="s">
        <v>75</v>
      </c>
      <c r="K38">
        <v>445283796</v>
      </c>
      <c r="L38" s="14" t="s">
        <v>74</v>
      </c>
      <c r="M38" s="30">
        <v>1</v>
      </c>
      <c r="N38" s="30">
        <v>437775.11129760498</v>
      </c>
      <c r="O38" s="30">
        <v>432.58</v>
      </c>
      <c r="P38" s="14" t="s">
        <v>474</v>
      </c>
      <c r="Q38" s="14" t="s">
        <v>135</v>
      </c>
      <c r="R38" s="43">
        <v>13.603</v>
      </c>
      <c r="S38" s="14" t="s">
        <v>70</v>
      </c>
      <c r="T38" s="14" t="s">
        <v>70</v>
      </c>
      <c r="U38" t="s">
        <v>3875</v>
      </c>
      <c r="V38" t="s">
        <v>251</v>
      </c>
      <c r="W38" t="s">
        <v>3957</v>
      </c>
      <c r="X38" t="s">
        <v>3958</v>
      </c>
      <c r="Y38" t="s">
        <v>71</v>
      </c>
      <c r="Z38" s="55">
        <v>45211</v>
      </c>
      <c r="AA38" s="55">
        <v>45595</v>
      </c>
      <c r="AB38" t="s">
        <v>3936</v>
      </c>
      <c r="AC38" t="s">
        <v>3948</v>
      </c>
      <c r="AD38" t="s">
        <v>3876</v>
      </c>
      <c r="AE38" t="s">
        <v>3922</v>
      </c>
      <c r="AF38" t="s">
        <v>3936</v>
      </c>
      <c r="AG38" t="s">
        <v>3936</v>
      </c>
      <c r="AI38" s="56">
        <v>3.9580000000000002</v>
      </c>
      <c r="AM38" t="s">
        <v>3944</v>
      </c>
      <c r="AN38" t="s">
        <v>75</v>
      </c>
      <c r="AO38" t="s">
        <v>75</v>
      </c>
    </row>
    <row r="39" spans="1:41" x14ac:dyDescent="0.2">
      <c r="A39">
        <v>170</v>
      </c>
      <c r="C39" t="s">
        <v>3940</v>
      </c>
      <c r="D39">
        <v>445283813</v>
      </c>
      <c r="E39" s="14" t="s">
        <v>140</v>
      </c>
      <c r="F39" s="30">
        <v>3.7589999999999999</v>
      </c>
      <c r="G39" s="30">
        <v>-16000000</v>
      </c>
      <c r="H39" s="30">
        <v>-15724.416999999999</v>
      </c>
      <c r="I39" s="14" t="s">
        <v>114</v>
      </c>
      <c r="J39" s="14" t="s">
        <v>75</v>
      </c>
      <c r="K39">
        <v>445283812</v>
      </c>
      <c r="L39" s="14" t="s">
        <v>74</v>
      </c>
      <c r="M39" s="30">
        <v>1</v>
      </c>
      <c r="N39" s="30">
        <v>61760000</v>
      </c>
      <c r="O39" s="30">
        <v>61027.116999999998</v>
      </c>
      <c r="P39" s="14" t="s">
        <v>354</v>
      </c>
      <c r="Q39" s="14" t="s">
        <v>1411</v>
      </c>
      <c r="R39" s="43">
        <v>1919.0350000000001</v>
      </c>
      <c r="S39" s="14" t="s">
        <v>70</v>
      </c>
      <c r="T39" s="14" t="s">
        <v>70</v>
      </c>
      <c r="U39" t="s">
        <v>3875</v>
      </c>
      <c r="V39" t="s">
        <v>251</v>
      </c>
      <c r="W39" t="s">
        <v>3957</v>
      </c>
      <c r="X39" t="s">
        <v>3958</v>
      </c>
      <c r="Y39" t="s">
        <v>71</v>
      </c>
      <c r="Z39" s="55">
        <v>45211</v>
      </c>
      <c r="AA39" s="55">
        <v>45595</v>
      </c>
      <c r="AB39" t="s">
        <v>3936</v>
      </c>
      <c r="AC39" t="s">
        <v>3948</v>
      </c>
      <c r="AD39" t="s">
        <v>3876</v>
      </c>
      <c r="AE39" t="s">
        <v>3922</v>
      </c>
      <c r="AF39" t="s">
        <v>3936</v>
      </c>
      <c r="AG39" t="s">
        <v>3936</v>
      </c>
      <c r="AI39" s="56">
        <v>3.9580000000000002</v>
      </c>
      <c r="AM39" t="s">
        <v>3944</v>
      </c>
      <c r="AN39" t="s">
        <v>114</v>
      </c>
      <c r="AO39" t="s">
        <v>75</v>
      </c>
    </row>
    <row r="40" spans="1:41" x14ac:dyDescent="0.2">
      <c r="A40">
        <v>170</v>
      </c>
      <c r="C40" t="s">
        <v>3940</v>
      </c>
      <c r="D40">
        <v>445287185</v>
      </c>
      <c r="E40" s="14" t="s">
        <v>140</v>
      </c>
      <c r="F40" s="30">
        <v>3.7589999999999999</v>
      </c>
      <c r="G40" s="30">
        <v>-45785000</v>
      </c>
      <c r="H40" s="30">
        <v>-44952.337</v>
      </c>
      <c r="I40" s="14" t="s">
        <v>102</v>
      </c>
      <c r="J40" s="14" t="s">
        <v>75</v>
      </c>
      <c r="K40">
        <v>445287184</v>
      </c>
      <c r="L40" s="14" t="s">
        <v>74</v>
      </c>
      <c r="M40" s="30">
        <v>1</v>
      </c>
      <c r="N40" s="30">
        <v>173287068</v>
      </c>
      <c r="O40" s="30">
        <v>171128.46599999999</v>
      </c>
      <c r="P40" s="14" t="s">
        <v>3964</v>
      </c>
      <c r="Q40" s="14" t="s">
        <v>3965</v>
      </c>
      <c r="R40" s="43">
        <v>2152.63</v>
      </c>
      <c r="S40" s="14" t="s">
        <v>70</v>
      </c>
      <c r="T40" s="14" t="s">
        <v>70</v>
      </c>
      <c r="U40" t="s">
        <v>3875</v>
      </c>
      <c r="V40" t="s">
        <v>251</v>
      </c>
      <c r="W40" t="s">
        <v>3957</v>
      </c>
      <c r="X40" t="s">
        <v>3958</v>
      </c>
      <c r="Y40" t="s">
        <v>71</v>
      </c>
      <c r="Z40" s="55">
        <v>45237</v>
      </c>
      <c r="AA40" s="55">
        <v>45602</v>
      </c>
      <c r="AB40" t="s">
        <v>3936</v>
      </c>
      <c r="AC40" t="s">
        <v>3948</v>
      </c>
      <c r="AD40" t="s">
        <v>3876</v>
      </c>
      <c r="AE40" t="s">
        <v>3922</v>
      </c>
      <c r="AF40" t="s">
        <v>3936</v>
      </c>
      <c r="AG40" t="s">
        <v>3936</v>
      </c>
      <c r="AI40" s="56">
        <v>3.8660000000000001</v>
      </c>
      <c r="AM40" t="s">
        <v>3944</v>
      </c>
      <c r="AN40" t="s">
        <v>102</v>
      </c>
      <c r="AO40" t="s">
        <v>75</v>
      </c>
    </row>
    <row r="41" spans="1:41" x14ac:dyDescent="0.2">
      <c r="A41">
        <v>170</v>
      </c>
      <c r="C41" t="s">
        <v>3940</v>
      </c>
      <c r="D41">
        <v>445290729</v>
      </c>
      <c r="E41" s="14" t="s">
        <v>74</v>
      </c>
      <c r="F41" s="30">
        <v>1</v>
      </c>
      <c r="G41" s="30">
        <v>-1816431.9808044001</v>
      </c>
      <c r="H41" s="30">
        <v>-1812.126</v>
      </c>
      <c r="I41" s="14" t="s">
        <v>75</v>
      </c>
      <c r="J41" s="14" t="s">
        <v>75</v>
      </c>
      <c r="K41">
        <v>445290728</v>
      </c>
      <c r="L41" s="14" t="s">
        <v>140</v>
      </c>
      <c r="M41" s="30">
        <v>3.7589999999999999</v>
      </c>
      <c r="N41" s="30">
        <v>494805.76976420701</v>
      </c>
      <c r="O41" s="30">
        <v>493.20100000000002</v>
      </c>
      <c r="P41" s="14" t="s">
        <v>1069</v>
      </c>
      <c r="Q41" s="14" t="s">
        <v>345</v>
      </c>
      <c r="R41" s="43">
        <v>41.817999999999998</v>
      </c>
      <c r="S41" s="14" t="s">
        <v>70</v>
      </c>
      <c r="T41" s="14" t="s">
        <v>70</v>
      </c>
      <c r="U41" t="s">
        <v>3875</v>
      </c>
      <c r="V41" t="s">
        <v>251</v>
      </c>
      <c r="W41" t="s">
        <v>3957</v>
      </c>
      <c r="X41" t="s">
        <v>3958</v>
      </c>
      <c r="Y41" t="s">
        <v>3876</v>
      </c>
      <c r="Z41" s="55">
        <v>45253</v>
      </c>
      <c r="AA41" s="55">
        <v>45497</v>
      </c>
      <c r="AB41" t="s">
        <v>3936</v>
      </c>
      <c r="AC41" t="s">
        <v>3948</v>
      </c>
      <c r="AD41" t="s">
        <v>3876</v>
      </c>
      <c r="AE41" t="s">
        <v>3922</v>
      </c>
      <c r="AF41" t="s">
        <v>3936</v>
      </c>
      <c r="AG41" t="s">
        <v>3936</v>
      </c>
      <c r="AI41" s="56">
        <v>3.7309999999999999</v>
      </c>
      <c r="AM41" t="s">
        <v>3925</v>
      </c>
      <c r="AN41" t="s">
        <v>75</v>
      </c>
      <c r="AO41" t="s">
        <v>75</v>
      </c>
    </row>
    <row r="42" spans="1:41" x14ac:dyDescent="0.2">
      <c r="A42">
        <v>170</v>
      </c>
      <c r="C42" t="s">
        <v>3940</v>
      </c>
      <c r="D42">
        <v>445290811</v>
      </c>
      <c r="E42" s="14" t="s">
        <v>74</v>
      </c>
      <c r="F42" s="30">
        <v>1</v>
      </c>
      <c r="G42" s="30">
        <v>-484789.76037100999</v>
      </c>
      <c r="H42" s="30">
        <v>-483.64</v>
      </c>
      <c r="I42" s="14" t="s">
        <v>75</v>
      </c>
      <c r="J42" s="14" t="s">
        <v>75</v>
      </c>
      <c r="K42">
        <v>445290810</v>
      </c>
      <c r="L42" s="14" t="s">
        <v>140</v>
      </c>
      <c r="M42" s="30">
        <v>3.7589999999999999</v>
      </c>
      <c r="N42" s="30">
        <v>132855.51120060601</v>
      </c>
      <c r="O42" s="30">
        <v>132.42500000000001</v>
      </c>
      <c r="P42" s="14" t="s">
        <v>676</v>
      </c>
      <c r="Q42" s="14" t="s">
        <v>116</v>
      </c>
      <c r="R42" s="43">
        <v>14.144</v>
      </c>
      <c r="S42" s="14" t="s">
        <v>70</v>
      </c>
      <c r="T42" s="14" t="s">
        <v>70</v>
      </c>
      <c r="U42" t="s">
        <v>3875</v>
      </c>
      <c r="V42" t="s">
        <v>251</v>
      </c>
      <c r="W42" t="s">
        <v>3957</v>
      </c>
      <c r="X42" t="s">
        <v>3958</v>
      </c>
      <c r="Y42" t="s">
        <v>3876</v>
      </c>
      <c r="Z42" s="55">
        <v>45258</v>
      </c>
      <c r="AA42" s="55">
        <v>45497</v>
      </c>
      <c r="AB42" t="s">
        <v>3936</v>
      </c>
      <c r="AC42" t="s">
        <v>3948</v>
      </c>
      <c r="AD42" t="s">
        <v>3876</v>
      </c>
      <c r="AE42" t="s">
        <v>3922</v>
      </c>
      <c r="AF42" t="s">
        <v>3936</v>
      </c>
      <c r="AG42" t="s">
        <v>3936</v>
      </c>
      <c r="AI42" s="56">
        <v>3.706</v>
      </c>
      <c r="AM42" t="s">
        <v>3925</v>
      </c>
      <c r="AN42" t="s">
        <v>75</v>
      </c>
      <c r="AO42" t="s">
        <v>75</v>
      </c>
    </row>
    <row r="43" spans="1:41" x14ac:dyDescent="0.2">
      <c r="A43">
        <v>170</v>
      </c>
      <c r="C43" t="s">
        <v>3940</v>
      </c>
      <c r="D43">
        <v>445293463</v>
      </c>
      <c r="E43" s="14" t="s">
        <v>74</v>
      </c>
      <c r="F43" s="30">
        <v>1</v>
      </c>
      <c r="G43" s="30">
        <v>-295684.52187939698</v>
      </c>
      <c r="H43" s="30">
        <v>-294.98399999999998</v>
      </c>
      <c r="I43" s="14" t="s">
        <v>75</v>
      </c>
      <c r="J43" s="14" t="s">
        <v>75</v>
      </c>
      <c r="K43">
        <v>445293462</v>
      </c>
      <c r="L43" s="14" t="s">
        <v>140</v>
      </c>
      <c r="M43" s="30">
        <v>3.7589999999999999</v>
      </c>
      <c r="N43" s="30">
        <v>81009.458049149995</v>
      </c>
      <c r="O43" s="30">
        <v>80.747</v>
      </c>
      <c r="P43" s="14" t="s">
        <v>109</v>
      </c>
      <c r="Q43" s="14" t="s">
        <v>121</v>
      </c>
      <c r="R43" s="43">
        <v>8.5440000000000005</v>
      </c>
      <c r="S43" s="14" t="s">
        <v>70</v>
      </c>
      <c r="T43" s="14" t="s">
        <v>70</v>
      </c>
      <c r="U43" t="s">
        <v>3875</v>
      </c>
      <c r="V43" t="s">
        <v>251</v>
      </c>
      <c r="W43" t="s">
        <v>3957</v>
      </c>
      <c r="X43" t="s">
        <v>3958</v>
      </c>
      <c r="Y43" t="s">
        <v>3876</v>
      </c>
      <c r="Z43" s="55">
        <v>45274</v>
      </c>
      <c r="AA43" s="55">
        <v>45497</v>
      </c>
      <c r="AB43" t="s">
        <v>3936</v>
      </c>
      <c r="AC43" t="s">
        <v>3948</v>
      </c>
      <c r="AD43" t="s">
        <v>3876</v>
      </c>
      <c r="AE43" t="s">
        <v>3922</v>
      </c>
      <c r="AF43" t="s">
        <v>3936</v>
      </c>
      <c r="AG43" t="s">
        <v>3936</v>
      </c>
      <c r="AI43" s="56">
        <v>3.6850000000000001</v>
      </c>
      <c r="AM43" t="s">
        <v>3937</v>
      </c>
      <c r="AN43" t="s">
        <v>75</v>
      </c>
      <c r="AO43" t="s">
        <v>75</v>
      </c>
    </row>
    <row r="44" spans="1:41" x14ac:dyDescent="0.2">
      <c r="A44">
        <v>170</v>
      </c>
      <c r="C44" t="s">
        <v>3940</v>
      </c>
      <c r="D44">
        <v>445294305</v>
      </c>
      <c r="E44" s="14" t="s">
        <v>74</v>
      </c>
      <c r="F44" s="30">
        <v>1</v>
      </c>
      <c r="G44" s="30">
        <v>-1045508.06558233</v>
      </c>
      <c r="H44" s="30">
        <v>-1043.03</v>
      </c>
      <c r="I44" s="14" t="s">
        <v>75</v>
      </c>
      <c r="J44" s="14" t="s">
        <v>75</v>
      </c>
      <c r="K44">
        <v>445294304</v>
      </c>
      <c r="L44" s="14" t="s">
        <v>140</v>
      </c>
      <c r="M44" s="30">
        <v>3.7589999999999999</v>
      </c>
      <c r="N44" s="30">
        <v>291634.048976939</v>
      </c>
      <c r="O44" s="30">
        <v>290.68799999999999</v>
      </c>
      <c r="P44" s="14" t="s">
        <v>154</v>
      </c>
      <c r="Q44" s="14" t="s">
        <v>114</v>
      </c>
      <c r="R44" s="43">
        <v>49.667999999999999</v>
      </c>
      <c r="S44" s="14" t="s">
        <v>70</v>
      </c>
      <c r="T44" s="14" t="s">
        <v>70</v>
      </c>
      <c r="U44" t="s">
        <v>3875</v>
      </c>
      <c r="V44" t="s">
        <v>251</v>
      </c>
      <c r="W44" t="s">
        <v>3957</v>
      </c>
      <c r="X44" t="s">
        <v>3958</v>
      </c>
      <c r="Y44" t="s">
        <v>3876</v>
      </c>
      <c r="Z44" s="55">
        <v>45287</v>
      </c>
      <c r="AA44" s="55">
        <v>45497</v>
      </c>
      <c r="AB44" t="s">
        <v>3936</v>
      </c>
      <c r="AC44" t="s">
        <v>3948</v>
      </c>
      <c r="AD44" t="s">
        <v>3876</v>
      </c>
      <c r="AE44" t="s">
        <v>3922</v>
      </c>
      <c r="AF44" t="s">
        <v>3936</v>
      </c>
      <c r="AG44" t="s">
        <v>3936</v>
      </c>
      <c r="AI44" s="56">
        <v>3.6240000000000001</v>
      </c>
      <c r="AM44" t="s">
        <v>3937</v>
      </c>
      <c r="AN44" t="s">
        <v>75</v>
      </c>
      <c r="AO44" t="s">
        <v>75</v>
      </c>
    </row>
    <row r="45" spans="1:41" x14ac:dyDescent="0.2">
      <c r="A45">
        <v>170</v>
      </c>
      <c r="C45" t="s">
        <v>3940</v>
      </c>
      <c r="D45">
        <v>445295727</v>
      </c>
      <c r="E45" s="14" t="s">
        <v>74</v>
      </c>
      <c r="F45" s="30">
        <v>1</v>
      </c>
      <c r="G45" s="30">
        <v>-119764.38277986299</v>
      </c>
      <c r="H45" s="30">
        <v>-119.48</v>
      </c>
      <c r="I45" s="14" t="s">
        <v>75</v>
      </c>
      <c r="J45" s="14" t="s">
        <v>75</v>
      </c>
      <c r="K45">
        <v>445295726</v>
      </c>
      <c r="L45" s="14" t="s">
        <v>140</v>
      </c>
      <c r="M45" s="30">
        <v>3.7589999999999999</v>
      </c>
      <c r="N45" s="30">
        <v>32403.783219659999</v>
      </c>
      <c r="O45" s="30">
        <v>32.298999999999999</v>
      </c>
      <c r="P45" s="14" t="s">
        <v>141</v>
      </c>
      <c r="Q45" s="14" t="s">
        <v>111</v>
      </c>
      <c r="R45" s="43">
        <v>1.93</v>
      </c>
      <c r="S45" s="14" t="s">
        <v>70</v>
      </c>
      <c r="T45" s="14" t="s">
        <v>70</v>
      </c>
      <c r="U45" t="s">
        <v>3875</v>
      </c>
      <c r="V45" t="s">
        <v>251</v>
      </c>
      <c r="W45" t="s">
        <v>3957</v>
      </c>
      <c r="X45" t="s">
        <v>3958</v>
      </c>
      <c r="Y45" t="s">
        <v>3876</v>
      </c>
      <c r="Z45" s="55">
        <v>45303</v>
      </c>
      <c r="AA45" s="55">
        <v>45497</v>
      </c>
      <c r="AB45" t="s">
        <v>3936</v>
      </c>
      <c r="AC45" t="s">
        <v>3948</v>
      </c>
      <c r="AD45" t="s">
        <v>3876</v>
      </c>
      <c r="AE45" t="s">
        <v>3922</v>
      </c>
      <c r="AF45" t="s">
        <v>3936</v>
      </c>
      <c r="AG45" t="s">
        <v>3936</v>
      </c>
      <c r="AI45" s="56">
        <v>3.7280000000000002</v>
      </c>
      <c r="AM45" t="s">
        <v>3925</v>
      </c>
      <c r="AN45" t="s">
        <v>75</v>
      </c>
      <c r="AO45" t="s">
        <v>75</v>
      </c>
    </row>
    <row r="46" spans="1:41" x14ac:dyDescent="0.2">
      <c r="A46">
        <v>170</v>
      </c>
      <c r="C46" t="s">
        <v>3940</v>
      </c>
      <c r="D46">
        <v>445299871</v>
      </c>
      <c r="E46" s="14" t="s">
        <v>74</v>
      </c>
      <c r="F46" s="30">
        <v>1</v>
      </c>
      <c r="G46" s="30">
        <v>-3784497.2196895401</v>
      </c>
      <c r="H46" s="30">
        <v>-3775.5259999999998</v>
      </c>
      <c r="I46" s="14" t="s">
        <v>94</v>
      </c>
      <c r="J46" s="14" t="s">
        <v>75</v>
      </c>
      <c r="K46">
        <v>445299870</v>
      </c>
      <c r="L46" s="14" t="s">
        <v>140</v>
      </c>
      <c r="M46" s="30">
        <v>3.7589999999999999</v>
      </c>
      <c r="N46" s="30">
        <v>1033789.66884002</v>
      </c>
      <c r="O46" s="30">
        <v>1030.4369999999999</v>
      </c>
      <c r="P46" s="14" t="s">
        <v>832</v>
      </c>
      <c r="Q46" s="14" t="s">
        <v>137</v>
      </c>
      <c r="R46" s="43">
        <v>97.888000000000005</v>
      </c>
      <c r="S46" s="14" t="s">
        <v>70</v>
      </c>
      <c r="T46" s="14" t="s">
        <v>70</v>
      </c>
      <c r="U46" t="s">
        <v>3875</v>
      </c>
      <c r="V46" t="s">
        <v>251</v>
      </c>
      <c r="W46" t="s">
        <v>3957</v>
      </c>
      <c r="X46" t="s">
        <v>3958</v>
      </c>
      <c r="Y46" t="s">
        <v>3876</v>
      </c>
      <c r="Z46" s="55">
        <v>45343</v>
      </c>
      <c r="AA46" s="55">
        <v>45497</v>
      </c>
      <c r="AB46" t="s">
        <v>3936</v>
      </c>
      <c r="AC46" t="s">
        <v>3948</v>
      </c>
      <c r="AD46" t="s">
        <v>3876</v>
      </c>
      <c r="AE46" t="s">
        <v>3922</v>
      </c>
      <c r="AF46" t="s">
        <v>3936</v>
      </c>
      <c r="AG46" t="s">
        <v>3936</v>
      </c>
      <c r="AI46" s="56">
        <v>3.6789999999999998</v>
      </c>
      <c r="AM46" t="s">
        <v>3925</v>
      </c>
      <c r="AN46" t="s">
        <v>94</v>
      </c>
      <c r="AO46" t="s">
        <v>75</v>
      </c>
    </row>
    <row r="47" spans="1:41" x14ac:dyDescent="0.2">
      <c r="A47">
        <v>170</v>
      </c>
      <c r="C47" t="s">
        <v>3940</v>
      </c>
      <c r="D47">
        <v>445301875</v>
      </c>
      <c r="E47" s="14" t="s">
        <v>74</v>
      </c>
      <c r="F47" s="30">
        <v>1</v>
      </c>
      <c r="G47" s="30">
        <v>-2458351.8325015702</v>
      </c>
      <c r="H47" s="30">
        <v>-2452.5239999999999</v>
      </c>
      <c r="I47" s="14" t="s">
        <v>94</v>
      </c>
      <c r="J47" s="14" t="s">
        <v>75</v>
      </c>
      <c r="K47">
        <v>445301874</v>
      </c>
      <c r="L47" s="14" t="s">
        <v>140</v>
      </c>
      <c r="M47" s="30">
        <v>3.7589999999999999</v>
      </c>
      <c r="N47" s="30">
        <v>689193.11256001296</v>
      </c>
      <c r="O47" s="30">
        <v>686.95799999999997</v>
      </c>
      <c r="P47" s="14" t="s">
        <v>146</v>
      </c>
      <c r="Q47" s="14" t="s">
        <v>113</v>
      </c>
      <c r="R47" s="43">
        <v>129.75200000000001</v>
      </c>
      <c r="S47" s="14" t="s">
        <v>70</v>
      </c>
      <c r="T47" s="14" t="s">
        <v>70</v>
      </c>
      <c r="U47" t="s">
        <v>3875</v>
      </c>
      <c r="V47" t="s">
        <v>251</v>
      </c>
      <c r="W47" t="s">
        <v>3957</v>
      </c>
      <c r="X47" t="s">
        <v>3958</v>
      </c>
      <c r="Y47" t="s">
        <v>3876</v>
      </c>
      <c r="Z47" s="55">
        <v>45356</v>
      </c>
      <c r="AA47" s="55">
        <v>45497</v>
      </c>
      <c r="AB47" t="s">
        <v>3936</v>
      </c>
      <c r="AC47" t="s">
        <v>3948</v>
      </c>
      <c r="AD47" t="s">
        <v>3876</v>
      </c>
      <c r="AE47" t="s">
        <v>3922</v>
      </c>
      <c r="AF47" t="s">
        <v>3936</v>
      </c>
      <c r="AG47" t="s">
        <v>3936</v>
      </c>
      <c r="AI47" s="56">
        <v>3.5910000000000002</v>
      </c>
      <c r="AM47" t="s">
        <v>3944</v>
      </c>
      <c r="AN47" t="s">
        <v>94</v>
      </c>
      <c r="AO47" t="s">
        <v>75</v>
      </c>
    </row>
    <row r="48" spans="1:41" x14ac:dyDescent="0.2">
      <c r="A48">
        <v>170</v>
      </c>
      <c r="C48" t="s">
        <v>3940</v>
      </c>
      <c r="D48">
        <v>445302113</v>
      </c>
      <c r="E48" s="14" t="s">
        <v>140</v>
      </c>
      <c r="F48" s="30">
        <v>3.7589999999999999</v>
      </c>
      <c r="G48" s="30">
        <v>-86149.139070001998</v>
      </c>
      <c r="H48" s="30">
        <v>-85.87</v>
      </c>
      <c r="I48" s="14" t="s">
        <v>145</v>
      </c>
      <c r="J48" s="14" t="s">
        <v>145</v>
      </c>
      <c r="K48">
        <v>445302112</v>
      </c>
      <c r="L48" s="14" t="s">
        <v>74</v>
      </c>
      <c r="M48" s="30">
        <v>1</v>
      </c>
      <c r="N48" s="30">
        <v>307552.42647990602</v>
      </c>
      <c r="O48" s="30">
        <v>306.82299999999998</v>
      </c>
      <c r="P48" s="14" t="s">
        <v>109</v>
      </c>
      <c r="Q48" s="14" t="s">
        <v>121</v>
      </c>
      <c r="R48" s="43">
        <v>-15.961</v>
      </c>
      <c r="S48" s="14" t="s">
        <v>70</v>
      </c>
      <c r="T48" s="14" t="s">
        <v>70</v>
      </c>
      <c r="U48" t="s">
        <v>3875</v>
      </c>
      <c r="V48" t="s">
        <v>251</v>
      </c>
      <c r="W48" t="s">
        <v>3957</v>
      </c>
      <c r="X48" t="s">
        <v>3958</v>
      </c>
      <c r="Y48" t="s">
        <v>3876</v>
      </c>
      <c r="Z48" s="55">
        <v>45358</v>
      </c>
      <c r="AA48" s="55">
        <v>45497</v>
      </c>
      <c r="AB48" t="s">
        <v>3936</v>
      </c>
      <c r="AC48" t="s">
        <v>3948</v>
      </c>
      <c r="AD48" t="s">
        <v>3876</v>
      </c>
      <c r="AE48" t="s">
        <v>3922</v>
      </c>
      <c r="AF48" t="s">
        <v>3936</v>
      </c>
      <c r="AG48" t="s">
        <v>3936</v>
      </c>
      <c r="AI48" s="56">
        <v>3.59</v>
      </c>
      <c r="AM48" t="s">
        <v>3944</v>
      </c>
      <c r="AN48" t="s">
        <v>145</v>
      </c>
      <c r="AO48" t="s">
        <v>145</v>
      </c>
    </row>
    <row r="49" spans="1:41" x14ac:dyDescent="0.2">
      <c r="A49">
        <v>170</v>
      </c>
      <c r="C49" t="s">
        <v>3940</v>
      </c>
      <c r="D49">
        <v>445302167</v>
      </c>
      <c r="E49" s="14" t="s">
        <v>140</v>
      </c>
      <c r="F49" s="30">
        <v>3.7589999999999999</v>
      </c>
      <c r="G49" s="30">
        <v>-33850000</v>
      </c>
      <c r="H49" s="30">
        <v>-33533.608999999997</v>
      </c>
      <c r="I49" s="14" t="s">
        <v>3966</v>
      </c>
      <c r="J49" s="14" t="s">
        <v>145</v>
      </c>
      <c r="K49">
        <v>445302166</v>
      </c>
      <c r="L49" s="14" t="s">
        <v>74</v>
      </c>
      <c r="M49" s="30">
        <v>1</v>
      </c>
      <c r="N49" s="30">
        <v>120946050</v>
      </c>
      <c r="O49" s="30">
        <v>120155.853</v>
      </c>
      <c r="P49" s="14" t="s">
        <v>3967</v>
      </c>
      <c r="Q49" s="14" t="s">
        <v>3968</v>
      </c>
      <c r="R49" s="43">
        <v>-5896.9830000000002</v>
      </c>
      <c r="S49" s="14" t="s">
        <v>70</v>
      </c>
      <c r="T49" s="14" t="s">
        <v>70</v>
      </c>
      <c r="U49" t="s">
        <v>3875</v>
      </c>
      <c r="V49" t="s">
        <v>251</v>
      </c>
      <c r="W49" t="s">
        <v>3957</v>
      </c>
      <c r="X49" t="s">
        <v>3958</v>
      </c>
      <c r="Y49" t="s">
        <v>71</v>
      </c>
      <c r="Z49" s="55">
        <v>45362</v>
      </c>
      <c r="AA49" s="55">
        <v>45539</v>
      </c>
      <c r="AB49" t="s">
        <v>3936</v>
      </c>
      <c r="AC49" t="s">
        <v>3948</v>
      </c>
      <c r="AD49" t="s">
        <v>3876</v>
      </c>
      <c r="AE49" t="s">
        <v>3922</v>
      </c>
      <c r="AF49" t="s">
        <v>3936</v>
      </c>
      <c r="AG49" t="s">
        <v>3936</v>
      </c>
      <c r="AI49" s="56">
        <v>3.6080000000000001</v>
      </c>
      <c r="AM49" t="s">
        <v>3938</v>
      </c>
      <c r="AN49" t="s">
        <v>3966</v>
      </c>
      <c r="AO49" t="s">
        <v>145</v>
      </c>
    </row>
    <row r="50" spans="1:41" x14ac:dyDescent="0.2">
      <c r="A50">
        <v>170</v>
      </c>
      <c r="C50" t="s">
        <v>3940</v>
      </c>
      <c r="D50">
        <v>445302207</v>
      </c>
      <c r="E50" s="14" t="s">
        <v>74</v>
      </c>
      <c r="F50" s="30">
        <v>1</v>
      </c>
      <c r="G50" s="30">
        <v>-683314.29258782999</v>
      </c>
      <c r="H50" s="30">
        <v>-681.69399999999996</v>
      </c>
      <c r="I50" s="14" t="s">
        <v>75</v>
      </c>
      <c r="J50" s="14" t="s">
        <v>75</v>
      </c>
      <c r="K50">
        <v>445302206</v>
      </c>
      <c r="L50" s="14" t="s">
        <v>140</v>
      </c>
      <c r="M50" s="30">
        <v>3.7589999999999999</v>
      </c>
      <c r="N50" s="30">
        <v>191182.32099599301</v>
      </c>
      <c r="O50" s="30">
        <v>190.56200000000001</v>
      </c>
      <c r="P50" s="14" t="s">
        <v>492</v>
      </c>
      <c r="Q50" s="14" t="s">
        <v>141</v>
      </c>
      <c r="R50" s="43">
        <v>34.630000000000003</v>
      </c>
      <c r="S50" s="14" t="s">
        <v>70</v>
      </c>
      <c r="T50" s="14" t="s">
        <v>70</v>
      </c>
      <c r="U50" t="s">
        <v>3875</v>
      </c>
      <c r="V50" t="s">
        <v>251</v>
      </c>
      <c r="W50" t="s">
        <v>3957</v>
      </c>
      <c r="X50" t="s">
        <v>3958</v>
      </c>
      <c r="Y50" t="s">
        <v>3876</v>
      </c>
      <c r="Z50" s="55">
        <v>45362</v>
      </c>
      <c r="AA50" s="55">
        <v>45497</v>
      </c>
      <c r="AB50" t="s">
        <v>3936</v>
      </c>
      <c r="AC50" t="s">
        <v>3948</v>
      </c>
      <c r="AD50" t="s">
        <v>3876</v>
      </c>
      <c r="AE50" t="s">
        <v>3922</v>
      </c>
      <c r="AF50" t="s">
        <v>3936</v>
      </c>
      <c r="AG50" t="s">
        <v>3936</v>
      </c>
      <c r="AI50" s="56">
        <v>3.6080000000000001</v>
      </c>
      <c r="AM50" t="s">
        <v>3925</v>
      </c>
      <c r="AN50" t="s">
        <v>75</v>
      </c>
      <c r="AO50" t="s">
        <v>75</v>
      </c>
    </row>
    <row r="51" spans="1:41" x14ac:dyDescent="0.2">
      <c r="A51">
        <v>170</v>
      </c>
      <c r="C51" t="s">
        <v>3940</v>
      </c>
      <c r="D51">
        <v>445302811</v>
      </c>
      <c r="E51" s="14" t="s">
        <v>74</v>
      </c>
      <c r="F51" s="30">
        <v>1</v>
      </c>
      <c r="G51" s="30">
        <v>-148913.17755169299</v>
      </c>
      <c r="H51" s="30">
        <v>-148.56</v>
      </c>
      <c r="I51" s="14" t="s">
        <v>75</v>
      </c>
      <c r="J51" s="14" t="s">
        <v>75</v>
      </c>
      <c r="K51">
        <v>445302810</v>
      </c>
      <c r="L51" s="14" t="s">
        <v>140</v>
      </c>
      <c r="M51" s="30">
        <v>3.7589999999999999</v>
      </c>
      <c r="N51" s="30">
        <v>40977.759370305997</v>
      </c>
      <c r="O51" s="30">
        <v>40.844999999999999</v>
      </c>
      <c r="P51" s="14" t="s">
        <v>152</v>
      </c>
      <c r="Q51" s="14" t="s">
        <v>111</v>
      </c>
      <c r="R51" s="43">
        <v>4.976</v>
      </c>
      <c r="S51" s="14" t="s">
        <v>70</v>
      </c>
      <c r="T51" s="14" t="s">
        <v>70</v>
      </c>
      <c r="U51" t="s">
        <v>3875</v>
      </c>
      <c r="V51" t="s">
        <v>251</v>
      </c>
      <c r="W51" t="s">
        <v>3957</v>
      </c>
      <c r="X51" t="s">
        <v>3958</v>
      </c>
      <c r="Y51" t="s">
        <v>3876</v>
      </c>
      <c r="Z51" s="55">
        <v>45363</v>
      </c>
      <c r="AA51" s="55">
        <v>45497</v>
      </c>
      <c r="AB51" t="s">
        <v>3936</v>
      </c>
      <c r="AC51" t="s">
        <v>3948</v>
      </c>
      <c r="AD51" t="s">
        <v>3876</v>
      </c>
      <c r="AE51" t="s">
        <v>3922</v>
      </c>
      <c r="AF51" t="s">
        <v>3936</v>
      </c>
      <c r="AG51" t="s">
        <v>3936</v>
      </c>
      <c r="AI51" s="56">
        <v>3.649</v>
      </c>
      <c r="AM51" t="s">
        <v>3925</v>
      </c>
      <c r="AN51" t="s">
        <v>75</v>
      </c>
      <c r="AO51" t="s">
        <v>75</v>
      </c>
    </row>
    <row r="52" spans="1:41" x14ac:dyDescent="0.2">
      <c r="A52">
        <v>170</v>
      </c>
      <c r="C52" t="s">
        <v>3940</v>
      </c>
      <c r="D52">
        <v>445302975</v>
      </c>
      <c r="E52" s="14" t="s">
        <v>140</v>
      </c>
      <c r="F52" s="30">
        <v>3.7589999999999999</v>
      </c>
      <c r="G52" s="30">
        <v>-2000000</v>
      </c>
      <c r="H52" s="30">
        <v>-1965.5519999999999</v>
      </c>
      <c r="I52" s="14" t="s">
        <v>3519</v>
      </c>
      <c r="J52" s="14" t="s">
        <v>145</v>
      </c>
      <c r="K52">
        <v>445302974</v>
      </c>
      <c r="L52" s="14" t="s">
        <v>74</v>
      </c>
      <c r="M52" s="30">
        <v>1</v>
      </c>
      <c r="N52" s="30">
        <v>7248000</v>
      </c>
      <c r="O52" s="30">
        <v>7161.991</v>
      </c>
      <c r="P52" s="14" t="s">
        <v>3969</v>
      </c>
      <c r="Q52" s="14" t="s">
        <v>1031</v>
      </c>
      <c r="R52" s="43">
        <v>-226.52</v>
      </c>
      <c r="S52" s="14" t="s">
        <v>70</v>
      </c>
      <c r="T52" s="14" t="s">
        <v>70</v>
      </c>
      <c r="U52" t="s">
        <v>3875</v>
      </c>
      <c r="V52" t="s">
        <v>251</v>
      </c>
      <c r="W52" t="s">
        <v>3957</v>
      </c>
      <c r="X52" t="s">
        <v>3958</v>
      </c>
      <c r="Y52" t="s">
        <v>71</v>
      </c>
      <c r="Z52" s="55">
        <v>45364</v>
      </c>
      <c r="AA52" s="55">
        <v>45595</v>
      </c>
      <c r="AB52" t="s">
        <v>3936</v>
      </c>
      <c r="AC52" t="s">
        <v>3948</v>
      </c>
      <c r="AD52" t="s">
        <v>3876</v>
      </c>
      <c r="AE52" t="s">
        <v>3922</v>
      </c>
      <c r="AF52" t="s">
        <v>3936</v>
      </c>
      <c r="AG52" t="s">
        <v>3936</v>
      </c>
      <c r="AI52" s="56">
        <v>3.66</v>
      </c>
      <c r="AM52" t="s">
        <v>3925</v>
      </c>
      <c r="AN52" t="s">
        <v>3519</v>
      </c>
      <c r="AO52" t="s">
        <v>145</v>
      </c>
    </row>
    <row r="53" spans="1:41" x14ac:dyDescent="0.2">
      <c r="A53">
        <v>170</v>
      </c>
      <c r="C53" t="s">
        <v>3940</v>
      </c>
      <c r="D53">
        <v>445303007</v>
      </c>
      <c r="E53" s="14" t="s">
        <v>140</v>
      </c>
      <c r="F53" s="30">
        <v>3.7589999999999999</v>
      </c>
      <c r="G53" s="30">
        <v>-634620.46950220503</v>
      </c>
      <c r="H53" s="30">
        <v>-632.56299999999999</v>
      </c>
      <c r="I53" s="14" t="s">
        <v>186</v>
      </c>
      <c r="J53" s="14" t="s">
        <v>145</v>
      </c>
      <c r="K53">
        <v>445303006</v>
      </c>
      <c r="L53" s="14" t="s">
        <v>74</v>
      </c>
      <c r="M53" s="30">
        <v>1</v>
      </c>
      <c r="N53" s="30">
        <v>2313826.2318460201</v>
      </c>
      <c r="O53" s="30">
        <v>2308.3409999999999</v>
      </c>
      <c r="P53" s="14" t="s">
        <v>451</v>
      </c>
      <c r="Q53" s="14" t="s">
        <v>777</v>
      </c>
      <c r="R53" s="43">
        <v>-69.462000000000003</v>
      </c>
      <c r="S53" s="14" t="s">
        <v>70</v>
      </c>
      <c r="T53" s="14" t="s">
        <v>70</v>
      </c>
      <c r="U53" t="s">
        <v>3875</v>
      </c>
      <c r="V53" t="s">
        <v>251</v>
      </c>
      <c r="W53" t="s">
        <v>3957</v>
      </c>
      <c r="X53" t="s">
        <v>3958</v>
      </c>
      <c r="Y53" t="s">
        <v>3876</v>
      </c>
      <c r="Z53" s="55">
        <v>45364</v>
      </c>
      <c r="AA53" s="55">
        <v>45497</v>
      </c>
      <c r="AB53" t="s">
        <v>3936</v>
      </c>
      <c r="AC53" t="s">
        <v>3948</v>
      </c>
      <c r="AD53" t="s">
        <v>3876</v>
      </c>
      <c r="AE53" t="s">
        <v>3922</v>
      </c>
      <c r="AF53" t="s">
        <v>3936</v>
      </c>
      <c r="AG53" t="s">
        <v>3936</v>
      </c>
      <c r="AI53" s="56">
        <v>3.66</v>
      </c>
      <c r="AM53" t="s">
        <v>3944</v>
      </c>
      <c r="AN53" t="s">
        <v>186</v>
      </c>
      <c r="AO53" t="s">
        <v>145</v>
      </c>
    </row>
    <row r="54" spans="1:41" x14ac:dyDescent="0.2">
      <c r="A54">
        <v>170</v>
      </c>
      <c r="C54" t="s">
        <v>3940</v>
      </c>
      <c r="D54">
        <v>445303011</v>
      </c>
      <c r="E54" s="14" t="s">
        <v>140</v>
      </c>
      <c r="F54" s="30">
        <v>3.7589999999999999</v>
      </c>
      <c r="G54" s="30">
        <v>-88302.867546751993</v>
      </c>
      <c r="H54" s="30">
        <v>-88.016999999999996</v>
      </c>
      <c r="I54" s="14" t="s">
        <v>145</v>
      </c>
      <c r="J54" s="14" t="s">
        <v>145</v>
      </c>
      <c r="K54">
        <v>445303010</v>
      </c>
      <c r="L54" s="14" t="s">
        <v>74</v>
      </c>
      <c r="M54" s="30">
        <v>1</v>
      </c>
      <c r="N54" s="30">
        <v>321952.25507545698</v>
      </c>
      <c r="O54" s="30">
        <v>321.18900000000002</v>
      </c>
      <c r="P54" s="14" t="s">
        <v>345</v>
      </c>
      <c r="Q54" s="14" t="s">
        <v>121</v>
      </c>
      <c r="R54" s="43">
        <v>-9.6649999999999991</v>
      </c>
      <c r="S54" s="14" t="s">
        <v>70</v>
      </c>
      <c r="T54" s="14" t="s">
        <v>70</v>
      </c>
      <c r="U54" t="s">
        <v>3875</v>
      </c>
      <c r="V54" t="s">
        <v>251</v>
      </c>
      <c r="W54" t="s">
        <v>3957</v>
      </c>
      <c r="X54" t="s">
        <v>3958</v>
      </c>
      <c r="Y54" t="s">
        <v>3876</v>
      </c>
      <c r="Z54" s="55">
        <v>45364</v>
      </c>
      <c r="AA54" s="55">
        <v>45497</v>
      </c>
      <c r="AB54" t="s">
        <v>3936</v>
      </c>
      <c r="AC54" t="s">
        <v>3948</v>
      </c>
      <c r="AD54" t="s">
        <v>3876</v>
      </c>
      <c r="AE54" t="s">
        <v>3922</v>
      </c>
      <c r="AF54" t="s">
        <v>3936</v>
      </c>
      <c r="AG54" t="s">
        <v>3936</v>
      </c>
      <c r="AI54" s="56">
        <v>3.66</v>
      </c>
      <c r="AM54" t="s">
        <v>3944</v>
      </c>
      <c r="AN54" t="s">
        <v>145</v>
      </c>
      <c r="AO54" t="s">
        <v>145</v>
      </c>
    </row>
    <row r="55" spans="1:41" x14ac:dyDescent="0.2">
      <c r="A55">
        <v>170</v>
      </c>
      <c r="C55" t="s">
        <v>3940</v>
      </c>
      <c r="D55">
        <v>445303541</v>
      </c>
      <c r="E55" s="14" t="s">
        <v>140</v>
      </c>
      <c r="F55" s="30">
        <v>3.7589999999999999</v>
      </c>
      <c r="G55" s="30">
        <v>-215372.84767500401</v>
      </c>
      <c r="H55" s="30">
        <v>-214.67400000000001</v>
      </c>
      <c r="I55" s="14" t="s">
        <v>145</v>
      </c>
      <c r="J55" s="14" t="s">
        <v>145</v>
      </c>
      <c r="K55">
        <v>445303540</v>
      </c>
      <c r="L55" s="14" t="s">
        <v>74</v>
      </c>
      <c r="M55" s="30">
        <v>1</v>
      </c>
      <c r="N55" s="30">
        <v>782234.18275561498</v>
      </c>
      <c r="O55" s="30">
        <v>780.38</v>
      </c>
      <c r="P55" s="14" t="s">
        <v>687</v>
      </c>
      <c r="Q55" s="14" t="s">
        <v>93</v>
      </c>
      <c r="R55" s="43">
        <v>-26.581</v>
      </c>
      <c r="S55" s="14" t="s">
        <v>70</v>
      </c>
      <c r="T55" s="14" t="s">
        <v>70</v>
      </c>
      <c r="U55" t="s">
        <v>3875</v>
      </c>
      <c r="V55" t="s">
        <v>251</v>
      </c>
      <c r="W55" t="s">
        <v>3957</v>
      </c>
      <c r="X55" t="s">
        <v>3958</v>
      </c>
      <c r="Y55" t="s">
        <v>3876</v>
      </c>
      <c r="Z55" s="55">
        <v>45366</v>
      </c>
      <c r="AA55" s="55">
        <v>45497</v>
      </c>
      <c r="AB55" t="s">
        <v>3936</v>
      </c>
      <c r="AC55" t="s">
        <v>3948</v>
      </c>
      <c r="AD55" t="s">
        <v>3876</v>
      </c>
      <c r="AE55" t="s">
        <v>3922</v>
      </c>
      <c r="AF55" t="s">
        <v>3936</v>
      </c>
      <c r="AG55" t="s">
        <v>3936</v>
      </c>
      <c r="AI55" s="56">
        <v>3.653</v>
      </c>
      <c r="AM55" t="s">
        <v>3944</v>
      </c>
      <c r="AN55" t="s">
        <v>145</v>
      </c>
      <c r="AO55" t="s">
        <v>145</v>
      </c>
    </row>
    <row r="56" spans="1:41" x14ac:dyDescent="0.2">
      <c r="A56">
        <v>170</v>
      </c>
      <c r="C56" t="s">
        <v>3940</v>
      </c>
      <c r="D56">
        <v>445303545</v>
      </c>
      <c r="E56" s="14" t="s">
        <v>140</v>
      </c>
      <c r="F56" s="30">
        <v>3.7589999999999999</v>
      </c>
      <c r="G56" s="30">
        <v>-80074.165882617002</v>
      </c>
      <c r="H56" s="30">
        <v>-79.814999999999998</v>
      </c>
      <c r="I56" s="14" t="s">
        <v>145</v>
      </c>
      <c r="J56" s="14" t="s">
        <v>145</v>
      </c>
      <c r="K56">
        <v>445303544</v>
      </c>
      <c r="L56" s="14" t="s">
        <v>74</v>
      </c>
      <c r="M56" s="30">
        <v>1</v>
      </c>
      <c r="N56" s="30">
        <v>291742.21588264202</v>
      </c>
      <c r="O56" s="30">
        <v>291.05099999999999</v>
      </c>
      <c r="P56" s="14" t="s">
        <v>456</v>
      </c>
      <c r="Q56" s="14" t="s">
        <v>121</v>
      </c>
      <c r="R56" s="43">
        <v>-8.9719999999999995</v>
      </c>
      <c r="S56" s="14" t="s">
        <v>70</v>
      </c>
      <c r="T56" s="14" t="s">
        <v>70</v>
      </c>
      <c r="U56" t="s">
        <v>3875</v>
      </c>
      <c r="V56" t="s">
        <v>251</v>
      </c>
      <c r="W56" t="s">
        <v>3957</v>
      </c>
      <c r="X56" t="s">
        <v>3958</v>
      </c>
      <c r="Y56" t="s">
        <v>3876</v>
      </c>
      <c r="Z56" s="55">
        <v>45369</v>
      </c>
      <c r="AA56" s="55">
        <v>45497</v>
      </c>
      <c r="AB56" t="s">
        <v>3936</v>
      </c>
      <c r="AC56" t="s">
        <v>3948</v>
      </c>
      <c r="AD56" t="s">
        <v>3876</v>
      </c>
      <c r="AE56" t="s">
        <v>3922</v>
      </c>
      <c r="AF56" t="s">
        <v>3936</v>
      </c>
      <c r="AG56" t="s">
        <v>3936</v>
      </c>
      <c r="AI56" s="56">
        <v>3.6509999999999998</v>
      </c>
      <c r="AM56" t="s">
        <v>3925</v>
      </c>
      <c r="AN56" t="s">
        <v>145</v>
      </c>
      <c r="AO56" t="s">
        <v>145</v>
      </c>
    </row>
    <row r="57" spans="1:41" x14ac:dyDescent="0.2">
      <c r="A57">
        <v>170</v>
      </c>
      <c r="C57" t="s">
        <v>3940</v>
      </c>
      <c r="D57">
        <v>445303691</v>
      </c>
      <c r="E57" s="14" t="s">
        <v>140</v>
      </c>
      <c r="F57" s="30">
        <v>3.7589999999999999</v>
      </c>
      <c r="G57" s="30">
        <v>-215372.84767500401</v>
      </c>
      <c r="H57" s="30">
        <v>-214.67400000000001</v>
      </c>
      <c r="I57" s="14" t="s">
        <v>145</v>
      </c>
      <c r="J57" s="14" t="s">
        <v>145</v>
      </c>
      <c r="K57">
        <v>445303690</v>
      </c>
      <c r="L57" s="14" t="s">
        <v>74</v>
      </c>
      <c r="M57" s="30">
        <v>1</v>
      </c>
      <c r="N57" s="30">
        <v>784818.65692771506</v>
      </c>
      <c r="O57" s="30">
        <v>782.95799999999997</v>
      </c>
      <c r="P57" s="14" t="s">
        <v>211</v>
      </c>
      <c r="Q57" s="14" t="s">
        <v>93</v>
      </c>
      <c r="R57" s="43">
        <v>-24.003</v>
      </c>
      <c r="S57" s="14" t="s">
        <v>70</v>
      </c>
      <c r="T57" s="14" t="s">
        <v>70</v>
      </c>
      <c r="U57" t="s">
        <v>3875</v>
      </c>
      <c r="V57" t="s">
        <v>251</v>
      </c>
      <c r="W57" t="s">
        <v>3957</v>
      </c>
      <c r="X57" t="s">
        <v>3958</v>
      </c>
      <c r="Y57" t="s">
        <v>3876</v>
      </c>
      <c r="Z57" s="55">
        <v>45370</v>
      </c>
      <c r="AA57" s="55">
        <v>45497</v>
      </c>
      <c r="AB57" t="s">
        <v>3936</v>
      </c>
      <c r="AC57" t="s">
        <v>3948</v>
      </c>
      <c r="AD57" t="s">
        <v>3876</v>
      </c>
      <c r="AE57" t="s">
        <v>3922</v>
      </c>
      <c r="AF57" t="s">
        <v>3936</v>
      </c>
      <c r="AG57" t="s">
        <v>3936</v>
      </c>
      <c r="AI57" s="56">
        <v>3.6680000000000001</v>
      </c>
      <c r="AM57" t="s">
        <v>3944</v>
      </c>
      <c r="AN57" t="s">
        <v>145</v>
      </c>
      <c r="AO57" t="s">
        <v>145</v>
      </c>
    </row>
    <row r="58" spans="1:41" x14ac:dyDescent="0.2">
      <c r="A58">
        <v>170</v>
      </c>
      <c r="C58" t="s">
        <v>3940</v>
      </c>
      <c r="D58">
        <v>445304505</v>
      </c>
      <c r="E58" s="14" t="s">
        <v>140</v>
      </c>
      <c r="F58" s="30">
        <v>3.7589999999999999</v>
      </c>
      <c r="G58" s="30">
        <v>-10562000</v>
      </c>
      <c r="H58" s="30">
        <v>-10527.75</v>
      </c>
      <c r="I58" s="14" t="s">
        <v>3933</v>
      </c>
      <c r="J58" s="14" t="s">
        <v>145</v>
      </c>
      <c r="K58">
        <v>445304504</v>
      </c>
      <c r="L58" s="14" t="s">
        <v>74</v>
      </c>
      <c r="M58" s="30">
        <v>1</v>
      </c>
      <c r="N58" s="30">
        <v>38107273.520000003</v>
      </c>
      <c r="O58" s="30">
        <v>38016.934999999998</v>
      </c>
      <c r="P58" s="14" t="s">
        <v>3970</v>
      </c>
      <c r="Q58" s="14" t="s">
        <v>265</v>
      </c>
      <c r="R58" s="43">
        <v>-1556.8779999999999</v>
      </c>
      <c r="S58" s="14" t="s">
        <v>70</v>
      </c>
      <c r="T58" s="14" t="s">
        <v>70</v>
      </c>
      <c r="U58" t="s">
        <v>3875</v>
      </c>
      <c r="V58" t="s">
        <v>251</v>
      </c>
      <c r="W58" t="s">
        <v>3957</v>
      </c>
      <c r="X58" t="s">
        <v>3958</v>
      </c>
      <c r="Y58" t="s">
        <v>3876</v>
      </c>
      <c r="Z58" s="55">
        <v>45372</v>
      </c>
      <c r="AA58" s="55">
        <v>45497</v>
      </c>
      <c r="AB58" t="s">
        <v>3936</v>
      </c>
      <c r="AC58" t="s">
        <v>3948</v>
      </c>
      <c r="AD58" t="s">
        <v>3876</v>
      </c>
      <c r="AE58" t="s">
        <v>3922</v>
      </c>
      <c r="AF58" t="s">
        <v>3936</v>
      </c>
      <c r="AG58" t="s">
        <v>3936</v>
      </c>
      <c r="AI58" s="56">
        <v>3.6040000000000001</v>
      </c>
      <c r="AM58" t="s">
        <v>3925</v>
      </c>
      <c r="AN58" t="s">
        <v>3933</v>
      </c>
      <c r="AO58" t="s">
        <v>145</v>
      </c>
    </row>
    <row r="59" spans="1:41" x14ac:dyDescent="0.2">
      <c r="A59">
        <v>170</v>
      </c>
      <c r="C59" t="s">
        <v>3940</v>
      </c>
      <c r="D59">
        <v>445304619</v>
      </c>
      <c r="E59" s="14" t="s">
        <v>140</v>
      </c>
      <c r="F59" s="30">
        <v>3.7589999999999999</v>
      </c>
      <c r="G59" s="30">
        <v>-12829000</v>
      </c>
      <c r="H59" s="30">
        <v>-12787.398999999999</v>
      </c>
      <c r="I59" s="14" t="s">
        <v>100</v>
      </c>
      <c r="J59" s="14" t="s">
        <v>145</v>
      </c>
      <c r="K59">
        <v>445304618</v>
      </c>
      <c r="L59" s="14" t="s">
        <v>74</v>
      </c>
      <c r="M59" s="30">
        <v>1</v>
      </c>
      <c r="N59" s="30">
        <v>45894464.600000001</v>
      </c>
      <c r="O59" s="30">
        <v>45785.665000000001</v>
      </c>
      <c r="P59" s="14" t="s">
        <v>3971</v>
      </c>
      <c r="Q59" s="14" t="s">
        <v>3847</v>
      </c>
      <c r="R59" s="43">
        <v>-2282.1669999999999</v>
      </c>
      <c r="S59" s="14" t="s">
        <v>70</v>
      </c>
      <c r="T59" s="14" t="s">
        <v>70</v>
      </c>
      <c r="U59" t="s">
        <v>3875</v>
      </c>
      <c r="V59" t="s">
        <v>251</v>
      </c>
      <c r="W59" t="s">
        <v>3957</v>
      </c>
      <c r="X59" t="s">
        <v>3958</v>
      </c>
      <c r="Y59" t="s">
        <v>3876</v>
      </c>
      <c r="Z59" s="55">
        <v>45372</v>
      </c>
      <c r="AA59" s="55">
        <v>45497</v>
      </c>
      <c r="AB59" t="s">
        <v>3936</v>
      </c>
      <c r="AC59" t="s">
        <v>3948</v>
      </c>
      <c r="AD59" t="s">
        <v>3876</v>
      </c>
      <c r="AE59" t="s">
        <v>3922</v>
      </c>
      <c r="AF59" t="s">
        <v>3936</v>
      </c>
      <c r="AG59" t="s">
        <v>3936</v>
      </c>
      <c r="AI59" s="56">
        <v>3.6040000000000001</v>
      </c>
      <c r="AM59" t="s">
        <v>3944</v>
      </c>
      <c r="AN59" t="s">
        <v>100</v>
      </c>
      <c r="AO59" t="s">
        <v>145</v>
      </c>
    </row>
    <row r="60" spans="1:41" x14ac:dyDescent="0.2">
      <c r="A60">
        <v>170</v>
      </c>
      <c r="C60" t="s">
        <v>3940</v>
      </c>
      <c r="D60">
        <v>445305653</v>
      </c>
      <c r="E60" s="14" t="s">
        <v>140</v>
      </c>
      <c r="F60" s="30">
        <v>3.7589999999999999</v>
      </c>
      <c r="G60" s="30">
        <v>-3163000</v>
      </c>
      <c r="H60" s="30">
        <v>-3152.7429999999999</v>
      </c>
      <c r="I60" s="14" t="s">
        <v>3519</v>
      </c>
      <c r="J60" s="14" t="s">
        <v>145</v>
      </c>
      <c r="K60">
        <v>445305652</v>
      </c>
      <c r="L60" s="14" t="s">
        <v>74</v>
      </c>
      <c r="M60" s="30">
        <v>1</v>
      </c>
      <c r="N60" s="30">
        <v>11585436.4</v>
      </c>
      <c r="O60" s="30">
        <v>11557.971</v>
      </c>
      <c r="P60" s="14" t="s">
        <v>3365</v>
      </c>
      <c r="Q60" s="14" t="s">
        <v>101</v>
      </c>
      <c r="R60" s="43">
        <v>-293.19</v>
      </c>
      <c r="S60" s="14" t="s">
        <v>70</v>
      </c>
      <c r="T60" s="14" t="s">
        <v>70</v>
      </c>
      <c r="U60" t="s">
        <v>3875</v>
      </c>
      <c r="V60" t="s">
        <v>251</v>
      </c>
      <c r="W60" t="s">
        <v>3957</v>
      </c>
      <c r="X60" t="s">
        <v>3958</v>
      </c>
      <c r="Y60" t="s">
        <v>3876</v>
      </c>
      <c r="Z60" s="55">
        <v>45379</v>
      </c>
      <c r="AA60" s="55">
        <v>45497</v>
      </c>
      <c r="AB60" t="s">
        <v>3936</v>
      </c>
      <c r="AC60" t="s">
        <v>3948</v>
      </c>
      <c r="AD60" t="s">
        <v>3876</v>
      </c>
      <c r="AE60" t="s">
        <v>3922</v>
      </c>
      <c r="AF60" t="s">
        <v>3936</v>
      </c>
      <c r="AG60" t="s">
        <v>3936</v>
      </c>
      <c r="AI60" s="56">
        <v>3.681</v>
      </c>
      <c r="AM60" t="s">
        <v>3944</v>
      </c>
      <c r="AN60" t="s">
        <v>3519</v>
      </c>
      <c r="AO60" t="s">
        <v>145</v>
      </c>
    </row>
    <row r="61" spans="1:41" x14ac:dyDescent="0.2">
      <c r="A61">
        <v>170</v>
      </c>
      <c r="C61" t="s">
        <v>3940</v>
      </c>
      <c r="D61">
        <v>445306095</v>
      </c>
      <c r="E61" s="14" t="s">
        <v>74</v>
      </c>
      <c r="F61" s="30">
        <v>1</v>
      </c>
      <c r="G61" s="30">
        <v>-2510385.9124998502</v>
      </c>
      <c r="H61" s="30">
        <v>-2504.4349999999999</v>
      </c>
      <c r="I61" s="14" t="s">
        <v>94</v>
      </c>
      <c r="J61" s="14" t="s">
        <v>75</v>
      </c>
      <c r="K61">
        <v>445306094</v>
      </c>
      <c r="L61" s="14" t="s">
        <v>140</v>
      </c>
      <c r="M61" s="30">
        <v>3.7589999999999999</v>
      </c>
      <c r="N61" s="30">
        <v>689193.11256001296</v>
      </c>
      <c r="O61" s="30">
        <v>686.95799999999997</v>
      </c>
      <c r="P61" s="14" t="s">
        <v>146</v>
      </c>
      <c r="Q61" s="14" t="s">
        <v>113</v>
      </c>
      <c r="R61" s="43">
        <v>77.840999999999994</v>
      </c>
      <c r="S61" s="14" t="s">
        <v>70</v>
      </c>
      <c r="T61" s="14" t="s">
        <v>70</v>
      </c>
      <c r="U61" t="s">
        <v>3875</v>
      </c>
      <c r="V61" t="s">
        <v>251</v>
      </c>
      <c r="W61" t="s">
        <v>3957</v>
      </c>
      <c r="X61" t="s">
        <v>3958</v>
      </c>
      <c r="Y61" t="s">
        <v>3876</v>
      </c>
      <c r="Z61" s="55">
        <v>45383</v>
      </c>
      <c r="AA61" s="55">
        <v>45497</v>
      </c>
      <c r="AB61" t="s">
        <v>3936</v>
      </c>
      <c r="AC61" t="s">
        <v>3948</v>
      </c>
      <c r="AD61" t="s">
        <v>3876</v>
      </c>
      <c r="AE61" t="s">
        <v>3922</v>
      </c>
      <c r="AF61" t="s">
        <v>3936</v>
      </c>
      <c r="AG61" t="s">
        <v>3936</v>
      </c>
      <c r="AI61" s="56">
        <v>3.6629999999999998</v>
      </c>
      <c r="AM61" t="s">
        <v>3944</v>
      </c>
      <c r="AN61" t="s">
        <v>94</v>
      </c>
      <c r="AO61" t="s">
        <v>75</v>
      </c>
    </row>
    <row r="62" spans="1:41" x14ac:dyDescent="0.2">
      <c r="A62">
        <v>170</v>
      </c>
      <c r="C62" t="s">
        <v>3940</v>
      </c>
      <c r="D62">
        <v>445306959</v>
      </c>
      <c r="E62" s="14" t="s">
        <v>74</v>
      </c>
      <c r="F62" s="30">
        <v>1</v>
      </c>
      <c r="G62" s="30">
        <v>-136036.129549034</v>
      </c>
      <c r="H62" s="30">
        <v>-135.714</v>
      </c>
      <c r="I62" s="14" t="s">
        <v>75</v>
      </c>
      <c r="J62" s="14" t="s">
        <v>75</v>
      </c>
      <c r="K62">
        <v>445306958</v>
      </c>
      <c r="L62" s="14" t="s">
        <v>140</v>
      </c>
      <c r="M62" s="30">
        <v>3.7589999999999999</v>
      </c>
      <c r="N62" s="30">
        <v>36866.159791040998</v>
      </c>
      <c r="O62" s="30">
        <v>36.747</v>
      </c>
      <c r="P62" s="14" t="s">
        <v>93</v>
      </c>
      <c r="Q62" s="14" t="s">
        <v>111</v>
      </c>
      <c r="R62" s="43">
        <v>2.4169999999999998</v>
      </c>
      <c r="S62" s="14" t="s">
        <v>70</v>
      </c>
      <c r="T62" s="14" t="s">
        <v>70</v>
      </c>
      <c r="U62" t="s">
        <v>3875</v>
      </c>
      <c r="V62" t="s">
        <v>251</v>
      </c>
      <c r="W62" t="s">
        <v>3957</v>
      </c>
      <c r="X62" t="s">
        <v>3958</v>
      </c>
      <c r="Y62" t="s">
        <v>3876</v>
      </c>
      <c r="Z62" s="55">
        <v>45386</v>
      </c>
      <c r="AA62" s="55">
        <v>45497</v>
      </c>
      <c r="AB62" t="s">
        <v>3936</v>
      </c>
      <c r="AC62" t="s">
        <v>3948</v>
      </c>
      <c r="AD62" t="s">
        <v>3876</v>
      </c>
      <c r="AE62" t="s">
        <v>3922</v>
      </c>
      <c r="AF62" t="s">
        <v>3936</v>
      </c>
      <c r="AG62" t="s">
        <v>3936</v>
      </c>
      <c r="AI62" s="56">
        <v>3.7160000000000002</v>
      </c>
      <c r="AM62" t="s">
        <v>3925</v>
      </c>
      <c r="AN62" t="s">
        <v>75</v>
      </c>
      <c r="AO62" t="s">
        <v>75</v>
      </c>
    </row>
    <row r="63" spans="1:41" x14ac:dyDescent="0.2">
      <c r="A63">
        <v>170</v>
      </c>
      <c r="C63" t="s">
        <v>3940</v>
      </c>
      <c r="D63">
        <v>445307267</v>
      </c>
      <c r="E63" s="14" t="s">
        <v>140</v>
      </c>
      <c r="F63" s="30">
        <v>3.7589999999999999</v>
      </c>
      <c r="G63" s="30">
        <v>-52000000</v>
      </c>
      <c r="H63" s="30">
        <v>-51831.377</v>
      </c>
      <c r="I63" s="14" t="s">
        <v>3939</v>
      </c>
      <c r="J63" s="14" t="s">
        <v>145</v>
      </c>
      <c r="K63">
        <v>445307266</v>
      </c>
      <c r="L63" s="14" t="s">
        <v>74</v>
      </c>
      <c r="M63" s="30">
        <v>1</v>
      </c>
      <c r="N63" s="30">
        <v>192077600</v>
      </c>
      <c r="O63" s="30">
        <v>191622.253</v>
      </c>
      <c r="P63" s="14" t="s">
        <v>3972</v>
      </c>
      <c r="Q63" s="14" t="s">
        <v>3973</v>
      </c>
      <c r="R63" s="43">
        <v>-3211.895</v>
      </c>
      <c r="S63" s="14" t="s">
        <v>70</v>
      </c>
      <c r="T63" s="14" t="s">
        <v>70</v>
      </c>
      <c r="U63" t="s">
        <v>3875</v>
      </c>
      <c r="V63" t="s">
        <v>251</v>
      </c>
      <c r="W63" t="s">
        <v>3957</v>
      </c>
      <c r="X63" t="s">
        <v>3958</v>
      </c>
      <c r="Y63" t="s">
        <v>3876</v>
      </c>
      <c r="Z63" s="55">
        <v>45390</v>
      </c>
      <c r="AA63" s="55">
        <v>45497</v>
      </c>
      <c r="AB63" t="s">
        <v>3936</v>
      </c>
      <c r="AC63" t="s">
        <v>3948</v>
      </c>
      <c r="AD63" t="s">
        <v>3876</v>
      </c>
      <c r="AE63" t="s">
        <v>3922</v>
      </c>
      <c r="AF63" t="s">
        <v>3936</v>
      </c>
      <c r="AG63" t="s">
        <v>3936</v>
      </c>
      <c r="AI63" s="56">
        <v>3.7120000000000002</v>
      </c>
      <c r="AM63" t="s">
        <v>3925</v>
      </c>
      <c r="AN63" t="s">
        <v>3939</v>
      </c>
      <c r="AO63" t="s">
        <v>145</v>
      </c>
    </row>
    <row r="64" spans="1:41" x14ac:dyDescent="0.2">
      <c r="A64">
        <v>170</v>
      </c>
      <c r="C64" t="s">
        <v>3940</v>
      </c>
      <c r="D64">
        <v>445307555</v>
      </c>
      <c r="E64" s="14" t="s">
        <v>140</v>
      </c>
      <c r="F64" s="30">
        <v>3.7589999999999999</v>
      </c>
      <c r="G64" s="30">
        <v>-77375.516121534994</v>
      </c>
      <c r="H64" s="30">
        <v>-77.125</v>
      </c>
      <c r="I64" s="14" t="s">
        <v>145</v>
      </c>
      <c r="J64" s="14" t="s">
        <v>145</v>
      </c>
      <c r="K64">
        <v>445307554</v>
      </c>
      <c r="L64" s="14" t="s">
        <v>74</v>
      </c>
      <c r="M64" s="30">
        <v>1</v>
      </c>
      <c r="N64" s="30">
        <v>289384.43039288599</v>
      </c>
      <c r="O64" s="30">
        <v>288.69799999999998</v>
      </c>
      <c r="P64" s="14" t="s">
        <v>456</v>
      </c>
      <c r="Q64" s="14" t="s">
        <v>121</v>
      </c>
      <c r="R64" s="43">
        <v>-1.2130000000000001</v>
      </c>
      <c r="S64" s="14" t="s">
        <v>70</v>
      </c>
      <c r="T64" s="14" t="s">
        <v>70</v>
      </c>
      <c r="U64" t="s">
        <v>3875</v>
      </c>
      <c r="V64" t="s">
        <v>251</v>
      </c>
      <c r="W64" t="s">
        <v>3957</v>
      </c>
      <c r="X64" t="s">
        <v>3958</v>
      </c>
      <c r="Y64" t="s">
        <v>3876</v>
      </c>
      <c r="Z64" s="55">
        <v>45393</v>
      </c>
      <c r="AA64" s="55">
        <v>45497</v>
      </c>
      <c r="AB64" t="s">
        <v>3936</v>
      </c>
      <c r="AC64" t="s">
        <v>3948</v>
      </c>
      <c r="AD64" t="s">
        <v>3876</v>
      </c>
      <c r="AE64" t="s">
        <v>3922</v>
      </c>
      <c r="AF64" t="s">
        <v>3936</v>
      </c>
      <c r="AG64" t="s">
        <v>3936</v>
      </c>
      <c r="AI64" s="56">
        <v>3.7610000000000001</v>
      </c>
      <c r="AM64" t="s">
        <v>3925</v>
      </c>
      <c r="AN64" t="s">
        <v>145</v>
      </c>
      <c r="AO64" t="s">
        <v>145</v>
      </c>
    </row>
    <row r="65" spans="1:41" x14ac:dyDescent="0.2">
      <c r="A65">
        <v>170</v>
      </c>
      <c r="C65" t="s">
        <v>3940</v>
      </c>
      <c r="D65">
        <v>445307647</v>
      </c>
      <c r="E65" s="14" t="s">
        <v>140</v>
      </c>
      <c r="F65" s="30">
        <v>3.7589999999999999</v>
      </c>
      <c r="G65" s="30">
        <v>-16201.89160983</v>
      </c>
      <c r="H65" s="30">
        <v>-16.149000000000001</v>
      </c>
      <c r="I65" s="14" t="s">
        <v>145</v>
      </c>
      <c r="J65" s="14" t="s">
        <v>145</v>
      </c>
      <c r="K65">
        <v>445307646</v>
      </c>
      <c r="L65" s="14" t="s">
        <v>74</v>
      </c>
      <c r="M65" s="30">
        <v>1</v>
      </c>
      <c r="N65" s="30">
        <v>60677.704267973997</v>
      </c>
      <c r="O65" s="30">
        <v>60.533999999999999</v>
      </c>
      <c r="P65" s="14" t="s">
        <v>130</v>
      </c>
      <c r="Q65" s="14" t="s">
        <v>94</v>
      </c>
      <c r="R65" s="43">
        <v>-0.17199999999999999</v>
      </c>
      <c r="S65" s="14" t="s">
        <v>70</v>
      </c>
      <c r="T65" s="14" t="s">
        <v>70</v>
      </c>
      <c r="U65" t="s">
        <v>3875</v>
      </c>
      <c r="V65" t="s">
        <v>251</v>
      </c>
      <c r="W65" t="s">
        <v>3957</v>
      </c>
      <c r="X65" t="s">
        <v>3958</v>
      </c>
      <c r="Y65" t="s">
        <v>3876</v>
      </c>
      <c r="Z65" s="55">
        <v>45393</v>
      </c>
      <c r="AA65" s="55">
        <v>45497</v>
      </c>
      <c r="AB65" t="s">
        <v>3936</v>
      </c>
      <c r="AC65" t="s">
        <v>3948</v>
      </c>
      <c r="AD65" t="s">
        <v>3876</v>
      </c>
      <c r="AE65" t="s">
        <v>3922</v>
      </c>
      <c r="AF65" t="s">
        <v>3936</v>
      </c>
      <c r="AG65" t="s">
        <v>3936</v>
      </c>
      <c r="AI65" s="56">
        <v>3.7610000000000001</v>
      </c>
      <c r="AM65" t="s">
        <v>3937</v>
      </c>
      <c r="AN65" t="s">
        <v>145</v>
      </c>
      <c r="AO65" t="s">
        <v>145</v>
      </c>
    </row>
    <row r="66" spans="1:41" x14ac:dyDescent="0.2">
      <c r="A66">
        <v>170</v>
      </c>
      <c r="C66" t="s">
        <v>3940</v>
      </c>
      <c r="D66">
        <v>445307769</v>
      </c>
      <c r="E66" s="14" t="s">
        <v>140</v>
      </c>
      <c r="F66" s="30">
        <v>3.7589999999999999</v>
      </c>
      <c r="G66" s="30">
        <v>-2000000</v>
      </c>
      <c r="H66" s="30">
        <v>-1993.5150000000001</v>
      </c>
      <c r="I66" s="14" t="s">
        <v>145</v>
      </c>
      <c r="J66" s="14" t="s">
        <v>145</v>
      </c>
      <c r="K66">
        <v>445307768</v>
      </c>
      <c r="L66" s="14" t="s">
        <v>74</v>
      </c>
      <c r="M66" s="30">
        <v>1</v>
      </c>
      <c r="N66" s="30">
        <v>7500000</v>
      </c>
      <c r="O66" s="30">
        <v>7482.22</v>
      </c>
      <c r="P66" s="14" t="s">
        <v>2330</v>
      </c>
      <c r="Q66" s="14" t="s">
        <v>822</v>
      </c>
      <c r="R66" s="43">
        <v>-11.401</v>
      </c>
      <c r="S66" s="14" t="s">
        <v>70</v>
      </c>
      <c r="T66" s="14" t="s">
        <v>70</v>
      </c>
      <c r="U66" t="s">
        <v>3875</v>
      </c>
      <c r="V66" t="s">
        <v>251</v>
      </c>
      <c r="W66" t="s">
        <v>3957</v>
      </c>
      <c r="X66" t="s">
        <v>3958</v>
      </c>
      <c r="Y66" t="s">
        <v>3876</v>
      </c>
      <c r="Z66" s="55">
        <v>45393</v>
      </c>
      <c r="AA66" s="55">
        <v>45497</v>
      </c>
      <c r="AB66" t="s">
        <v>3936</v>
      </c>
      <c r="AC66" t="s">
        <v>3948</v>
      </c>
      <c r="AD66" t="s">
        <v>3876</v>
      </c>
      <c r="AE66" t="s">
        <v>3922</v>
      </c>
      <c r="AF66" t="s">
        <v>3936</v>
      </c>
      <c r="AG66" t="s">
        <v>3936</v>
      </c>
      <c r="AI66" s="56">
        <v>3.7610000000000001</v>
      </c>
      <c r="AM66" t="s">
        <v>3944</v>
      </c>
      <c r="AN66" t="s">
        <v>145</v>
      </c>
      <c r="AO66" t="s">
        <v>145</v>
      </c>
    </row>
    <row r="67" spans="1:41" x14ac:dyDescent="0.2">
      <c r="A67">
        <v>170</v>
      </c>
      <c r="C67" t="s">
        <v>3940</v>
      </c>
      <c r="D67">
        <v>445307851</v>
      </c>
      <c r="E67" s="14" t="s">
        <v>140</v>
      </c>
      <c r="F67" s="30">
        <v>3.7589999999999999</v>
      </c>
      <c r="G67" s="30">
        <v>-7866851</v>
      </c>
      <c r="H67" s="30">
        <v>-7841.3410000000003</v>
      </c>
      <c r="I67" s="14" t="s">
        <v>145</v>
      </c>
      <c r="J67" s="14" t="s">
        <v>145</v>
      </c>
      <c r="K67">
        <v>445307850</v>
      </c>
      <c r="L67" s="14" t="s">
        <v>74</v>
      </c>
      <c r="M67" s="30">
        <v>1</v>
      </c>
      <c r="N67" s="30">
        <v>29500691.25</v>
      </c>
      <c r="O67" s="30">
        <v>29430.756000000001</v>
      </c>
      <c r="P67" s="14" t="s">
        <v>3974</v>
      </c>
      <c r="Q67" s="14" t="s">
        <v>473</v>
      </c>
      <c r="R67" s="43">
        <v>-44.844999999999999</v>
      </c>
      <c r="S67" s="14" t="s">
        <v>70</v>
      </c>
      <c r="T67" s="14" t="s">
        <v>70</v>
      </c>
      <c r="U67" t="s">
        <v>3875</v>
      </c>
      <c r="V67" t="s">
        <v>251</v>
      </c>
      <c r="W67" t="s">
        <v>3957</v>
      </c>
      <c r="X67" t="s">
        <v>3958</v>
      </c>
      <c r="Y67" t="s">
        <v>3876</v>
      </c>
      <c r="Z67" s="55">
        <v>45393</v>
      </c>
      <c r="AA67" s="55">
        <v>45497</v>
      </c>
      <c r="AB67" t="s">
        <v>3936</v>
      </c>
      <c r="AC67" t="s">
        <v>3948</v>
      </c>
      <c r="AD67" t="s">
        <v>3876</v>
      </c>
      <c r="AE67" t="s">
        <v>3922</v>
      </c>
      <c r="AF67" t="s">
        <v>3936</v>
      </c>
      <c r="AG67" t="s">
        <v>3936</v>
      </c>
      <c r="AI67" s="56">
        <v>3.7610000000000001</v>
      </c>
      <c r="AM67" t="s">
        <v>3944</v>
      </c>
      <c r="AN67" t="s">
        <v>145</v>
      </c>
      <c r="AO67" t="s">
        <v>145</v>
      </c>
    </row>
    <row r="68" spans="1:41" x14ac:dyDescent="0.2">
      <c r="A68">
        <v>170</v>
      </c>
      <c r="C68" t="s">
        <v>3940</v>
      </c>
      <c r="D68">
        <v>445308103</v>
      </c>
      <c r="E68" s="14" t="s">
        <v>140</v>
      </c>
      <c r="F68" s="30">
        <v>3.7589999999999999</v>
      </c>
      <c r="G68" s="30">
        <v>-600000</v>
      </c>
      <c r="H68" s="30">
        <v>-598.05399999999997</v>
      </c>
      <c r="I68" s="14" t="s">
        <v>145</v>
      </c>
      <c r="J68" s="14" t="s">
        <v>145</v>
      </c>
      <c r="K68">
        <v>445308102</v>
      </c>
      <c r="L68" s="14" t="s">
        <v>74</v>
      </c>
      <c r="M68" s="30">
        <v>1</v>
      </c>
      <c r="N68" s="30">
        <v>2226000</v>
      </c>
      <c r="O68" s="30">
        <v>2220.723</v>
      </c>
      <c r="P68" s="14" t="s">
        <v>2451</v>
      </c>
      <c r="Q68" s="14" t="s">
        <v>843</v>
      </c>
      <c r="R68" s="43">
        <v>-27.363</v>
      </c>
      <c r="S68" s="14" t="s">
        <v>70</v>
      </c>
      <c r="T68" s="14" t="s">
        <v>70</v>
      </c>
      <c r="U68" t="s">
        <v>3875</v>
      </c>
      <c r="V68" t="s">
        <v>251</v>
      </c>
      <c r="W68" t="s">
        <v>3957</v>
      </c>
      <c r="X68" t="s">
        <v>3958</v>
      </c>
      <c r="Y68" t="s">
        <v>3876</v>
      </c>
      <c r="Z68" s="55">
        <v>45397</v>
      </c>
      <c r="AA68" s="55">
        <v>45497</v>
      </c>
      <c r="AB68" t="s">
        <v>3936</v>
      </c>
      <c r="AC68" t="s">
        <v>3948</v>
      </c>
      <c r="AD68" t="s">
        <v>3876</v>
      </c>
      <c r="AE68" t="s">
        <v>3922</v>
      </c>
      <c r="AF68" t="s">
        <v>3936</v>
      </c>
      <c r="AG68" t="s">
        <v>3936</v>
      </c>
      <c r="AI68" s="56">
        <v>3.7160000000000002</v>
      </c>
      <c r="AM68" t="s">
        <v>3944</v>
      </c>
      <c r="AN68" t="s">
        <v>145</v>
      </c>
      <c r="AO68" t="s">
        <v>145</v>
      </c>
    </row>
    <row r="69" spans="1:41" x14ac:dyDescent="0.2">
      <c r="A69">
        <v>170</v>
      </c>
      <c r="C69" t="s">
        <v>3940</v>
      </c>
      <c r="D69">
        <v>445308121</v>
      </c>
      <c r="E69" s="14" t="s">
        <v>140</v>
      </c>
      <c r="F69" s="30">
        <v>3.7589999999999999</v>
      </c>
      <c r="G69" s="30">
        <v>-10000000</v>
      </c>
      <c r="H69" s="30">
        <v>-9808.5709999999999</v>
      </c>
      <c r="I69" s="14" t="s">
        <v>188</v>
      </c>
      <c r="J69" s="14" t="s">
        <v>145</v>
      </c>
      <c r="K69">
        <v>445308120</v>
      </c>
      <c r="L69" s="14" t="s">
        <v>74</v>
      </c>
      <c r="M69" s="30">
        <v>1</v>
      </c>
      <c r="N69" s="30">
        <v>36920000</v>
      </c>
      <c r="O69" s="30">
        <v>36436.589</v>
      </c>
      <c r="P69" s="14" t="s">
        <v>3975</v>
      </c>
      <c r="Q69" s="14" t="s">
        <v>136</v>
      </c>
      <c r="R69" s="43">
        <v>-433.83100000000002</v>
      </c>
      <c r="S69" s="14" t="s">
        <v>70</v>
      </c>
      <c r="T69" s="14" t="s">
        <v>70</v>
      </c>
      <c r="U69" t="s">
        <v>3875</v>
      </c>
      <c r="V69" t="s">
        <v>251</v>
      </c>
      <c r="W69" t="s">
        <v>3957</v>
      </c>
      <c r="X69" t="s">
        <v>3958</v>
      </c>
      <c r="Y69" t="s">
        <v>71</v>
      </c>
      <c r="Z69" s="55">
        <v>45397</v>
      </c>
      <c r="AA69" s="55">
        <v>45609</v>
      </c>
      <c r="AB69" t="s">
        <v>3936</v>
      </c>
      <c r="AC69" t="s">
        <v>3948</v>
      </c>
      <c r="AD69" t="s">
        <v>3876</v>
      </c>
      <c r="AE69" t="s">
        <v>3922</v>
      </c>
      <c r="AF69" t="s">
        <v>3936</v>
      </c>
      <c r="AG69" t="s">
        <v>3936</v>
      </c>
      <c r="AI69" s="56">
        <v>3.7160000000000002</v>
      </c>
      <c r="AM69" t="s">
        <v>3944</v>
      </c>
      <c r="AN69" t="s">
        <v>188</v>
      </c>
      <c r="AO69" t="s">
        <v>145</v>
      </c>
    </row>
    <row r="70" spans="1:41" x14ac:dyDescent="0.2">
      <c r="A70">
        <v>170</v>
      </c>
      <c r="C70" t="s">
        <v>3940</v>
      </c>
      <c r="D70">
        <v>445309249</v>
      </c>
      <c r="E70" s="14" t="s">
        <v>140</v>
      </c>
      <c r="F70" s="30">
        <v>3.7589999999999999</v>
      </c>
      <c r="G70" s="30">
        <v>-150760.993372503</v>
      </c>
      <c r="H70" s="30">
        <v>-150.27199999999999</v>
      </c>
      <c r="I70" s="14" t="s">
        <v>145</v>
      </c>
      <c r="J70" s="14" t="s">
        <v>145</v>
      </c>
      <c r="K70">
        <v>445309248</v>
      </c>
      <c r="L70" s="14" t="s">
        <v>74</v>
      </c>
      <c r="M70" s="30">
        <v>1</v>
      </c>
      <c r="N70" s="30">
        <v>562338.50527943601</v>
      </c>
      <c r="O70" s="30">
        <v>561.005</v>
      </c>
      <c r="P70" s="14" t="s">
        <v>485</v>
      </c>
      <c r="Q70" s="14" t="s">
        <v>116</v>
      </c>
      <c r="R70" s="43">
        <v>-3.867</v>
      </c>
      <c r="S70" s="14" t="s">
        <v>70</v>
      </c>
      <c r="T70" s="14" t="s">
        <v>70</v>
      </c>
      <c r="U70" t="s">
        <v>3875</v>
      </c>
      <c r="V70" t="s">
        <v>251</v>
      </c>
      <c r="W70" t="s">
        <v>3957</v>
      </c>
      <c r="X70" t="s">
        <v>3958</v>
      </c>
      <c r="Y70" t="s">
        <v>3876</v>
      </c>
      <c r="Z70" s="55">
        <v>45412</v>
      </c>
      <c r="AA70" s="55">
        <v>45497</v>
      </c>
      <c r="AB70" t="s">
        <v>3936</v>
      </c>
      <c r="AC70" t="s">
        <v>3948</v>
      </c>
      <c r="AD70" t="s">
        <v>3876</v>
      </c>
      <c r="AE70" t="s">
        <v>3922</v>
      </c>
      <c r="AF70" t="s">
        <v>3936</v>
      </c>
      <c r="AG70" t="s">
        <v>3936</v>
      </c>
      <c r="AI70" s="56">
        <v>3.7410000000000001</v>
      </c>
      <c r="AM70" t="s">
        <v>3944</v>
      </c>
      <c r="AN70" t="s">
        <v>145</v>
      </c>
      <c r="AO70" t="s">
        <v>145</v>
      </c>
    </row>
    <row r="71" spans="1:41" x14ac:dyDescent="0.2">
      <c r="A71">
        <v>170</v>
      </c>
      <c r="C71" t="s">
        <v>3940</v>
      </c>
      <c r="D71">
        <v>445309373</v>
      </c>
      <c r="E71" s="14" t="s">
        <v>140</v>
      </c>
      <c r="F71" s="30">
        <v>3.7589999999999999</v>
      </c>
      <c r="G71" s="30">
        <v>-22.682648254</v>
      </c>
      <c r="H71" s="30">
        <v>-2.3E-2</v>
      </c>
      <c r="I71" s="14" t="s">
        <v>145</v>
      </c>
      <c r="J71" s="14" t="s">
        <v>145</v>
      </c>
      <c r="K71">
        <v>445309372</v>
      </c>
      <c r="L71" s="14" t="s">
        <v>74</v>
      </c>
      <c r="M71" s="30">
        <v>1</v>
      </c>
      <c r="N71" s="30">
        <v>84.651643282999999</v>
      </c>
      <c r="O71" s="30">
        <v>8.4000000000000005E-2</v>
      </c>
      <c r="P71" s="14" t="s">
        <v>75</v>
      </c>
      <c r="Q71" s="14" t="s">
        <v>75</v>
      </c>
      <c r="R71" s="43">
        <v>-1E-3</v>
      </c>
      <c r="S71" s="14" t="s">
        <v>70</v>
      </c>
      <c r="T71" s="14" t="s">
        <v>70</v>
      </c>
      <c r="U71" t="s">
        <v>3875</v>
      </c>
      <c r="V71" t="s">
        <v>251</v>
      </c>
      <c r="W71" t="s">
        <v>3957</v>
      </c>
      <c r="X71" t="s">
        <v>3958</v>
      </c>
      <c r="Y71" t="s">
        <v>3876</v>
      </c>
      <c r="Z71" s="55">
        <v>45414</v>
      </c>
      <c r="AA71" s="55">
        <v>45497</v>
      </c>
      <c r="AB71" t="s">
        <v>3936</v>
      </c>
      <c r="AC71" t="s">
        <v>3948</v>
      </c>
      <c r="AD71" t="s">
        <v>3876</v>
      </c>
      <c r="AE71" t="s">
        <v>3922</v>
      </c>
      <c r="AF71" t="s">
        <v>3936</v>
      </c>
      <c r="AG71" t="s">
        <v>3936</v>
      </c>
      <c r="AI71" s="56">
        <v>3.738</v>
      </c>
      <c r="AM71" t="s">
        <v>3925</v>
      </c>
      <c r="AN71" t="s">
        <v>145</v>
      </c>
      <c r="AO71" t="s">
        <v>145</v>
      </c>
    </row>
    <row r="72" spans="1:41" x14ac:dyDescent="0.2">
      <c r="A72">
        <v>170</v>
      </c>
      <c r="C72" t="s">
        <v>3940</v>
      </c>
      <c r="D72">
        <v>445309403</v>
      </c>
      <c r="E72" s="14" t="s">
        <v>140</v>
      </c>
      <c r="F72" s="30">
        <v>3.7589999999999999</v>
      </c>
      <c r="G72" s="30">
        <v>-11341.324126881</v>
      </c>
      <c r="H72" s="30">
        <v>-11.305</v>
      </c>
      <c r="I72" s="14" t="s">
        <v>145</v>
      </c>
      <c r="J72" s="14" t="s">
        <v>145</v>
      </c>
      <c r="K72">
        <v>445309402</v>
      </c>
      <c r="L72" s="14" t="s">
        <v>74</v>
      </c>
      <c r="M72" s="30">
        <v>1</v>
      </c>
      <c r="N72" s="30">
        <v>42427.893558661999</v>
      </c>
      <c r="O72" s="30">
        <v>42.326999999999998</v>
      </c>
      <c r="P72" s="14" t="s">
        <v>110</v>
      </c>
      <c r="Q72" s="14" t="s">
        <v>94</v>
      </c>
      <c r="R72" s="43">
        <v>-0.16600000000000001</v>
      </c>
      <c r="S72" s="14" t="s">
        <v>70</v>
      </c>
      <c r="T72" s="14" t="s">
        <v>70</v>
      </c>
      <c r="U72" t="s">
        <v>3875</v>
      </c>
      <c r="V72" t="s">
        <v>251</v>
      </c>
      <c r="W72" t="s">
        <v>3957</v>
      </c>
      <c r="X72" t="s">
        <v>3958</v>
      </c>
      <c r="Y72" t="s">
        <v>3876</v>
      </c>
      <c r="Z72" s="55">
        <v>45414</v>
      </c>
      <c r="AA72" s="55">
        <v>45497</v>
      </c>
      <c r="AB72" t="s">
        <v>3936</v>
      </c>
      <c r="AC72" t="s">
        <v>3948</v>
      </c>
      <c r="AD72" t="s">
        <v>3876</v>
      </c>
      <c r="AE72" t="s">
        <v>3922</v>
      </c>
      <c r="AF72" t="s">
        <v>3936</v>
      </c>
      <c r="AG72" t="s">
        <v>3936</v>
      </c>
      <c r="AI72" s="56">
        <v>3.738</v>
      </c>
      <c r="AM72" t="s">
        <v>3925</v>
      </c>
      <c r="AN72" t="s">
        <v>145</v>
      </c>
      <c r="AO72" t="s">
        <v>145</v>
      </c>
    </row>
    <row r="73" spans="1:41" x14ac:dyDescent="0.2">
      <c r="A73">
        <v>170</v>
      </c>
      <c r="C73" t="s">
        <v>3940</v>
      </c>
      <c r="D73">
        <v>445309467</v>
      </c>
      <c r="E73" s="14" t="s">
        <v>74</v>
      </c>
      <c r="F73" s="30">
        <v>1</v>
      </c>
      <c r="G73" s="30">
        <v>-764440.10105306294</v>
      </c>
      <c r="H73" s="30">
        <v>-762.62800000000004</v>
      </c>
      <c r="I73" s="14" t="s">
        <v>75</v>
      </c>
      <c r="J73" s="14" t="s">
        <v>75</v>
      </c>
      <c r="K73">
        <v>445309466</v>
      </c>
      <c r="L73" s="14" t="s">
        <v>140</v>
      </c>
      <c r="M73" s="30">
        <v>3.7589999999999999</v>
      </c>
      <c r="N73" s="30">
        <v>204888.79685153099</v>
      </c>
      <c r="O73" s="30">
        <v>204.22399999999999</v>
      </c>
      <c r="P73" s="14" t="s">
        <v>554</v>
      </c>
      <c r="Q73" s="14" t="s">
        <v>93</v>
      </c>
      <c r="R73" s="43">
        <v>5.0519999999999996</v>
      </c>
      <c r="S73" s="14" t="s">
        <v>70</v>
      </c>
      <c r="T73" s="14" t="s">
        <v>70</v>
      </c>
      <c r="U73" t="s">
        <v>3875</v>
      </c>
      <c r="V73" t="s">
        <v>251</v>
      </c>
      <c r="W73" t="s">
        <v>3957</v>
      </c>
      <c r="X73" t="s">
        <v>3958</v>
      </c>
      <c r="Y73" t="s">
        <v>3876</v>
      </c>
      <c r="Z73" s="55">
        <v>45418</v>
      </c>
      <c r="AA73" s="55">
        <v>45497</v>
      </c>
      <c r="AB73" t="s">
        <v>3936</v>
      </c>
      <c r="AC73" t="s">
        <v>3948</v>
      </c>
      <c r="AD73" t="s">
        <v>3876</v>
      </c>
      <c r="AE73" t="s">
        <v>3922</v>
      </c>
      <c r="AF73" t="s">
        <v>3936</v>
      </c>
      <c r="AG73" t="s">
        <v>3936</v>
      </c>
      <c r="AI73" s="56">
        <v>3.7410000000000001</v>
      </c>
      <c r="AM73" t="s">
        <v>3925</v>
      </c>
      <c r="AN73" t="s">
        <v>75</v>
      </c>
      <c r="AO73" t="s">
        <v>75</v>
      </c>
    </row>
    <row r="74" spans="1:41" x14ac:dyDescent="0.2">
      <c r="A74">
        <v>170</v>
      </c>
      <c r="C74" t="s">
        <v>3940</v>
      </c>
      <c r="D74">
        <v>445309483</v>
      </c>
      <c r="E74" s="14" t="s">
        <v>74</v>
      </c>
      <c r="F74" s="30">
        <v>1</v>
      </c>
      <c r="G74" s="30">
        <v>-964474.07154429704</v>
      </c>
      <c r="H74" s="30">
        <v>-962.18799999999999</v>
      </c>
      <c r="I74" s="14" t="s">
        <v>75</v>
      </c>
      <c r="J74" s="14" t="s">
        <v>75</v>
      </c>
      <c r="K74">
        <v>445309482</v>
      </c>
      <c r="L74" s="14" t="s">
        <v>140</v>
      </c>
      <c r="M74" s="30">
        <v>3.7589999999999999</v>
      </c>
      <c r="N74" s="30">
        <v>258447.41721000499</v>
      </c>
      <c r="O74" s="30">
        <v>257.60899999999998</v>
      </c>
      <c r="P74" s="14" t="s">
        <v>179</v>
      </c>
      <c r="Q74" s="14" t="s">
        <v>1018</v>
      </c>
      <c r="R74" s="43">
        <v>6.1660000000000004</v>
      </c>
      <c r="S74" s="14" t="s">
        <v>70</v>
      </c>
      <c r="T74" s="14" t="s">
        <v>70</v>
      </c>
      <c r="U74" t="s">
        <v>3875</v>
      </c>
      <c r="V74" t="s">
        <v>251</v>
      </c>
      <c r="W74" t="s">
        <v>3957</v>
      </c>
      <c r="X74" t="s">
        <v>3958</v>
      </c>
      <c r="Y74" t="s">
        <v>3876</v>
      </c>
      <c r="Z74" s="55">
        <v>45418</v>
      </c>
      <c r="AA74" s="55">
        <v>45497</v>
      </c>
      <c r="AB74" t="s">
        <v>3936</v>
      </c>
      <c r="AC74" t="s">
        <v>3948</v>
      </c>
      <c r="AD74" t="s">
        <v>3876</v>
      </c>
      <c r="AE74" t="s">
        <v>3922</v>
      </c>
      <c r="AF74" t="s">
        <v>3936</v>
      </c>
      <c r="AG74" t="s">
        <v>3936</v>
      </c>
      <c r="AI74" s="56">
        <v>3.7410000000000001</v>
      </c>
      <c r="AM74" t="s">
        <v>3944</v>
      </c>
      <c r="AN74" t="s">
        <v>75</v>
      </c>
      <c r="AO74" t="s">
        <v>75</v>
      </c>
    </row>
    <row r="75" spans="1:41" x14ac:dyDescent="0.2">
      <c r="A75">
        <v>170</v>
      </c>
      <c r="C75" t="s">
        <v>3940</v>
      </c>
      <c r="D75">
        <v>445309963</v>
      </c>
      <c r="E75" s="14" t="s">
        <v>140</v>
      </c>
      <c r="F75" s="30">
        <v>3.7589999999999999</v>
      </c>
      <c r="G75" s="30">
        <v>-5777000</v>
      </c>
      <c r="H75" s="30">
        <v>-5666.4120000000003</v>
      </c>
      <c r="I75" s="14" t="s">
        <v>188</v>
      </c>
      <c r="J75" s="14" t="s">
        <v>145</v>
      </c>
      <c r="K75">
        <v>445309962</v>
      </c>
      <c r="L75" s="14" t="s">
        <v>74</v>
      </c>
      <c r="M75" s="30">
        <v>1</v>
      </c>
      <c r="N75" s="30">
        <v>21198123.800000001</v>
      </c>
      <c r="O75" s="30">
        <v>20920.566999999999</v>
      </c>
      <c r="P75" s="14" t="s">
        <v>3976</v>
      </c>
      <c r="Q75" s="14" t="s">
        <v>2416</v>
      </c>
      <c r="R75" s="43">
        <v>-379.47500000000002</v>
      </c>
      <c r="S75" s="14" t="s">
        <v>70</v>
      </c>
      <c r="T75" s="14" t="s">
        <v>70</v>
      </c>
      <c r="U75" t="s">
        <v>3875</v>
      </c>
      <c r="V75" t="s">
        <v>251</v>
      </c>
      <c r="W75" t="s">
        <v>3957</v>
      </c>
      <c r="X75" t="s">
        <v>3958</v>
      </c>
      <c r="Y75" t="s">
        <v>71</v>
      </c>
      <c r="Z75" s="55">
        <v>45419</v>
      </c>
      <c r="AA75" s="55">
        <v>45609</v>
      </c>
      <c r="AB75" t="s">
        <v>3936</v>
      </c>
      <c r="AC75" t="s">
        <v>3948</v>
      </c>
      <c r="AD75" t="s">
        <v>3876</v>
      </c>
      <c r="AE75" t="s">
        <v>3922</v>
      </c>
      <c r="AF75" t="s">
        <v>3936</v>
      </c>
      <c r="AG75" t="s">
        <v>3936</v>
      </c>
      <c r="AI75" s="56">
        <v>3.722</v>
      </c>
      <c r="AM75" t="s">
        <v>3944</v>
      </c>
      <c r="AN75" t="s">
        <v>188</v>
      </c>
      <c r="AO75" t="s">
        <v>145</v>
      </c>
    </row>
    <row r="76" spans="1:41" x14ac:dyDescent="0.2">
      <c r="A76">
        <v>170</v>
      </c>
      <c r="C76" t="s">
        <v>3940</v>
      </c>
      <c r="D76">
        <v>445311735</v>
      </c>
      <c r="E76" s="14" t="s">
        <v>140</v>
      </c>
      <c r="F76" s="30">
        <v>3.7589999999999999</v>
      </c>
      <c r="G76" s="30">
        <v>-6086000</v>
      </c>
      <c r="H76" s="30">
        <v>-6066.2650000000003</v>
      </c>
      <c r="I76" s="14" t="s">
        <v>3514</v>
      </c>
      <c r="J76" s="14" t="s">
        <v>145</v>
      </c>
      <c r="K76">
        <v>445311734</v>
      </c>
      <c r="L76" s="14" t="s">
        <v>74</v>
      </c>
      <c r="M76" s="30">
        <v>1</v>
      </c>
      <c r="N76" s="30">
        <v>22285958.239999998</v>
      </c>
      <c r="O76" s="30">
        <v>22233.126</v>
      </c>
      <c r="P76" s="14" t="s">
        <v>3977</v>
      </c>
      <c r="Q76" s="14" t="s">
        <v>3370</v>
      </c>
      <c r="R76" s="43">
        <v>-569.96299999999997</v>
      </c>
      <c r="S76" s="14" t="s">
        <v>70</v>
      </c>
      <c r="T76" s="14" t="s">
        <v>70</v>
      </c>
      <c r="U76" t="s">
        <v>3875</v>
      </c>
      <c r="V76" t="s">
        <v>251</v>
      </c>
      <c r="W76" t="s">
        <v>3957</v>
      </c>
      <c r="X76" t="s">
        <v>3958</v>
      </c>
      <c r="Y76" t="s">
        <v>3876</v>
      </c>
      <c r="Z76" s="55">
        <v>45427</v>
      </c>
      <c r="AA76" s="55">
        <v>45497</v>
      </c>
      <c r="AB76" t="s">
        <v>3936</v>
      </c>
      <c r="AC76" t="s">
        <v>3948</v>
      </c>
      <c r="AD76" t="s">
        <v>3876</v>
      </c>
      <c r="AE76" t="s">
        <v>3922</v>
      </c>
      <c r="AF76" t="s">
        <v>3936</v>
      </c>
      <c r="AG76" t="s">
        <v>3936</v>
      </c>
      <c r="AI76" s="56">
        <v>3.6949999999999998</v>
      </c>
      <c r="AM76" t="s">
        <v>3925</v>
      </c>
      <c r="AN76" t="s">
        <v>3514</v>
      </c>
      <c r="AO76" t="s">
        <v>145</v>
      </c>
    </row>
    <row r="77" spans="1:41" x14ac:dyDescent="0.2">
      <c r="A77">
        <v>170</v>
      </c>
      <c r="C77" t="s">
        <v>3940</v>
      </c>
      <c r="D77">
        <v>445311817</v>
      </c>
      <c r="E77" s="14" t="s">
        <v>74</v>
      </c>
      <c r="F77" s="30">
        <v>1</v>
      </c>
      <c r="G77" s="30">
        <v>-349993211.68000001</v>
      </c>
      <c r="H77" s="30">
        <v>-349163.50300000003</v>
      </c>
      <c r="I77" s="14" t="s">
        <v>492</v>
      </c>
      <c r="J77" s="14" t="s">
        <v>75</v>
      </c>
      <c r="K77">
        <v>445311816</v>
      </c>
      <c r="L77" s="14" t="s">
        <v>140</v>
      </c>
      <c r="M77" s="30">
        <v>3.7589999999999999</v>
      </c>
      <c r="N77" s="30">
        <v>95106851</v>
      </c>
      <c r="O77" s="30">
        <v>94798.444000000003</v>
      </c>
      <c r="P77" s="14" t="s">
        <v>3978</v>
      </c>
      <c r="Q77" s="14" t="s">
        <v>3979</v>
      </c>
      <c r="R77" s="43">
        <v>7183.8490000000002</v>
      </c>
      <c r="S77" s="14" t="s">
        <v>70</v>
      </c>
      <c r="T77" s="14" t="s">
        <v>70</v>
      </c>
      <c r="U77" t="s">
        <v>3875</v>
      </c>
      <c r="V77" t="s">
        <v>251</v>
      </c>
      <c r="W77" t="s">
        <v>3957</v>
      </c>
      <c r="X77" t="s">
        <v>3958</v>
      </c>
      <c r="Y77" t="s">
        <v>71</v>
      </c>
      <c r="Z77" s="55">
        <v>45428</v>
      </c>
      <c r="AA77" s="55">
        <v>45497</v>
      </c>
      <c r="AB77" t="s">
        <v>3936</v>
      </c>
      <c r="AC77" t="s">
        <v>3948</v>
      </c>
      <c r="AD77" t="s">
        <v>3876</v>
      </c>
      <c r="AE77" t="s">
        <v>3922</v>
      </c>
      <c r="AF77" t="s">
        <v>3936</v>
      </c>
      <c r="AG77" t="s">
        <v>3936</v>
      </c>
      <c r="AI77" s="56">
        <v>3.681</v>
      </c>
      <c r="AM77" t="s">
        <v>3938</v>
      </c>
      <c r="AN77" t="s">
        <v>492</v>
      </c>
      <c r="AO77" t="s">
        <v>75</v>
      </c>
    </row>
    <row r="78" spans="1:41" x14ac:dyDescent="0.2">
      <c r="A78">
        <v>170</v>
      </c>
      <c r="C78" t="s">
        <v>3940</v>
      </c>
      <c r="D78">
        <v>445311819</v>
      </c>
      <c r="E78" s="14" t="s">
        <v>140</v>
      </c>
      <c r="F78" s="30">
        <v>3.7589999999999999</v>
      </c>
      <c r="G78" s="30">
        <v>-95106851</v>
      </c>
      <c r="H78" s="30">
        <v>-91660.134000000005</v>
      </c>
      <c r="I78" s="14" t="s">
        <v>3980</v>
      </c>
      <c r="J78" s="14" t="s">
        <v>145</v>
      </c>
      <c r="K78">
        <v>445311818</v>
      </c>
      <c r="L78" s="14" t="s">
        <v>74</v>
      </c>
      <c r="M78" s="30">
        <v>1</v>
      </c>
      <c r="N78" s="30">
        <v>346003479.27999997</v>
      </c>
      <c r="O78" s="30">
        <v>337542.24200000003</v>
      </c>
      <c r="P78" s="14" t="s">
        <v>3981</v>
      </c>
      <c r="Q78" s="14" t="s">
        <v>3982</v>
      </c>
      <c r="R78" s="43">
        <v>-7008.2</v>
      </c>
      <c r="S78" s="14" t="s">
        <v>70</v>
      </c>
      <c r="T78" s="14" t="s">
        <v>70</v>
      </c>
      <c r="U78" t="s">
        <v>3875</v>
      </c>
      <c r="V78" t="s">
        <v>251</v>
      </c>
      <c r="W78" t="s">
        <v>3957</v>
      </c>
      <c r="X78" t="s">
        <v>3958</v>
      </c>
      <c r="Y78" t="s">
        <v>71</v>
      </c>
      <c r="Z78" s="55">
        <v>45428</v>
      </c>
      <c r="AA78" s="55">
        <v>45742</v>
      </c>
      <c r="AB78" t="s">
        <v>3936</v>
      </c>
      <c r="AC78" t="s">
        <v>3948</v>
      </c>
      <c r="AD78" t="s">
        <v>3876</v>
      </c>
      <c r="AE78" t="s">
        <v>3922</v>
      </c>
      <c r="AF78" t="s">
        <v>3936</v>
      </c>
      <c r="AG78" t="s">
        <v>3936</v>
      </c>
      <c r="AI78" s="56">
        <v>3.681</v>
      </c>
      <c r="AM78" t="s">
        <v>3938</v>
      </c>
      <c r="AN78" t="s">
        <v>3980</v>
      </c>
      <c r="AO78" t="s">
        <v>145</v>
      </c>
    </row>
    <row r="79" spans="1:41" x14ac:dyDescent="0.2">
      <c r="A79">
        <v>170</v>
      </c>
      <c r="C79" t="s">
        <v>3940</v>
      </c>
      <c r="D79">
        <v>445311835</v>
      </c>
      <c r="E79" s="14" t="s">
        <v>74</v>
      </c>
      <c r="F79" s="30">
        <v>1</v>
      </c>
      <c r="G79" s="30">
        <v>-626131.94276077196</v>
      </c>
      <c r="H79" s="30">
        <v>-610.82000000000005</v>
      </c>
      <c r="I79" s="14" t="s">
        <v>75</v>
      </c>
      <c r="J79" s="14" t="s">
        <v>75</v>
      </c>
      <c r="K79">
        <v>445311834</v>
      </c>
      <c r="L79" s="14" t="s">
        <v>140</v>
      </c>
      <c r="M79" s="30">
        <v>3.7589999999999999</v>
      </c>
      <c r="N79" s="30">
        <v>172298.27814000301</v>
      </c>
      <c r="O79" s="30">
        <v>166.054</v>
      </c>
      <c r="P79" s="14" t="s">
        <v>1606</v>
      </c>
      <c r="Q79" s="14" t="s">
        <v>98</v>
      </c>
      <c r="R79" s="43">
        <v>13.377000000000001</v>
      </c>
      <c r="S79" s="14" t="s">
        <v>70</v>
      </c>
      <c r="T79" s="14" t="s">
        <v>70</v>
      </c>
      <c r="U79" t="s">
        <v>3875</v>
      </c>
      <c r="V79" t="s">
        <v>251</v>
      </c>
      <c r="W79" t="s">
        <v>3957</v>
      </c>
      <c r="X79" t="s">
        <v>3958</v>
      </c>
      <c r="Y79" t="s">
        <v>71</v>
      </c>
      <c r="Z79" s="55">
        <v>45428</v>
      </c>
      <c r="AA79" s="55">
        <v>45742</v>
      </c>
      <c r="AB79" t="s">
        <v>3936</v>
      </c>
      <c r="AC79" t="s">
        <v>3948</v>
      </c>
      <c r="AD79" t="s">
        <v>3876</v>
      </c>
      <c r="AE79" t="s">
        <v>3922</v>
      </c>
      <c r="AF79" t="s">
        <v>3936</v>
      </c>
      <c r="AG79" t="s">
        <v>3936</v>
      </c>
      <c r="AI79" s="56">
        <v>3.681</v>
      </c>
      <c r="AM79" t="s">
        <v>3944</v>
      </c>
      <c r="AN79" t="s">
        <v>75</v>
      </c>
      <c r="AO79" t="s">
        <v>75</v>
      </c>
    </row>
    <row r="80" spans="1:41" x14ac:dyDescent="0.2">
      <c r="A80">
        <v>170</v>
      </c>
      <c r="C80" t="s">
        <v>3940</v>
      </c>
      <c r="D80">
        <v>445311837</v>
      </c>
      <c r="E80" s="14" t="s">
        <v>74</v>
      </c>
      <c r="F80" s="30">
        <v>1</v>
      </c>
      <c r="G80" s="30">
        <v>-51876521.8378359</v>
      </c>
      <c r="H80" s="30">
        <v>-51753.540999999997</v>
      </c>
      <c r="I80" s="14" t="s">
        <v>116</v>
      </c>
      <c r="J80" s="14" t="s">
        <v>75</v>
      </c>
      <c r="K80">
        <v>445311836</v>
      </c>
      <c r="L80" s="14" t="s">
        <v>140</v>
      </c>
      <c r="M80" s="30">
        <v>3.7589999999999999</v>
      </c>
      <c r="N80" s="30">
        <v>14058678.0048336</v>
      </c>
      <c r="O80" s="30">
        <v>14013.089</v>
      </c>
      <c r="P80" s="14" t="s">
        <v>3983</v>
      </c>
      <c r="Q80" s="14" t="s">
        <v>3984</v>
      </c>
      <c r="R80" s="43">
        <v>921.66200000000003</v>
      </c>
      <c r="S80" s="14" t="s">
        <v>70</v>
      </c>
      <c r="T80" s="14" t="s">
        <v>70</v>
      </c>
      <c r="U80" t="s">
        <v>3875</v>
      </c>
      <c r="V80" t="s">
        <v>251</v>
      </c>
      <c r="W80" t="s">
        <v>3957</v>
      </c>
      <c r="X80" t="s">
        <v>3958</v>
      </c>
      <c r="Y80" t="s">
        <v>3876</v>
      </c>
      <c r="Z80" s="55">
        <v>45428</v>
      </c>
      <c r="AA80" s="55">
        <v>45497</v>
      </c>
      <c r="AB80" t="s">
        <v>3936</v>
      </c>
      <c r="AC80" t="s">
        <v>3948</v>
      </c>
      <c r="AD80" t="s">
        <v>3876</v>
      </c>
      <c r="AE80" t="s">
        <v>3922</v>
      </c>
      <c r="AF80" t="s">
        <v>3936</v>
      </c>
      <c r="AG80" t="s">
        <v>3936</v>
      </c>
      <c r="AI80" s="56">
        <v>3.681</v>
      </c>
      <c r="AM80" t="s">
        <v>3944</v>
      </c>
      <c r="AN80" t="s">
        <v>116</v>
      </c>
      <c r="AO80" t="s">
        <v>75</v>
      </c>
    </row>
    <row r="81" spans="1:41" x14ac:dyDescent="0.2">
      <c r="A81">
        <v>170</v>
      </c>
      <c r="C81" t="s">
        <v>3940</v>
      </c>
      <c r="D81">
        <v>445311839</v>
      </c>
      <c r="E81" s="14" t="s">
        <v>140</v>
      </c>
      <c r="F81" s="30">
        <v>3.7589999999999999</v>
      </c>
      <c r="G81" s="30">
        <v>-14058678.0048336</v>
      </c>
      <c r="H81" s="30">
        <v>-13549.184999999999</v>
      </c>
      <c r="I81" s="14" t="s">
        <v>185</v>
      </c>
      <c r="J81" s="14" t="s">
        <v>145</v>
      </c>
      <c r="K81">
        <v>445311838</v>
      </c>
      <c r="L81" s="14" t="s">
        <v>74</v>
      </c>
      <c r="M81" s="30">
        <v>1</v>
      </c>
      <c r="N81" s="30">
        <v>51243881.327618398</v>
      </c>
      <c r="O81" s="30">
        <v>49990.752999999997</v>
      </c>
      <c r="P81" s="14" t="s">
        <v>3985</v>
      </c>
      <c r="Q81" s="14" t="s">
        <v>3986</v>
      </c>
      <c r="R81" s="43">
        <v>-940.63199999999995</v>
      </c>
      <c r="S81" s="14" t="s">
        <v>70</v>
      </c>
      <c r="T81" s="14" t="s">
        <v>70</v>
      </c>
      <c r="U81" t="s">
        <v>3875</v>
      </c>
      <c r="V81" t="s">
        <v>251</v>
      </c>
      <c r="W81" t="s">
        <v>3957</v>
      </c>
      <c r="X81" t="s">
        <v>3958</v>
      </c>
      <c r="Y81" t="s">
        <v>71</v>
      </c>
      <c r="Z81" s="55">
        <v>45428</v>
      </c>
      <c r="AA81" s="55">
        <v>45742</v>
      </c>
      <c r="AB81" t="s">
        <v>3936</v>
      </c>
      <c r="AC81" t="s">
        <v>3948</v>
      </c>
      <c r="AD81" t="s">
        <v>3876</v>
      </c>
      <c r="AE81" t="s">
        <v>3922</v>
      </c>
      <c r="AF81" t="s">
        <v>3936</v>
      </c>
      <c r="AG81" t="s">
        <v>3936</v>
      </c>
      <c r="AI81" s="56">
        <v>3.681</v>
      </c>
      <c r="AM81" t="s">
        <v>3944</v>
      </c>
      <c r="AN81" t="s">
        <v>185</v>
      </c>
      <c r="AO81" t="s">
        <v>145</v>
      </c>
    </row>
    <row r="82" spans="1:41" x14ac:dyDescent="0.2">
      <c r="A82">
        <v>170</v>
      </c>
      <c r="C82" t="s">
        <v>3940</v>
      </c>
      <c r="D82">
        <v>445312193</v>
      </c>
      <c r="E82" s="14" t="s">
        <v>140</v>
      </c>
      <c r="F82" s="30">
        <v>3.7589999999999999</v>
      </c>
      <c r="G82" s="30">
        <v>-13445000</v>
      </c>
      <c r="H82" s="30">
        <v>-13213.424000000001</v>
      </c>
      <c r="I82" s="14" t="s">
        <v>3835</v>
      </c>
      <c r="J82" s="14" t="s">
        <v>145</v>
      </c>
      <c r="K82">
        <v>445312192</v>
      </c>
      <c r="L82" s="14" t="s">
        <v>74</v>
      </c>
      <c r="M82" s="30">
        <v>1</v>
      </c>
      <c r="N82" s="30">
        <v>49404997</v>
      </c>
      <c r="O82" s="30">
        <v>48818.726999999999</v>
      </c>
      <c r="P82" s="14" t="s">
        <v>3987</v>
      </c>
      <c r="Q82" s="14" t="s">
        <v>3988</v>
      </c>
      <c r="R82" s="43">
        <v>-850.53399999999999</v>
      </c>
      <c r="S82" s="14" t="s">
        <v>70</v>
      </c>
      <c r="T82" s="14" t="s">
        <v>70</v>
      </c>
      <c r="U82" t="s">
        <v>3875</v>
      </c>
      <c r="V82" t="s">
        <v>251</v>
      </c>
      <c r="W82" t="s">
        <v>3957</v>
      </c>
      <c r="X82" t="s">
        <v>3958</v>
      </c>
      <c r="Y82" t="s">
        <v>71</v>
      </c>
      <c r="Z82" s="55">
        <v>45432</v>
      </c>
      <c r="AA82" s="55">
        <v>45595</v>
      </c>
      <c r="AB82" t="s">
        <v>3936</v>
      </c>
      <c r="AC82" t="s">
        <v>3948</v>
      </c>
      <c r="AD82" t="s">
        <v>3876</v>
      </c>
      <c r="AE82" t="s">
        <v>3922</v>
      </c>
      <c r="AF82" t="s">
        <v>3936</v>
      </c>
      <c r="AG82" t="s">
        <v>3936</v>
      </c>
      <c r="AI82" s="56">
        <v>3.7029999999999998</v>
      </c>
      <c r="AM82" t="s">
        <v>3944</v>
      </c>
      <c r="AN82" t="s">
        <v>3835</v>
      </c>
      <c r="AO82" t="s">
        <v>145</v>
      </c>
    </row>
    <row r="83" spans="1:41" x14ac:dyDescent="0.2">
      <c r="A83">
        <v>170</v>
      </c>
      <c r="C83" t="s">
        <v>3940</v>
      </c>
      <c r="D83">
        <v>445312313</v>
      </c>
      <c r="E83" s="14" t="s">
        <v>140</v>
      </c>
      <c r="F83" s="30">
        <v>3.7589999999999999</v>
      </c>
      <c r="G83" s="30">
        <v>-152923.174148541</v>
      </c>
      <c r="H83" s="30">
        <v>-152.42699999999999</v>
      </c>
      <c r="I83" s="14" t="s">
        <v>145</v>
      </c>
      <c r="J83" s="14" t="s">
        <v>145</v>
      </c>
      <c r="K83">
        <v>445312312</v>
      </c>
      <c r="L83" s="14" t="s">
        <v>74</v>
      </c>
      <c r="M83" s="30">
        <v>1</v>
      </c>
      <c r="N83" s="30">
        <v>561992.66499588802</v>
      </c>
      <c r="O83" s="30">
        <v>560.66</v>
      </c>
      <c r="P83" s="14" t="s">
        <v>485</v>
      </c>
      <c r="Q83" s="14" t="s">
        <v>116</v>
      </c>
      <c r="R83" s="43">
        <v>-12.314</v>
      </c>
      <c r="S83" s="14" t="s">
        <v>70</v>
      </c>
      <c r="T83" s="14" t="s">
        <v>70</v>
      </c>
      <c r="U83" t="s">
        <v>3875</v>
      </c>
      <c r="V83" t="s">
        <v>251</v>
      </c>
      <c r="W83" t="s">
        <v>3957</v>
      </c>
      <c r="X83" t="s">
        <v>3958</v>
      </c>
      <c r="Y83" t="s">
        <v>3876</v>
      </c>
      <c r="Z83" s="55">
        <v>45433</v>
      </c>
      <c r="AA83" s="55">
        <v>45497</v>
      </c>
      <c r="AB83" t="s">
        <v>3936</v>
      </c>
      <c r="AC83" t="s">
        <v>3948</v>
      </c>
      <c r="AD83" t="s">
        <v>3876</v>
      </c>
      <c r="AE83" t="s">
        <v>3922</v>
      </c>
      <c r="AF83" t="s">
        <v>3936</v>
      </c>
      <c r="AG83" t="s">
        <v>3936</v>
      </c>
      <c r="AI83" s="56">
        <v>3.6720000000000002</v>
      </c>
      <c r="AM83" t="s">
        <v>3944</v>
      </c>
      <c r="AN83" t="s">
        <v>145</v>
      </c>
      <c r="AO83" t="s">
        <v>145</v>
      </c>
    </row>
    <row r="84" spans="1:41" x14ac:dyDescent="0.2">
      <c r="A84">
        <v>170</v>
      </c>
      <c r="C84" t="s">
        <v>3940</v>
      </c>
      <c r="D84">
        <v>445312315</v>
      </c>
      <c r="E84" s="14" t="s">
        <v>74</v>
      </c>
      <c r="F84" s="30">
        <v>1</v>
      </c>
      <c r="G84" s="30">
        <v>-559553.54036821902</v>
      </c>
      <c r="H84" s="30">
        <v>-552.91399999999999</v>
      </c>
      <c r="I84" s="14" t="s">
        <v>75</v>
      </c>
      <c r="J84" s="14" t="s">
        <v>75</v>
      </c>
      <c r="K84">
        <v>445312314</v>
      </c>
      <c r="L84" s="14" t="s">
        <v>140</v>
      </c>
      <c r="M84" s="30">
        <v>3.7589999999999999</v>
      </c>
      <c r="N84" s="30">
        <v>152923.174148541</v>
      </c>
      <c r="O84" s="30">
        <v>150.28899999999999</v>
      </c>
      <c r="P84" s="14" t="s">
        <v>485</v>
      </c>
      <c r="Q84" s="14" t="s">
        <v>116</v>
      </c>
      <c r="R84" s="43">
        <v>12.023999999999999</v>
      </c>
      <c r="S84" s="14" t="s">
        <v>70</v>
      </c>
      <c r="T84" s="14" t="s">
        <v>70</v>
      </c>
      <c r="U84" t="s">
        <v>3875</v>
      </c>
      <c r="V84" t="s">
        <v>251</v>
      </c>
      <c r="W84" t="s">
        <v>3957</v>
      </c>
      <c r="X84" t="s">
        <v>3958</v>
      </c>
      <c r="Y84" t="s">
        <v>71</v>
      </c>
      <c r="Z84" s="55">
        <v>45433</v>
      </c>
      <c r="AA84" s="55">
        <v>45595</v>
      </c>
      <c r="AB84" t="s">
        <v>3936</v>
      </c>
      <c r="AC84" t="s">
        <v>3948</v>
      </c>
      <c r="AD84" t="s">
        <v>3876</v>
      </c>
      <c r="AE84" t="s">
        <v>3922</v>
      </c>
      <c r="AF84" t="s">
        <v>3936</v>
      </c>
      <c r="AG84" t="s">
        <v>3936</v>
      </c>
      <c r="AI84" s="56">
        <v>3.6720000000000002</v>
      </c>
      <c r="AM84" t="s">
        <v>3944</v>
      </c>
      <c r="AN84" t="s">
        <v>75</v>
      </c>
      <c r="AO84" t="s">
        <v>75</v>
      </c>
    </row>
    <row r="85" spans="1:41" x14ac:dyDescent="0.2">
      <c r="A85">
        <v>170</v>
      </c>
      <c r="C85" t="s">
        <v>3940</v>
      </c>
      <c r="D85">
        <v>445312587</v>
      </c>
      <c r="E85" s="14" t="s">
        <v>140</v>
      </c>
      <c r="F85" s="30">
        <v>3.7589999999999999</v>
      </c>
      <c r="G85" s="30">
        <v>-440691.45178737497</v>
      </c>
      <c r="H85" s="30">
        <v>-439.262</v>
      </c>
      <c r="I85" s="14" t="s">
        <v>145</v>
      </c>
      <c r="J85" s="14" t="s">
        <v>145</v>
      </c>
      <c r="K85">
        <v>445312586</v>
      </c>
      <c r="L85" s="14" t="s">
        <v>74</v>
      </c>
      <c r="M85" s="30">
        <v>1</v>
      </c>
      <c r="N85" s="30">
        <v>1617778.3195114499</v>
      </c>
      <c r="O85" s="30">
        <v>1613.943</v>
      </c>
      <c r="P85" s="14" t="s">
        <v>289</v>
      </c>
      <c r="Q85" s="14" t="s">
        <v>129</v>
      </c>
      <c r="R85" s="43">
        <v>-37.244</v>
      </c>
      <c r="S85" s="14" t="s">
        <v>70</v>
      </c>
      <c r="T85" s="14" t="s">
        <v>70</v>
      </c>
      <c r="U85" t="s">
        <v>3875</v>
      </c>
      <c r="V85" t="s">
        <v>251</v>
      </c>
      <c r="W85" t="s">
        <v>3957</v>
      </c>
      <c r="X85" t="s">
        <v>3958</v>
      </c>
      <c r="Y85" t="s">
        <v>3876</v>
      </c>
      <c r="Z85" s="55">
        <v>45436</v>
      </c>
      <c r="AA85" s="55">
        <v>45497</v>
      </c>
      <c r="AB85" t="s">
        <v>3936</v>
      </c>
      <c r="AC85" t="s">
        <v>3948</v>
      </c>
      <c r="AD85" t="s">
        <v>3876</v>
      </c>
      <c r="AE85" t="s">
        <v>3922</v>
      </c>
      <c r="AF85" t="s">
        <v>3936</v>
      </c>
      <c r="AG85" t="s">
        <v>3936</v>
      </c>
      <c r="AI85" s="56">
        <v>3.673</v>
      </c>
      <c r="AM85" t="s">
        <v>3944</v>
      </c>
      <c r="AN85" t="s">
        <v>145</v>
      </c>
      <c r="AO85" t="s">
        <v>145</v>
      </c>
    </row>
    <row r="86" spans="1:41" x14ac:dyDescent="0.2">
      <c r="A86">
        <v>170</v>
      </c>
      <c r="C86" t="s">
        <v>3940</v>
      </c>
      <c r="D86">
        <v>445312617</v>
      </c>
      <c r="E86" s="14" t="s">
        <v>140</v>
      </c>
      <c r="F86" s="30">
        <v>3.7589999999999999</v>
      </c>
      <c r="G86" s="30">
        <v>-67883.435316992996</v>
      </c>
      <c r="H86" s="30">
        <v>-67.662999999999997</v>
      </c>
      <c r="I86" s="14" t="s">
        <v>145</v>
      </c>
      <c r="J86" s="14" t="s">
        <v>145</v>
      </c>
      <c r="K86">
        <v>445312616</v>
      </c>
      <c r="L86" s="14" t="s">
        <v>74</v>
      </c>
      <c r="M86" s="30">
        <v>1</v>
      </c>
      <c r="N86" s="30">
        <v>249206.87938045399</v>
      </c>
      <c r="O86" s="30">
        <v>248.61600000000001</v>
      </c>
      <c r="P86" s="14" t="s">
        <v>131</v>
      </c>
      <c r="Q86" s="14" t="s">
        <v>110</v>
      </c>
      <c r="R86" s="43">
        <v>-5.73</v>
      </c>
      <c r="S86" s="14" t="s">
        <v>70</v>
      </c>
      <c r="T86" s="14" t="s">
        <v>70</v>
      </c>
      <c r="U86" t="s">
        <v>3875</v>
      </c>
      <c r="V86" t="s">
        <v>251</v>
      </c>
      <c r="W86" t="s">
        <v>3957</v>
      </c>
      <c r="X86" t="s">
        <v>3958</v>
      </c>
      <c r="Y86" t="s">
        <v>3876</v>
      </c>
      <c r="Z86" s="55">
        <v>45440</v>
      </c>
      <c r="AA86" s="55">
        <v>45497</v>
      </c>
      <c r="AB86" t="s">
        <v>3936</v>
      </c>
      <c r="AC86" t="s">
        <v>3948</v>
      </c>
      <c r="AD86" t="s">
        <v>3876</v>
      </c>
      <c r="AE86" t="s">
        <v>3922</v>
      </c>
      <c r="AF86" t="s">
        <v>3936</v>
      </c>
      <c r="AG86" t="s">
        <v>3936</v>
      </c>
      <c r="AI86" s="56">
        <v>3.6749999999999998</v>
      </c>
      <c r="AM86" t="s">
        <v>3944</v>
      </c>
      <c r="AN86" t="s">
        <v>145</v>
      </c>
      <c r="AO86" t="s">
        <v>145</v>
      </c>
    </row>
    <row r="87" spans="1:41" x14ac:dyDescent="0.2">
      <c r="A87">
        <v>170</v>
      </c>
      <c r="C87" t="s">
        <v>3940</v>
      </c>
      <c r="D87">
        <v>445312811</v>
      </c>
      <c r="E87" s="14" t="s">
        <v>74</v>
      </c>
      <c r="F87" s="30">
        <v>1</v>
      </c>
      <c r="G87" s="30">
        <v>-1628927.8132416699</v>
      </c>
      <c r="H87" s="30">
        <v>-1625.066</v>
      </c>
      <c r="I87" s="14" t="s">
        <v>75</v>
      </c>
      <c r="J87" s="14" t="s">
        <v>75</v>
      </c>
      <c r="K87">
        <v>445312810</v>
      </c>
      <c r="L87" s="14" t="s">
        <v>140</v>
      </c>
      <c r="M87" s="30">
        <v>3.7589999999999999</v>
      </c>
      <c r="N87" s="30">
        <v>440691.45178737497</v>
      </c>
      <c r="O87" s="30">
        <v>439.262</v>
      </c>
      <c r="P87" s="14" t="s">
        <v>955</v>
      </c>
      <c r="Q87" s="14" t="s">
        <v>456</v>
      </c>
      <c r="R87" s="43">
        <v>26.120999999999999</v>
      </c>
      <c r="S87" s="14" t="s">
        <v>70</v>
      </c>
      <c r="T87" s="14" t="s">
        <v>70</v>
      </c>
      <c r="U87" t="s">
        <v>3875</v>
      </c>
      <c r="V87" t="s">
        <v>251</v>
      </c>
      <c r="W87" t="s">
        <v>3957</v>
      </c>
      <c r="X87" t="s">
        <v>3958</v>
      </c>
      <c r="Y87" t="s">
        <v>3876</v>
      </c>
      <c r="Z87" s="55">
        <v>45441</v>
      </c>
      <c r="AA87" s="55">
        <v>45497</v>
      </c>
      <c r="AB87" t="s">
        <v>3936</v>
      </c>
      <c r="AC87" t="s">
        <v>3948</v>
      </c>
      <c r="AD87" t="s">
        <v>3876</v>
      </c>
      <c r="AE87" t="s">
        <v>3922</v>
      </c>
      <c r="AF87" t="s">
        <v>3936</v>
      </c>
      <c r="AG87" t="s">
        <v>3936</v>
      </c>
      <c r="AI87" s="56">
        <v>3.694</v>
      </c>
      <c r="AM87" t="s">
        <v>3925</v>
      </c>
      <c r="AN87" t="s">
        <v>75</v>
      </c>
      <c r="AO87" t="s">
        <v>75</v>
      </c>
    </row>
    <row r="88" spans="1:41" x14ac:dyDescent="0.2">
      <c r="A88">
        <v>170</v>
      </c>
      <c r="C88" t="s">
        <v>3940</v>
      </c>
      <c r="D88">
        <v>445312813</v>
      </c>
      <c r="E88" s="14" t="s">
        <v>140</v>
      </c>
      <c r="F88" s="30">
        <v>3.7589999999999999</v>
      </c>
      <c r="G88" s="30">
        <v>-440691.45178737497</v>
      </c>
      <c r="H88" s="30">
        <v>-433.101</v>
      </c>
      <c r="I88" s="14" t="s">
        <v>145</v>
      </c>
      <c r="J88" s="14" t="s">
        <v>145</v>
      </c>
      <c r="K88">
        <v>445312812</v>
      </c>
      <c r="L88" s="14" t="s">
        <v>74</v>
      </c>
      <c r="M88" s="30">
        <v>1</v>
      </c>
      <c r="N88" s="30">
        <v>1621744.54257754</v>
      </c>
      <c r="O88" s="30">
        <v>1602.5</v>
      </c>
      <c r="P88" s="14" t="s">
        <v>782</v>
      </c>
      <c r="Q88" s="14" t="s">
        <v>129</v>
      </c>
      <c r="R88" s="43">
        <v>-25.527000000000001</v>
      </c>
      <c r="S88" s="14" t="s">
        <v>70</v>
      </c>
      <c r="T88" s="14" t="s">
        <v>70</v>
      </c>
      <c r="U88" t="s">
        <v>3875</v>
      </c>
      <c r="V88" t="s">
        <v>251</v>
      </c>
      <c r="W88" t="s">
        <v>3957</v>
      </c>
      <c r="X88" t="s">
        <v>3958</v>
      </c>
      <c r="Y88" t="s">
        <v>71</v>
      </c>
      <c r="Z88" s="55">
        <v>45441</v>
      </c>
      <c r="AA88" s="55">
        <v>45595</v>
      </c>
      <c r="AB88" t="s">
        <v>3936</v>
      </c>
      <c r="AC88" t="s">
        <v>3948</v>
      </c>
      <c r="AD88" t="s">
        <v>3876</v>
      </c>
      <c r="AE88" t="s">
        <v>3922</v>
      </c>
      <c r="AF88" t="s">
        <v>3936</v>
      </c>
      <c r="AG88" t="s">
        <v>3936</v>
      </c>
      <c r="AI88" s="56">
        <v>3.694</v>
      </c>
      <c r="AM88" t="s">
        <v>3925</v>
      </c>
      <c r="AN88" t="s">
        <v>145</v>
      </c>
      <c r="AO88" t="s">
        <v>145</v>
      </c>
    </row>
    <row r="89" spans="1:41" x14ac:dyDescent="0.2">
      <c r="A89">
        <v>170</v>
      </c>
      <c r="C89" t="s">
        <v>3940</v>
      </c>
      <c r="D89">
        <v>445313367</v>
      </c>
      <c r="E89" s="14" t="s">
        <v>140</v>
      </c>
      <c r="F89" s="30">
        <v>3.7589999999999999</v>
      </c>
      <c r="G89" s="30">
        <v>-5000000</v>
      </c>
      <c r="H89" s="30">
        <v>-4810.38</v>
      </c>
      <c r="I89" s="14" t="s">
        <v>3514</v>
      </c>
      <c r="J89" s="14" t="s">
        <v>145</v>
      </c>
      <c r="K89">
        <v>445313366</v>
      </c>
      <c r="L89" s="14" t="s">
        <v>74</v>
      </c>
      <c r="M89" s="30">
        <v>1</v>
      </c>
      <c r="N89" s="30">
        <v>18030500</v>
      </c>
      <c r="O89" s="30">
        <v>17569.177</v>
      </c>
      <c r="P89" s="14" t="s">
        <v>3989</v>
      </c>
      <c r="Q89" s="14" t="s">
        <v>2359</v>
      </c>
      <c r="R89" s="43">
        <v>-513.04</v>
      </c>
      <c r="S89" s="14" t="s">
        <v>70</v>
      </c>
      <c r="T89" s="14" t="s">
        <v>70</v>
      </c>
      <c r="U89" t="s">
        <v>3875</v>
      </c>
      <c r="V89" t="s">
        <v>251</v>
      </c>
      <c r="W89" t="s">
        <v>3957</v>
      </c>
      <c r="X89" t="s">
        <v>3958</v>
      </c>
      <c r="Y89" t="s">
        <v>71</v>
      </c>
      <c r="Z89" s="55">
        <v>45446</v>
      </c>
      <c r="AA89" s="55">
        <v>45756</v>
      </c>
      <c r="AB89" t="s">
        <v>3936</v>
      </c>
      <c r="AC89" t="s">
        <v>3948</v>
      </c>
      <c r="AD89" t="s">
        <v>3876</v>
      </c>
      <c r="AE89" t="s">
        <v>3922</v>
      </c>
      <c r="AF89" t="s">
        <v>3936</v>
      </c>
      <c r="AG89" t="s">
        <v>3936</v>
      </c>
      <c r="AI89" s="56">
        <v>3.661</v>
      </c>
      <c r="AM89" t="s">
        <v>3944</v>
      </c>
      <c r="AN89" t="s">
        <v>3514</v>
      </c>
      <c r="AO89" t="s">
        <v>145</v>
      </c>
    </row>
    <row r="90" spans="1:41" x14ac:dyDescent="0.2">
      <c r="A90">
        <v>170</v>
      </c>
      <c r="C90" t="s">
        <v>3940</v>
      </c>
      <c r="D90">
        <v>445314175</v>
      </c>
      <c r="E90" s="14" t="s">
        <v>74</v>
      </c>
      <c r="F90" s="30">
        <v>1</v>
      </c>
      <c r="G90" s="30">
        <v>-948631.24486932298</v>
      </c>
      <c r="H90" s="30">
        <v>-925.43299999999999</v>
      </c>
      <c r="I90" s="14" t="s">
        <v>75</v>
      </c>
      <c r="J90" s="14" t="s">
        <v>75</v>
      </c>
      <c r="K90">
        <v>445314174</v>
      </c>
      <c r="L90" s="14" t="s">
        <v>140</v>
      </c>
      <c r="M90" s="30">
        <v>3.7589999999999999</v>
      </c>
      <c r="N90" s="30">
        <v>258447.41721000499</v>
      </c>
      <c r="O90" s="30">
        <v>249.08099999999999</v>
      </c>
      <c r="P90" s="14" t="s">
        <v>617</v>
      </c>
      <c r="Q90" s="14" t="s">
        <v>127</v>
      </c>
      <c r="R90" s="43">
        <v>10.863</v>
      </c>
      <c r="S90" s="14" t="s">
        <v>70</v>
      </c>
      <c r="T90" s="14" t="s">
        <v>70</v>
      </c>
      <c r="U90" t="s">
        <v>3875</v>
      </c>
      <c r="V90" t="s">
        <v>251</v>
      </c>
      <c r="W90" t="s">
        <v>3957</v>
      </c>
      <c r="X90" t="s">
        <v>3958</v>
      </c>
      <c r="Y90" t="s">
        <v>71</v>
      </c>
      <c r="Z90" s="55">
        <v>45449</v>
      </c>
      <c r="AA90" s="55">
        <v>45742</v>
      </c>
      <c r="AB90" t="s">
        <v>3936</v>
      </c>
      <c r="AC90" t="s">
        <v>3948</v>
      </c>
      <c r="AD90" t="s">
        <v>3876</v>
      </c>
      <c r="AE90" t="s">
        <v>3922</v>
      </c>
      <c r="AF90" t="s">
        <v>3936</v>
      </c>
      <c r="AG90" t="s">
        <v>3936</v>
      </c>
      <c r="AI90" s="56">
        <v>3.7240000000000002</v>
      </c>
      <c r="AM90" t="s">
        <v>3925</v>
      </c>
      <c r="AN90" t="s">
        <v>75</v>
      </c>
      <c r="AO90" t="s">
        <v>75</v>
      </c>
    </row>
    <row r="91" spans="1:41" x14ac:dyDescent="0.2">
      <c r="A91">
        <v>170</v>
      </c>
      <c r="C91" t="s">
        <v>3940</v>
      </c>
      <c r="D91">
        <v>445314199</v>
      </c>
      <c r="E91" s="14" t="s">
        <v>74</v>
      </c>
      <c r="F91" s="30">
        <v>1</v>
      </c>
      <c r="G91" s="30">
        <v>-1559773.2374319199</v>
      </c>
      <c r="H91" s="30">
        <v>-1521.63</v>
      </c>
      <c r="I91" s="14" t="s">
        <v>75</v>
      </c>
      <c r="J91" s="14" t="s">
        <v>75</v>
      </c>
      <c r="K91">
        <v>445314198</v>
      </c>
      <c r="L91" s="14" t="s">
        <v>140</v>
      </c>
      <c r="M91" s="30">
        <v>3.7589999999999999</v>
      </c>
      <c r="N91" s="30">
        <v>430745.69535000803</v>
      </c>
      <c r="O91" s="30">
        <v>415.13499999999999</v>
      </c>
      <c r="P91" s="14" t="s">
        <v>2313</v>
      </c>
      <c r="Q91" s="14" t="s">
        <v>129</v>
      </c>
      <c r="R91" s="43">
        <v>38.863</v>
      </c>
      <c r="S91" s="14" t="s">
        <v>70</v>
      </c>
      <c r="T91" s="14" t="s">
        <v>70</v>
      </c>
      <c r="U91" t="s">
        <v>3875</v>
      </c>
      <c r="V91" t="s">
        <v>251</v>
      </c>
      <c r="W91" t="s">
        <v>3957</v>
      </c>
      <c r="X91" t="s">
        <v>3958</v>
      </c>
      <c r="Y91" t="s">
        <v>71</v>
      </c>
      <c r="Z91" s="55">
        <v>45449</v>
      </c>
      <c r="AA91" s="55">
        <v>45742</v>
      </c>
      <c r="AB91" t="s">
        <v>3936</v>
      </c>
      <c r="AC91" t="s">
        <v>3948</v>
      </c>
      <c r="AD91" t="s">
        <v>3876</v>
      </c>
      <c r="AE91" t="s">
        <v>3922</v>
      </c>
      <c r="AF91" t="s">
        <v>3936</v>
      </c>
      <c r="AG91" t="s">
        <v>3936</v>
      </c>
      <c r="AI91" s="56">
        <v>3.7240000000000002</v>
      </c>
      <c r="AM91" t="s">
        <v>3925</v>
      </c>
      <c r="AN91" t="s">
        <v>75</v>
      </c>
      <c r="AO91" t="s">
        <v>75</v>
      </c>
    </row>
    <row r="92" spans="1:41" x14ac:dyDescent="0.2">
      <c r="A92">
        <v>170</v>
      </c>
      <c r="C92" t="s">
        <v>3940</v>
      </c>
      <c r="D92">
        <v>445314767</v>
      </c>
      <c r="E92" s="14" t="s">
        <v>140</v>
      </c>
      <c r="F92" s="30">
        <v>3.7589999999999999</v>
      </c>
      <c r="G92" s="30">
        <v>-464578.56504167098</v>
      </c>
      <c r="H92" s="30">
        <v>-463.072</v>
      </c>
      <c r="I92" s="14" t="s">
        <v>145</v>
      </c>
      <c r="J92" s="14" t="s">
        <v>145</v>
      </c>
      <c r="K92">
        <v>445314766</v>
      </c>
      <c r="L92" s="14" t="s">
        <v>74</v>
      </c>
      <c r="M92" s="30">
        <v>1</v>
      </c>
      <c r="N92" s="30">
        <v>1740775.88314968</v>
      </c>
      <c r="O92" s="30">
        <v>1736.6489999999999</v>
      </c>
      <c r="P92" s="14" t="s">
        <v>584</v>
      </c>
      <c r="Q92" s="14" t="s">
        <v>109</v>
      </c>
      <c r="R92" s="43">
        <v>-4.0389999999999997</v>
      </c>
      <c r="S92" s="14" t="s">
        <v>70</v>
      </c>
      <c r="T92" s="14" t="s">
        <v>70</v>
      </c>
      <c r="U92" t="s">
        <v>3875</v>
      </c>
      <c r="V92" t="s">
        <v>251</v>
      </c>
      <c r="W92" t="s">
        <v>3957</v>
      </c>
      <c r="X92" t="s">
        <v>3958</v>
      </c>
      <c r="Y92" t="s">
        <v>3876</v>
      </c>
      <c r="Z92" s="55">
        <v>45453</v>
      </c>
      <c r="AA92" s="55">
        <v>45497</v>
      </c>
      <c r="AB92" t="s">
        <v>3936</v>
      </c>
      <c r="AC92" t="s">
        <v>3948</v>
      </c>
      <c r="AD92" t="s">
        <v>3876</v>
      </c>
      <c r="AE92" t="s">
        <v>3922</v>
      </c>
      <c r="AF92" t="s">
        <v>3936</v>
      </c>
      <c r="AG92" t="s">
        <v>3936</v>
      </c>
      <c r="AI92" s="56">
        <v>3.7519999999999998</v>
      </c>
      <c r="AM92" t="s">
        <v>3937</v>
      </c>
      <c r="AN92" t="s">
        <v>145</v>
      </c>
      <c r="AO92" t="s">
        <v>145</v>
      </c>
    </row>
    <row r="93" spans="1:41" x14ac:dyDescent="0.2">
      <c r="A93">
        <v>170</v>
      </c>
      <c r="C93" t="s">
        <v>3940</v>
      </c>
      <c r="D93">
        <v>445314859</v>
      </c>
      <c r="E93" s="14" t="s">
        <v>74</v>
      </c>
      <c r="F93" s="30">
        <v>1</v>
      </c>
      <c r="G93" s="30">
        <v>-3742300</v>
      </c>
      <c r="H93" s="30">
        <v>-3712.3560000000002</v>
      </c>
      <c r="I93" s="14" t="s">
        <v>75</v>
      </c>
      <c r="J93" s="14" t="s">
        <v>75</v>
      </c>
      <c r="K93">
        <v>445314858</v>
      </c>
      <c r="L93" s="14" t="s">
        <v>140</v>
      </c>
      <c r="M93" s="30">
        <v>3.7589999999999999</v>
      </c>
      <c r="N93" s="30">
        <v>1000000</v>
      </c>
      <c r="O93" s="30">
        <v>988.65499999999997</v>
      </c>
      <c r="P93" s="14" t="s">
        <v>798</v>
      </c>
      <c r="Q93" s="14" t="s">
        <v>177</v>
      </c>
      <c r="R93" s="43">
        <v>3.9969999999999999</v>
      </c>
      <c r="S93" s="14" t="s">
        <v>70</v>
      </c>
      <c r="T93" s="14" t="s">
        <v>70</v>
      </c>
      <c r="U93" t="s">
        <v>3875</v>
      </c>
      <c r="V93" t="s">
        <v>251</v>
      </c>
      <c r="W93" t="s">
        <v>3957</v>
      </c>
      <c r="X93" t="s">
        <v>3958</v>
      </c>
      <c r="Y93" t="s">
        <v>71</v>
      </c>
      <c r="Z93" s="55">
        <v>45453</v>
      </c>
      <c r="AA93" s="55">
        <v>45553</v>
      </c>
      <c r="AB93" t="s">
        <v>3936</v>
      </c>
      <c r="AC93" t="s">
        <v>3948</v>
      </c>
      <c r="AD93" t="s">
        <v>3876</v>
      </c>
      <c r="AE93" t="s">
        <v>3922</v>
      </c>
      <c r="AF93" t="s">
        <v>3936</v>
      </c>
      <c r="AG93" t="s">
        <v>3936</v>
      </c>
      <c r="AI93" s="56">
        <v>3.7519999999999998</v>
      </c>
      <c r="AM93" t="s">
        <v>3944</v>
      </c>
      <c r="AN93" t="s">
        <v>75</v>
      </c>
      <c r="AO93" t="s">
        <v>75</v>
      </c>
    </row>
    <row r="94" spans="1:41" x14ac:dyDescent="0.2">
      <c r="A94">
        <v>170</v>
      </c>
      <c r="C94" t="s">
        <v>3940</v>
      </c>
      <c r="D94">
        <v>445314861</v>
      </c>
      <c r="E94" s="14" t="s">
        <v>140</v>
      </c>
      <c r="F94" s="30">
        <v>3.7589999999999999</v>
      </c>
      <c r="G94" s="30">
        <v>-1000000</v>
      </c>
      <c r="H94" s="30">
        <v>-968.92700000000002</v>
      </c>
      <c r="I94" s="14" t="s">
        <v>145</v>
      </c>
      <c r="J94" s="14" t="s">
        <v>145</v>
      </c>
      <c r="K94">
        <v>445314860</v>
      </c>
      <c r="L94" s="14" t="s">
        <v>74</v>
      </c>
      <c r="M94" s="30">
        <v>1</v>
      </c>
      <c r="N94" s="30">
        <v>3715000</v>
      </c>
      <c r="O94" s="30">
        <v>3636.915</v>
      </c>
      <c r="P94" s="14" t="s">
        <v>991</v>
      </c>
      <c r="Q94" s="14" t="s">
        <v>808</v>
      </c>
      <c r="R94" s="43">
        <v>-5.282</v>
      </c>
      <c r="S94" s="14" t="s">
        <v>70</v>
      </c>
      <c r="T94" s="14" t="s">
        <v>70</v>
      </c>
      <c r="U94" t="s">
        <v>3875</v>
      </c>
      <c r="V94" t="s">
        <v>251</v>
      </c>
      <c r="W94" t="s">
        <v>3957</v>
      </c>
      <c r="X94" t="s">
        <v>3958</v>
      </c>
      <c r="Y94" t="s">
        <v>71</v>
      </c>
      <c r="Z94" s="55">
        <v>45453</v>
      </c>
      <c r="AA94" s="55">
        <v>45700</v>
      </c>
      <c r="AB94" t="s">
        <v>3936</v>
      </c>
      <c r="AC94" t="s">
        <v>3948</v>
      </c>
      <c r="AD94" t="s">
        <v>3876</v>
      </c>
      <c r="AE94" t="s">
        <v>3922</v>
      </c>
      <c r="AF94" t="s">
        <v>3936</v>
      </c>
      <c r="AG94" t="s">
        <v>3936</v>
      </c>
      <c r="AI94" s="56">
        <v>3.7519999999999998</v>
      </c>
      <c r="AM94" t="s">
        <v>3944</v>
      </c>
      <c r="AN94" t="s">
        <v>145</v>
      </c>
      <c r="AO94" t="s">
        <v>145</v>
      </c>
    </row>
    <row r="95" spans="1:41" x14ac:dyDescent="0.2">
      <c r="A95">
        <v>170</v>
      </c>
      <c r="C95" t="s">
        <v>3940</v>
      </c>
      <c r="D95">
        <v>445315257</v>
      </c>
      <c r="E95" s="14" t="s">
        <v>74</v>
      </c>
      <c r="F95" s="30">
        <v>1</v>
      </c>
      <c r="G95" s="30">
        <v>-59622.961124173999</v>
      </c>
      <c r="H95" s="30">
        <v>-58.914999999999999</v>
      </c>
      <c r="I95" s="14" t="s">
        <v>75</v>
      </c>
      <c r="J95" s="14" t="s">
        <v>75</v>
      </c>
      <c r="K95">
        <v>445315256</v>
      </c>
      <c r="L95" s="14" t="s">
        <v>140</v>
      </c>
      <c r="M95" s="30">
        <v>3.7589999999999999</v>
      </c>
      <c r="N95" s="30">
        <v>16201.89160983</v>
      </c>
      <c r="O95" s="30">
        <v>15.923</v>
      </c>
      <c r="P95" s="14" t="s">
        <v>121</v>
      </c>
      <c r="Q95" s="14" t="s">
        <v>94</v>
      </c>
      <c r="R95" s="43">
        <v>0.93799999999999994</v>
      </c>
      <c r="S95" s="14" t="s">
        <v>70</v>
      </c>
      <c r="T95" s="14" t="s">
        <v>70</v>
      </c>
      <c r="U95" t="s">
        <v>3875</v>
      </c>
      <c r="V95" t="s">
        <v>251</v>
      </c>
      <c r="W95" t="s">
        <v>3957</v>
      </c>
      <c r="X95" t="s">
        <v>3958</v>
      </c>
      <c r="Y95" t="s">
        <v>71</v>
      </c>
      <c r="Z95" s="55">
        <v>45456</v>
      </c>
      <c r="AA95" s="55">
        <v>45595</v>
      </c>
      <c r="AB95" t="s">
        <v>3936</v>
      </c>
      <c r="AC95" t="s">
        <v>3948</v>
      </c>
      <c r="AD95" t="s">
        <v>3876</v>
      </c>
      <c r="AE95" t="s">
        <v>3922</v>
      </c>
      <c r="AF95" t="s">
        <v>3936</v>
      </c>
      <c r="AG95" t="s">
        <v>3936</v>
      </c>
      <c r="AI95" s="56">
        <v>3.7149999999999999</v>
      </c>
      <c r="AM95" t="s">
        <v>3925</v>
      </c>
      <c r="AN95" t="s">
        <v>75</v>
      </c>
      <c r="AO95" t="s">
        <v>75</v>
      </c>
    </row>
    <row r="96" spans="1:41" x14ac:dyDescent="0.2">
      <c r="A96">
        <v>170</v>
      </c>
      <c r="C96" t="s">
        <v>3940</v>
      </c>
      <c r="D96">
        <v>445315277</v>
      </c>
      <c r="E96" s="14" t="s">
        <v>74</v>
      </c>
      <c r="F96" s="30">
        <v>1</v>
      </c>
      <c r="G96" s="30">
        <v>-977448.13188823895</v>
      </c>
      <c r="H96" s="30">
        <v>-953.54499999999996</v>
      </c>
      <c r="I96" s="14" t="s">
        <v>75</v>
      </c>
      <c r="J96" s="14" t="s">
        <v>75</v>
      </c>
      <c r="K96">
        <v>445315276</v>
      </c>
      <c r="L96" s="14" t="s">
        <v>140</v>
      </c>
      <c r="M96" s="30">
        <v>3.7589999999999999</v>
      </c>
      <c r="N96" s="30">
        <v>267062.33111700497</v>
      </c>
      <c r="O96" s="30">
        <v>257.38400000000001</v>
      </c>
      <c r="P96" s="14" t="s">
        <v>179</v>
      </c>
      <c r="Q96" s="14" t="s">
        <v>1018</v>
      </c>
      <c r="R96" s="43">
        <v>13.961</v>
      </c>
      <c r="S96" s="14" t="s">
        <v>70</v>
      </c>
      <c r="T96" s="14" t="s">
        <v>70</v>
      </c>
      <c r="U96" t="s">
        <v>3875</v>
      </c>
      <c r="V96" t="s">
        <v>251</v>
      </c>
      <c r="W96" t="s">
        <v>3957</v>
      </c>
      <c r="X96" t="s">
        <v>3958</v>
      </c>
      <c r="Y96" t="s">
        <v>71</v>
      </c>
      <c r="Z96" s="55">
        <v>45456</v>
      </c>
      <c r="AA96" s="55">
        <v>45742</v>
      </c>
      <c r="AB96" t="s">
        <v>3936</v>
      </c>
      <c r="AC96" t="s">
        <v>3948</v>
      </c>
      <c r="AD96" t="s">
        <v>3876</v>
      </c>
      <c r="AE96" t="s">
        <v>3922</v>
      </c>
      <c r="AF96" t="s">
        <v>3936</v>
      </c>
      <c r="AG96" t="s">
        <v>3936</v>
      </c>
      <c r="AI96" s="56">
        <v>3.7149999999999999</v>
      </c>
      <c r="AM96" t="s">
        <v>3944</v>
      </c>
      <c r="AN96" t="s">
        <v>75</v>
      </c>
      <c r="AO96" t="s">
        <v>75</v>
      </c>
    </row>
    <row r="97" spans="1:41" x14ac:dyDescent="0.2">
      <c r="A97">
        <v>170</v>
      </c>
      <c r="C97" t="s">
        <v>3940</v>
      </c>
      <c r="D97">
        <v>445315331</v>
      </c>
      <c r="E97" s="14" t="s">
        <v>140</v>
      </c>
      <c r="F97" s="30">
        <v>3.7589999999999999</v>
      </c>
      <c r="G97" s="30">
        <v>-1406820.4361199399</v>
      </c>
      <c r="H97" s="30">
        <v>-1402.258</v>
      </c>
      <c r="I97" s="14" t="s">
        <v>145</v>
      </c>
      <c r="J97" s="14" t="s">
        <v>145</v>
      </c>
      <c r="K97">
        <v>445315330</v>
      </c>
      <c r="L97" s="14" t="s">
        <v>74</v>
      </c>
      <c r="M97" s="30">
        <v>1</v>
      </c>
      <c r="N97" s="30">
        <v>5233372.0223661596</v>
      </c>
      <c r="O97" s="30">
        <v>5220.9660000000003</v>
      </c>
      <c r="P97" s="14" t="s">
        <v>1008</v>
      </c>
      <c r="Q97" s="14" t="s">
        <v>1379</v>
      </c>
      <c r="R97" s="43">
        <v>-50.124000000000002</v>
      </c>
      <c r="S97" s="14" t="s">
        <v>70</v>
      </c>
      <c r="T97" s="14" t="s">
        <v>70</v>
      </c>
      <c r="U97" t="s">
        <v>3875</v>
      </c>
      <c r="V97" t="s">
        <v>251</v>
      </c>
      <c r="W97" t="s">
        <v>3957</v>
      </c>
      <c r="X97" t="s">
        <v>3958</v>
      </c>
      <c r="Y97" t="s">
        <v>3876</v>
      </c>
      <c r="Z97" s="55">
        <v>45457</v>
      </c>
      <c r="AA97" s="55">
        <v>45497</v>
      </c>
      <c r="AB97" t="s">
        <v>3936</v>
      </c>
      <c r="AC97" t="s">
        <v>3948</v>
      </c>
      <c r="AD97" t="s">
        <v>3876</v>
      </c>
      <c r="AE97" t="s">
        <v>3922</v>
      </c>
      <c r="AF97" t="s">
        <v>3936</v>
      </c>
      <c r="AG97" t="s">
        <v>3936</v>
      </c>
      <c r="AI97" s="56">
        <v>3.7229999999999999</v>
      </c>
      <c r="AM97" t="s">
        <v>3925</v>
      </c>
      <c r="AN97" t="s">
        <v>145</v>
      </c>
      <c r="AO97" t="s">
        <v>145</v>
      </c>
    </row>
    <row r="98" spans="1:41" x14ac:dyDescent="0.2">
      <c r="A98">
        <v>170</v>
      </c>
      <c r="C98" t="s">
        <v>3940</v>
      </c>
      <c r="D98">
        <v>445315349</v>
      </c>
      <c r="E98" s="14" t="s">
        <v>74</v>
      </c>
      <c r="F98" s="30">
        <v>1</v>
      </c>
      <c r="G98" s="30">
        <v>-1271561.2926732199</v>
      </c>
      <c r="H98" s="30">
        <v>-1256.472</v>
      </c>
      <c r="I98" s="14" t="s">
        <v>75</v>
      </c>
      <c r="J98" s="14" t="s">
        <v>75</v>
      </c>
      <c r="K98">
        <v>445315348</v>
      </c>
      <c r="L98" s="14" t="s">
        <v>140</v>
      </c>
      <c r="M98" s="30">
        <v>3.7589999999999999</v>
      </c>
      <c r="N98" s="30">
        <v>344596.556280007</v>
      </c>
      <c r="O98" s="30">
        <v>338.661</v>
      </c>
      <c r="P98" s="14" t="s">
        <v>922</v>
      </c>
      <c r="Q98" s="14" t="s">
        <v>181</v>
      </c>
      <c r="R98" s="43">
        <v>16.555</v>
      </c>
      <c r="S98" s="14" t="s">
        <v>70</v>
      </c>
      <c r="T98" s="14" t="s">
        <v>70</v>
      </c>
      <c r="U98" t="s">
        <v>3875</v>
      </c>
      <c r="V98" t="s">
        <v>251</v>
      </c>
      <c r="W98" t="s">
        <v>3957</v>
      </c>
      <c r="X98" t="s">
        <v>3958</v>
      </c>
      <c r="Y98" t="s">
        <v>71</v>
      </c>
      <c r="Z98" s="55">
        <v>45460</v>
      </c>
      <c r="AA98" s="55">
        <v>45742</v>
      </c>
      <c r="AB98" t="s">
        <v>3936</v>
      </c>
      <c r="AC98" t="s">
        <v>3948</v>
      </c>
      <c r="AD98" t="s">
        <v>3876</v>
      </c>
      <c r="AE98" t="s">
        <v>3922</v>
      </c>
      <c r="AF98" t="s">
        <v>3936</v>
      </c>
      <c r="AG98" t="s">
        <v>3936</v>
      </c>
      <c r="AI98" s="56">
        <v>3.7320000000000002</v>
      </c>
      <c r="AM98" t="s">
        <v>3944</v>
      </c>
      <c r="AN98" t="s">
        <v>75</v>
      </c>
      <c r="AO98" t="s">
        <v>75</v>
      </c>
    </row>
    <row r="99" spans="1:41" x14ac:dyDescent="0.2">
      <c r="A99">
        <v>170</v>
      </c>
      <c r="C99" t="s">
        <v>3940</v>
      </c>
      <c r="D99">
        <v>445315353</v>
      </c>
      <c r="E99" s="14" t="s">
        <v>74</v>
      </c>
      <c r="F99" s="30">
        <v>1</v>
      </c>
      <c r="G99" s="30">
        <v>-60157.623547299001</v>
      </c>
      <c r="H99" s="30">
        <v>-59.444000000000003</v>
      </c>
      <c r="I99" s="14" t="s">
        <v>75</v>
      </c>
      <c r="J99" s="14" t="s">
        <v>75</v>
      </c>
      <c r="K99">
        <v>445315352</v>
      </c>
      <c r="L99" s="14" t="s">
        <v>140</v>
      </c>
      <c r="M99" s="30">
        <v>3.7589999999999999</v>
      </c>
      <c r="N99" s="30">
        <v>16201.89160983</v>
      </c>
      <c r="O99" s="30">
        <v>15.923</v>
      </c>
      <c r="P99" s="14" t="s">
        <v>121</v>
      </c>
      <c r="Q99" s="14" t="s">
        <v>94</v>
      </c>
      <c r="R99" s="43">
        <v>0.41</v>
      </c>
      <c r="S99" s="14" t="s">
        <v>70</v>
      </c>
      <c r="T99" s="14" t="s">
        <v>70</v>
      </c>
      <c r="U99" t="s">
        <v>3875</v>
      </c>
      <c r="V99" t="s">
        <v>251</v>
      </c>
      <c r="W99" t="s">
        <v>3957</v>
      </c>
      <c r="X99" t="s">
        <v>3958</v>
      </c>
      <c r="Y99" t="s">
        <v>71</v>
      </c>
      <c r="Z99" s="55">
        <v>45460</v>
      </c>
      <c r="AA99" s="55">
        <v>45595</v>
      </c>
      <c r="AB99" t="s">
        <v>3936</v>
      </c>
      <c r="AC99" t="s">
        <v>3948</v>
      </c>
      <c r="AD99" t="s">
        <v>3876</v>
      </c>
      <c r="AE99" t="s">
        <v>3922</v>
      </c>
      <c r="AF99" t="s">
        <v>3936</v>
      </c>
      <c r="AG99" t="s">
        <v>3936</v>
      </c>
      <c r="AI99" s="56">
        <v>3.7320000000000002</v>
      </c>
      <c r="AM99" t="s">
        <v>3925</v>
      </c>
      <c r="AN99" t="s">
        <v>75</v>
      </c>
      <c r="AO99" t="s">
        <v>75</v>
      </c>
    </row>
    <row r="100" spans="1:41" x14ac:dyDescent="0.2">
      <c r="A100">
        <v>170</v>
      </c>
      <c r="C100" t="s">
        <v>3940</v>
      </c>
      <c r="D100">
        <v>445315571</v>
      </c>
      <c r="E100" s="14" t="s">
        <v>140</v>
      </c>
      <c r="F100" s="30">
        <v>3.7589999999999999</v>
      </c>
      <c r="G100" s="30">
        <v>-260522.30298517301</v>
      </c>
      <c r="H100" s="30">
        <v>-259.67700000000002</v>
      </c>
      <c r="I100" s="14" t="s">
        <v>145</v>
      </c>
      <c r="J100" s="14" t="s">
        <v>145</v>
      </c>
      <c r="K100">
        <v>445315570</v>
      </c>
      <c r="L100" s="14" t="s">
        <v>74</v>
      </c>
      <c r="M100" s="30">
        <v>1</v>
      </c>
      <c r="N100" s="30">
        <v>971748.19013469596</v>
      </c>
      <c r="O100" s="30">
        <v>969.44500000000005</v>
      </c>
      <c r="P100" s="14" t="s">
        <v>179</v>
      </c>
      <c r="Q100" s="14" t="s">
        <v>1018</v>
      </c>
      <c r="R100" s="43">
        <v>-6.6829999999999998</v>
      </c>
      <c r="S100" s="14" t="s">
        <v>70</v>
      </c>
      <c r="T100" s="14" t="s">
        <v>70</v>
      </c>
      <c r="U100" t="s">
        <v>3875</v>
      </c>
      <c r="V100" t="s">
        <v>251</v>
      </c>
      <c r="W100" t="s">
        <v>3957</v>
      </c>
      <c r="X100" t="s">
        <v>3958</v>
      </c>
      <c r="Y100" t="s">
        <v>3876</v>
      </c>
      <c r="Z100" s="55">
        <v>45460</v>
      </c>
      <c r="AA100" s="55">
        <v>45497</v>
      </c>
      <c r="AB100" t="s">
        <v>3936</v>
      </c>
      <c r="AC100" t="s">
        <v>3948</v>
      </c>
      <c r="AD100" t="s">
        <v>3876</v>
      </c>
      <c r="AE100" t="s">
        <v>3922</v>
      </c>
      <c r="AF100" t="s">
        <v>3936</v>
      </c>
      <c r="AG100" t="s">
        <v>3936</v>
      </c>
      <c r="AI100" s="56">
        <v>3.7320000000000002</v>
      </c>
      <c r="AM100" t="s">
        <v>3925</v>
      </c>
      <c r="AN100" t="s">
        <v>145</v>
      </c>
      <c r="AO100" t="s">
        <v>145</v>
      </c>
    </row>
    <row r="101" spans="1:41" x14ac:dyDescent="0.2">
      <c r="A101">
        <v>170</v>
      </c>
      <c r="C101" t="s">
        <v>3940</v>
      </c>
      <c r="D101">
        <v>445315633</v>
      </c>
      <c r="E101" s="14" t="s">
        <v>140</v>
      </c>
      <c r="F101" s="30">
        <v>3.7589999999999999</v>
      </c>
      <c r="G101" s="30">
        <v>-11146000</v>
      </c>
      <c r="H101" s="30">
        <v>-10723.299000000001</v>
      </c>
      <c r="I101" s="14" t="s">
        <v>188</v>
      </c>
      <c r="J101" s="14" t="s">
        <v>145</v>
      </c>
      <c r="K101">
        <v>445315632</v>
      </c>
      <c r="L101" s="14" t="s">
        <v>74</v>
      </c>
      <c r="M101" s="30">
        <v>1</v>
      </c>
      <c r="N101" s="30">
        <v>40951407.140000001</v>
      </c>
      <c r="O101" s="30">
        <v>39903.637999999999</v>
      </c>
      <c r="P101" s="14" t="s">
        <v>3990</v>
      </c>
      <c r="Q101" s="14" t="s">
        <v>2233</v>
      </c>
      <c r="R101" s="43">
        <v>-405.24200000000002</v>
      </c>
      <c r="S101" s="14" t="s">
        <v>70</v>
      </c>
      <c r="T101" s="14" t="s">
        <v>70</v>
      </c>
      <c r="U101" t="s">
        <v>3875</v>
      </c>
      <c r="V101" t="s">
        <v>251</v>
      </c>
      <c r="W101" t="s">
        <v>3957</v>
      </c>
      <c r="X101" t="s">
        <v>3958</v>
      </c>
      <c r="Y101" t="s">
        <v>71</v>
      </c>
      <c r="Z101" s="55">
        <v>45460</v>
      </c>
      <c r="AA101" s="55">
        <v>45756</v>
      </c>
      <c r="AB101" t="s">
        <v>3936</v>
      </c>
      <c r="AC101" t="s">
        <v>3948</v>
      </c>
      <c r="AD101" t="s">
        <v>3876</v>
      </c>
      <c r="AE101" t="s">
        <v>3922</v>
      </c>
      <c r="AF101" t="s">
        <v>3936</v>
      </c>
      <c r="AG101" t="s">
        <v>3936</v>
      </c>
      <c r="AI101" s="56">
        <v>3.7320000000000002</v>
      </c>
      <c r="AM101" t="s">
        <v>3925</v>
      </c>
      <c r="AN101" t="s">
        <v>188</v>
      </c>
      <c r="AO101" t="s">
        <v>145</v>
      </c>
    </row>
    <row r="102" spans="1:41" x14ac:dyDescent="0.2">
      <c r="A102">
        <v>170</v>
      </c>
      <c r="C102" t="s">
        <v>3940</v>
      </c>
      <c r="D102">
        <v>445315671</v>
      </c>
      <c r="E102" s="14" t="s">
        <v>74</v>
      </c>
      <c r="F102" s="30">
        <v>1</v>
      </c>
      <c r="G102" s="30">
        <v>-949018.915995138</v>
      </c>
      <c r="H102" s="30">
        <v>-925.81100000000004</v>
      </c>
      <c r="I102" s="14" t="s">
        <v>75</v>
      </c>
      <c r="J102" s="14" t="s">
        <v>75</v>
      </c>
      <c r="K102">
        <v>445315670</v>
      </c>
      <c r="L102" s="14" t="s">
        <v>140</v>
      </c>
      <c r="M102" s="30">
        <v>3.7589999999999999</v>
      </c>
      <c r="N102" s="30">
        <v>258447.41721000499</v>
      </c>
      <c r="O102" s="30">
        <v>249.08099999999999</v>
      </c>
      <c r="P102" s="14" t="s">
        <v>617</v>
      </c>
      <c r="Q102" s="14" t="s">
        <v>127</v>
      </c>
      <c r="R102" s="43">
        <v>10.484999999999999</v>
      </c>
      <c r="S102" s="14" t="s">
        <v>70</v>
      </c>
      <c r="T102" s="14" t="s">
        <v>70</v>
      </c>
      <c r="U102" t="s">
        <v>3875</v>
      </c>
      <c r="V102" t="s">
        <v>251</v>
      </c>
      <c r="W102" t="s">
        <v>3957</v>
      </c>
      <c r="X102" t="s">
        <v>3958</v>
      </c>
      <c r="Y102" t="s">
        <v>71</v>
      </c>
      <c r="Z102" s="55">
        <v>45461</v>
      </c>
      <c r="AA102" s="55">
        <v>45742</v>
      </c>
      <c r="AB102" t="s">
        <v>3936</v>
      </c>
      <c r="AC102" t="s">
        <v>3948</v>
      </c>
      <c r="AD102" t="s">
        <v>3876</v>
      </c>
      <c r="AE102" t="s">
        <v>3922</v>
      </c>
      <c r="AF102" t="s">
        <v>3936</v>
      </c>
      <c r="AG102" t="s">
        <v>3936</v>
      </c>
      <c r="AI102" s="56">
        <v>3.722</v>
      </c>
      <c r="AM102" t="s">
        <v>3925</v>
      </c>
      <c r="AN102" t="s">
        <v>75</v>
      </c>
      <c r="AO102" t="s">
        <v>75</v>
      </c>
    </row>
    <row r="103" spans="1:41" x14ac:dyDescent="0.2">
      <c r="A103">
        <v>170</v>
      </c>
      <c r="C103" t="s">
        <v>3940</v>
      </c>
      <c r="D103">
        <v>445315881</v>
      </c>
      <c r="E103" s="14" t="s">
        <v>140</v>
      </c>
      <c r="F103" s="30">
        <v>3.7589999999999999</v>
      </c>
      <c r="G103" s="30">
        <v>-6295000</v>
      </c>
      <c r="H103" s="30">
        <v>-6056.268</v>
      </c>
      <c r="I103" s="14" t="s">
        <v>3519</v>
      </c>
      <c r="J103" s="14" t="s">
        <v>145</v>
      </c>
      <c r="K103">
        <v>445315880</v>
      </c>
      <c r="L103" s="14" t="s">
        <v>74</v>
      </c>
      <c r="M103" s="30">
        <v>1</v>
      </c>
      <c r="N103" s="30">
        <v>23068027.5</v>
      </c>
      <c r="O103" s="30">
        <v>22477.815999999999</v>
      </c>
      <c r="P103" s="14" t="s">
        <v>3991</v>
      </c>
      <c r="Q103" s="14" t="s">
        <v>656</v>
      </c>
      <c r="R103" s="43">
        <v>-287.69600000000003</v>
      </c>
      <c r="S103" s="14" t="s">
        <v>70</v>
      </c>
      <c r="T103" s="14" t="s">
        <v>70</v>
      </c>
      <c r="U103" t="s">
        <v>3875</v>
      </c>
      <c r="V103" t="s">
        <v>251</v>
      </c>
      <c r="W103" t="s">
        <v>3957</v>
      </c>
      <c r="X103" t="s">
        <v>3958</v>
      </c>
      <c r="Y103" t="s">
        <v>71</v>
      </c>
      <c r="Z103" s="55">
        <v>45462</v>
      </c>
      <c r="AA103" s="55">
        <v>45756</v>
      </c>
      <c r="AB103" t="s">
        <v>3936</v>
      </c>
      <c r="AC103" t="s">
        <v>3948</v>
      </c>
      <c r="AD103" t="s">
        <v>3876</v>
      </c>
      <c r="AE103" t="s">
        <v>3922</v>
      </c>
      <c r="AF103" t="s">
        <v>3936</v>
      </c>
      <c r="AG103" t="s">
        <v>3936</v>
      </c>
      <c r="AI103" s="56">
        <v>3.7160000000000002</v>
      </c>
      <c r="AM103" t="s">
        <v>3944</v>
      </c>
      <c r="AN103" t="s">
        <v>3519</v>
      </c>
      <c r="AO103" t="s">
        <v>145</v>
      </c>
    </row>
    <row r="104" spans="1:41" x14ac:dyDescent="0.2">
      <c r="A104">
        <v>170</v>
      </c>
      <c r="C104" t="s">
        <v>3940</v>
      </c>
      <c r="D104">
        <v>445315949</v>
      </c>
      <c r="E104" s="14" t="s">
        <v>74</v>
      </c>
      <c r="F104" s="30">
        <v>1</v>
      </c>
      <c r="G104" s="30">
        <v>-1649171.1046946601</v>
      </c>
      <c r="H104" s="30">
        <v>-1629.6010000000001</v>
      </c>
      <c r="I104" s="14" t="s">
        <v>75</v>
      </c>
      <c r="J104" s="14" t="s">
        <v>75</v>
      </c>
      <c r="K104">
        <v>445315948</v>
      </c>
      <c r="L104" s="14" t="s">
        <v>140</v>
      </c>
      <c r="M104" s="30">
        <v>3.7589999999999999</v>
      </c>
      <c r="N104" s="30">
        <v>447172.20843130699</v>
      </c>
      <c r="O104" s="30">
        <v>439.47</v>
      </c>
      <c r="P104" s="14" t="s">
        <v>955</v>
      </c>
      <c r="Q104" s="14" t="s">
        <v>456</v>
      </c>
      <c r="R104" s="43">
        <v>22.367000000000001</v>
      </c>
      <c r="S104" s="14" t="s">
        <v>70</v>
      </c>
      <c r="T104" s="14" t="s">
        <v>70</v>
      </c>
      <c r="U104" t="s">
        <v>3875</v>
      </c>
      <c r="V104" t="s">
        <v>251</v>
      </c>
      <c r="W104" t="s">
        <v>3957</v>
      </c>
      <c r="X104" t="s">
        <v>3958</v>
      </c>
      <c r="Y104" t="s">
        <v>71</v>
      </c>
      <c r="Z104" s="55">
        <v>45463</v>
      </c>
      <c r="AA104" s="55">
        <v>45595</v>
      </c>
      <c r="AB104" t="s">
        <v>3936</v>
      </c>
      <c r="AC104" t="s">
        <v>3948</v>
      </c>
      <c r="AD104" t="s">
        <v>3876</v>
      </c>
      <c r="AE104" t="s">
        <v>3922</v>
      </c>
      <c r="AF104" t="s">
        <v>3936</v>
      </c>
      <c r="AG104" t="s">
        <v>3936</v>
      </c>
      <c r="AI104" s="56">
        <v>3.7189999999999999</v>
      </c>
      <c r="AM104" t="s">
        <v>3944</v>
      </c>
      <c r="AN104" t="s">
        <v>75</v>
      </c>
      <c r="AO104" t="s">
        <v>75</v>
      </c>
    </row>
    <row r="105" spans="1:41" x14ac:dyDescent="0.2">
      <c r="A105">
        <v>170</v>
      </c>
      <c r="C105" t="s">
        <v>3940</v>
      </c>
      <c r="D105">
        <v>445316121</v>
      </c>
      <c r="E105" s="14" t="s">
        <v>140</v>
      </c>
      <c r="F105" s="30">
        <v>3.7589999999999999</v>
      </c>
      <c r="G105" s="30">
        <v>-781566.90895552002</v>
      </c>
      <c r="H105" s="30">
        <v>-779.03200000000004</v>
      </c>
      <c r="I105" s="14" t="s">
        <v>145</v>
      </c>
      <c r="J105" s="14" t="s">
        <v>145</v>
      </c>
      <c r="K105">
        <v>445316120</v>
      </c>
      <c r="L105" s="14" t="s">
        <v>74</v>
      </c>
      <c r="M105" s="30">
        <v>1</v>
      </c>
      <c r="N105" s="30">
        <v>2918448.9947308102</v>
      </c>
      <c r="O105" s="30">
        <v>2911.53</v>
      </c>
      <c r="P105" s="14" t="s">
        <v>592</v>
      </c>
      <c r="Q105" s="14" t="s">
        <v>206</v>
      </c>
      <c r="R105" s="43">
        <v>-16.853000000000002</v>
      </c>
      <c r="S105" s="14" t="s">
        <v>70</v>
      </c>
      <c r="T105" s="14" t="s">
        <v>70</v>
      </c>
      <c r="U105" t="s">
        <v>3875</v>
      </c>
      <c r="V105" t="s">
        <v>251</v>
      </c>
      <c r="W105" t="s">
        <v>3957</v>
      </c>
      <c r="X105" t="s">
        <v>3958</v>
      </c>
      <c r="Y105" t="s">
        <v>3876</v>
      </c>
      <c r="Z105" s="55">
        <v>45467</v>
      </c>
      <c r="AA105" s="55">
        <v>45497</v>
      </c>
      <c r="AB105" t="s">
        <v>3936</v>
      </c>
      <c r="AC105" t="s">
        <v>3948</v>
      </c>
      <c r="AD105" t="s">
        <v>3876</v>
      </c>
      <c r="AE105" t="s">
        <v>3922</v>
      </c>
      <c r="AF105" t="s">
        <v>3936</v>
      </c>
      <c r="AG105" t="s">
        <v>3936</v>
      </c>
      <c r="AI105" s="56">
        <v>3.7240000000000002</v>
      </c>
      <c r="AM105" t="s">
        <v>3937</v>
      </c>
      <c r="AN105" t="s">
        <v>145</v>
      </c>
      <c r="AO105" t="s">
        <v>145</v>
      </c>
    </row>
    <row r="106" spans="1:41" x14ac:dyDescent="0.2">
      <c r="A106">
        <v>170</v>
      </c>
      <c r="C106" t="s">
        <v>3940</v>
      </c>
      <c r="D106">
        <v>445316157</v>
      </c>
      <c r="E106" s="14" t="s">
        <v>74</v>
      </c>
      <c r="F106" s="30">
        <v>1</v>
      </c>
      <c r="G106" s="30">
        <v>-60011.806522810002</v>
      </c>
      <c r="H106" s="30">
        <v>-59.3</v>
      </c>
      <c r="I106" s="14" t="s">
        <v>75</v>
      </c>
      <c r="J106" s="14" t="s">
        <v>75</v>
      </c>
      <c r="K106">
        <v>445316156</v>
      </c>
      <c r="L106" s="14" t="s">
        <v>140</v>
      </c>
      <c r="M106" s="30">
        <v>3.7589999999999999</v>
      </c>
      <c r="N106" s="30">
        <v>16201.89160983</v>
      </c>
      <c r="O106" s="30">
        <v>15.923</v>
      </c>
      <c r="P106" s="14" t="s">
        <v>121</v>
      </c>
      <c r="Q106" s="14" t="s">
        <v>94</v>
      </c>
      <c r="R106" s="43">
        <v>0.55400000000000005</v>
      </c>
      <c r="S106" s="14" t="s">
        <v>70</v>
      </c>
      <c r="T106" s="14" t="s">
        <v>70</v>
      </c>
      <c r="U106" t="s">
        <v>3875</v>
      </c>
      <c r="V106" t="s">
        <v>251</v>
      </c>
      <c r="W106" t="s">
        <v>3957</v>
      </c>
      <c r="X106" t="s">
        <v>3958</v>
      </c>
      <c r="Y106" t="s">
        <v>71</v>
      </c>
      <c r="Z106" s="55">
        <v>45468</v>
      </c>
      <c r="AA106" s="55">
        <v>45595</v>
      </c>
      <c r="AB106" t="s">
        <v>3936</v>
      </c>
      <c r="AC106" t="s">
        <v>3948</v>
      </c>
      <c r="AD106" t="s">
        <v>3876</v>
      </c>
      <c r="AE106" t="s">
        <v>3922</v>
      </c>
      <c r="AF106" t="s">
        <v>3936</v>
      </c>
      <c r="AG106" t="s">
        <v>3936</v>
      </c>
      <c r="AI106" s="56">
        <v>3.7250000000000001</v>
      </c>
      <c r="AM106" t="s">
        <v>3925</v>
      </c>
      <c r="AN106" t="s">
        <v>75</v>
      </c>
      <c r="AO106" t="s">
        <v>75</v>
      </c>
    </row>
    <row r="107" spans="1:41" x14ac:dyDescent="0.2">
      <c r="A107">
        <v>170</v>
      </c>
      <c r="C107" t="s">
        <v>3940</v>
      </c>
      <c r="D107">
        <v>445316663</v>
      </c>
      <c r="E107" s="14" t="s">
        <v>74</v>
      </c>
      <c r="F107" s="30">
        <v>1</v>
      </c>
      <c r="G107" s="30">
        <v>-1919230.5202015</v>
      </c>
      <c r="H107" s="30">
        <v>-1872.297</v>
      </c>
      <c r="I107" s="14" t="s">
        <v>75</v>
      </c>
      <c r="J107" s="14" t="s">
        <v>75</v>
      </c>
      <c r="K107">
        <v>445316662</v>
      </c>
      <c r="L107" s="14" t="s">
        <v>140</v>
      </c>
      <c r="M107" s="30">
        <v>3.7589999999999999</v>
      </c>
      <c r="N107" s="30">
        <v>516894.83442000998</v>
      </c>
      <c r="O107" s="30">
        <v>498.16199999999998</v>
      </c>
      <c r="P107" s="14" t="s">
        <v>552</v>
      </c>
      <c r="Q107" s="14" t="s">
        <v>194</v>
      </c>
      <c r="R107" s="43">
        <v>0.29499999999999998</v>
      </c>
      <c r="S107" s="14" t="s">
        <v>70</v>
      </c>
      <c r="T107" s="14" t="s">
        <v>70</v>
      </c>
      <c r="U107" t="s">
        <v>3875</v>
      </c>
      <c r="V107" t="s">
        <v>251</v>
      </c>
      <c r="W107" t="s">
        <v>3957</v>
      </c>
      <c r="X107" t="s">
        <v>3958</v>
      </c>
      <c r="Y107" t="s">
        <v>71</v>
      </c>
      <c r="Z107" s="55">
        <v>45470</v>
      </c>
      <c r="AA107" s="55">
        <v>45742</v>
      </c>
      <c r="AB107" t="s">
        <v>3936</v>
      </c>
      <c r="AC107" t="s">
        <v>3948</v>
      </c>
      <c r="AD107" t="s">
        <v>3876</v>
      </c>
      <c r="AE107" t="s">
        <v>3922</v>
      </c>
      <c r="AF107" t="s">
        <v>3936</v>
      </c>
      <c r="AG107" t="s">
        <v>3936</v>
      </c>
      <c r="AI107" s="56">
        <v>3.7549999999999999</v>
      </c>
      <c r="AM107" t="s">
        <v>3944</v>
      </c>
      <c r="AN107" t="s">
        <v>75</v>
      </c>
      <c r="AO107" t="s">
        <v>75</v>
      </c>
    </row>
    <row r="108" spans="1:41" x14ac:dyDescent="0.2">
      <c r="A108">
        <v>170</v>
      </c>
      <c r="C108" t="s">
        <v>3915</v>
      </c>
      <c r="D108">
        <v>880000337</v>
      </c>
      <c r="E108" s="14" t="s">
        <v>140</v>
      </c>
      <c r="F108" s="30">
        <v>3.7589999999999999</v>
      </c>
      <c r="G108" s="30">
        <v>41642.718604381997</v>
      </c>
      <c r="H108" s="30">
        <v>5070.8339999999998</v>
      </c>
      <c r="I108" s="14" t="s">
        <v>98</v>
      </c>
      <c r="J108" s="14" t="s">
        <v>75</v>
      </c>
      <c r="K108">
        <v>880000338</v>
      </c>
      <c r="L108" s="14" t="s">
        <v>140</v>
      </c>
      <c r="M108" s="30">
        <v>3.7589999999999999</v>
      </c>
      <c r="N108" s="30">
        <v>-41642.718604381997</v>
      </c>
      <c r="O108" s="30">
        <v>-4780.6170000000002</v>
      </c>
      <c r="P108" s="14" t="s">
        <v>3992</v>
      </c>
      <c r="Q108" s="14" t="s">
        <v>3993</v>
      </c>
      <c r="R108" s="43">
        <v>1090.925</v>
      </c>
      <c r="S108" s="14" t="s">
        <v>198</v>
      </c>
      <c r="T108" s="14" t="s">
        <v>380</v>
      </c>
      <c r="U108" t="s">
        <v>3497</v>
      </c>
      <c r="V108" t="s">
        <v>3994</v>
      </c>
      <c r="W108" t="s">
        <v>3995</v>
      </c>
      <c r="X108" t="s">
        <v>3996</v>
      </c>
      <c r="Y108" t="s">
        <v>71</v>
      </c>
      <c r="Z108" s="55">
        <v>45155</v>
      </c>
      <c r="AA108" s="55">
        <v>45481</v>
      </c>
      <c r="AB108" t="s">
        <v>3920</v>
      </c>
      <c r="AC108" t="s">
        <v>3921</v>
      </c>
      <c r="AD108" t="s">
        <v>3876</v>
      </c>
      <c r="AE108" t="s">
        <v>3922</v>
      </c>
      <c r="AF108" t="s">
        <v>3997</v>
      </c>
      <c r="AG108" t="s">
        <v>3924</v>
      </c>
      <c r="AI108" s="56">
        <v>104.06</v>
      </c>
      <c r="AM108" t="s">
        <v>219</v>
      </c>
      <c r="AN108" t="s">
        <v>98</v>
      </c>
      <c r="AO108" t="s">
        <v>75</v>
      </c>
    </row>
    <row r="109" spans="1:41" x14ac:dyDescent="0.2">
      <c r="A109">
        <v>170</v>
      </c>
      <c r="C109" t="s">
        <v>3915</v>
      </c>
      <c r="D109">
        <v>880000351</v>
      </c>
      <c r="E109" s="14" t="s">
        <v>140</v>
      </c>
      <c r="F109" s="30">
        <v>3.7589999999999999</v>
      </c>
      <c r="G109" s="30">
        <v>7.8571166999999997E-2</v>
      </c>
      <c r="H109" s="30">
        <v>3.4000000000000002E-2</v>
      </c>
      <c r="I109" s="14" t="s">
        <v>75</v>
      </c>
      <c r="J109" s="14" t="s">
        <v>75</v>
      </c>
      <c r="K109">
        <v>880000352</v>
      </c>
      <c r="L109" s="14" t="s">
        <v>140</v>
      </c>
      <c r="M109" s="30">
        <v>3.7589999999999999</v>
      </c>
      <c r="N109" s="30">
        <v>-7.8571166999999997E-2</v>
      </c>
      <c r="O109" s="30">
        <v>-0.03</v>
      </c>
      <c r="P109" s="14" t="s">
        <v>145</v>
      </c>
      <c r="Q109" s="14" t="s">
        <v>145</v>
      </c>
      <c r="R109" s="43">
        <v>1.4999999999999999E-2</v>
      </c>
      <c r="S109" s="14" t="s">
        <v>198</v>
      </c>
      <c r="T109" s="14" t="s">
        <v>380</v>
      </c>
      <c r="U109" t="s">
        <v>3497</v>
      </c>
      <c r="V109" t="s">
        <v>3994</v>
      </c>
      <c r="W109" t="s">
        <v>3995</v>
      </c>
      <c r="X109" t="s">
        <v>3998</v>
      </c>
      <c r="Y109" t="s">
        <v>71</v>
      </c>
      <c r="Z109" s="55">
        <v>45173</v>
      </c>
      <c r="AA109" s="55">
        <v>45540</v>
      </c>
      <c r="AB109" t="s">
        <v>3920</v>
      </c>
      <c r="AC109" t="s">
        <v>3921</v>
      </c>
      <c r="AD109" t="s">
        <v>3876</v>
      </c>
      <c r="AE109" t="s">
        <v>3922</v>
      </c>
      <c r="AF109" t="s">
        <v>3997</v>
      </c>
      <c r="AG109" t="s">
        <v>3924</v>
      </c>
      <c r="AI109" s="56">
        <v>365.69060000000002</v>
      </c>
      <c r="AM109" t="s">
        <v>219</v>
      </c>
      <c r="AN109" t="s">
        <v>75</v>
      </c>
      <c r="AO109" t="s">
        <v>75</v>
      </c>
    </row>
    <row r="110" spans="1:41" x14ac:dyDescent="0.2">
      <c r="A110">
        <v>170</v>
      </c>
      <c r="C110" t="s">
        <v>3915</v>
      </c>
      <c r="D110">
        <v>880000361</v>
      </c>
      <c r="E110" s="14" t="s">
        <v>140</v>
      </c>
      <c r="F110" s="30">
        <v>3.7589999999999999</v>
      </c>
      <c r="G110" s="30">
        <v>58142.663711777997</v>
      </c>
      <c r="H110" s="30">
        <v>6109.05</v>
      </c>
      <c r="I110" s="14" t="s">
        <v>110</v>
      </c>
      <c r="J110" s="14" t="s">
        <v>75</v>
      </c>
      <c r="K110">
        <v>880000362</v>
      </c>
      <c r="L110" s="14" t="s">
        <v>140</v>
      </c>
      <c r="M110" s="30">
        <v>3.7589999999999999</v>
      </c>
      <c r="N110" s="30">
        <v>-58142.663711777997</v>
      </c>
      <c r="O110" s="30">
        <v>-5994.2479999999996</v>
      </c>
      <c r="P110" s="14" t="s">
        <v>3999</v>
      </c>
      <c r="Q110" s="14" t="s">
        <v>4000</v>
      </c>
      <c r="R110" s="43">
        <v>431.54</v>
      </c>
      <c r="S110" s="14" t="s">
        <v>198</v>
      </c>
      <c r="T110" s="14" t="s">
        <v>380</v>
      </c>
      <c r="U110" t="s">
        <v>3497</v>
      </c>
      <c r="V110" t="s">
        <v>3994</v>
      </c>
      <c r="W110" t="s">
        <v>3995</v>
      </c>
      <c r="X110" t="s">
        <v>4001</v>
      </c>
      <c r="Y110" t="s">
        <v>71</v>
      </c>
      <c r="Z110" s="55">
        <v>45295</v>
      </c>
      <c r="AA110" s="55">
        <v>45660</v>
      </c>
      <c r="AB110" t="s">
        <v>3920</v>
      </c>
      <c r="AC110" t="s">
        <v>3921</v>
      </c>
      <c r="AD110" t="s">
        <v>3876</v>
      </c>
      <c r="AE110" t="s">
        <v>3922</v>
      </c>
      <c r="AF110" t="s">
        <v>3997</v>
      </c>
      <c r="AG110" t="s">
        <v>3924</v>
      </c>
      <c r="AI110" s="56">
        <v>99.87</v>
      </c>
      <c r="AM110" t="s">
        <v>219</v>
      </c>
      <c r="AN110" t="s">
        <v>110</v>
      </c>
      <c r="AO110" t="s">
        <v>75</v>
      </c>
    </row>
    <row r="111" spans="1:41" x14ac:dyDescent="0.2">
      <c r="A111">
        <v>170</v>
      </c>
      <c r="C111" t="s">
        <v>3915</v>
      </c>
      <c r="D111">
        <v>880000359</v>
      </c>
      <c r="E111" s="14" t="s">
        <v>140</v>
      </c>
      <c r="F111" s="30">
        <v>3.7589999999999999</v>
      </c>
      <c r="G111" s="30">
        <v>3522.8168515960001</v>
      </c>
      <c r="H111" s="30">
        <v>41946.709000000003</v>
      </c>
      <c r="I111" s="14" t="s">
        <v>3228</v>
      </c>
      <c r="J111" s="14" t="s">
        <v>75</v>
      </c>
      <c r="K111">
        <v>880000360</v>
      </c>
      <c r="L111" s="14" t="s">
        <v>140</v>
      </c>
      <c r="M111" s="30">
        <v>3.7589999999999999</v>
      </c>
      <c r="N111" s="30">
        <v>-3522.8168515960001</v>
      </c>
      <c r="O111" s="30">
        <v>-36812.303999999996</v>
      </c>
      <c r="P111" s="14" t="s">
        <v>4002</v>
      </c>
      <c r="Q111" s="14" t="s">
        <v>4003</v>
      </c>
      <c r="R111" s="43">
        <v>19300.228999999999</v>
      </c>
      <c r="S111" s="14" t="s">
        <v>198</v>
      </c>
      <c r="T111" s="14" t="s">
        <v>380</v>
      </c>
      <c r="U111" t="s">
        <v>3497</v>
      </c>
      <c r="V111" t="s">
        <v>3994</v>
      </c>
      <c r="W111" t="s">
        <v>3995</v>
      </c>
      <c r="X111" t="s">
        <v>4004</v>
      </c>
      <c r="Y111" t="s">
        <v>71</v>
      </c>
      <c r="Z111" s="55">
        <v>45294</v>
      </c>
      <c r="AA111" s="55">
        <v>45660</v>
      </c>
      <c r="AB111" t="s">
        <v>3920</v>
      </c>
      <c r="AC111" t="s">
        <v>3921</v>
      </c>
      <c r="AD111" t="s">
        <v>3876</v>
      </c>
      <c r="AE111" t="s">
        <v>3922</v>
      </c>
      <c r="AF111" t="s">
        <v>3997</v>
      </c>
      <c r="AG111" t="s">
        <v>3924</v>
      </c>
      <c r="AI111" s="56">
        <v>10187.790000000001</v>
      </c>
      <c r="AM111" t="s">
        <v>219</v>
      </c>
      <c r="AN111" t="s">
        <v>3228</v>
      </c>
      <c r="AO111" t="s">
        <v>75</v>
      </c>
    </row>
    <row r="112" spans="1:41" x14ac:dyDescent="0.2">
      <c r="A112">
        <v>170</v>
      </c>
      <c r="C112" t="s">
        <v>3915</v>
      </c>
      <c r="D112">
        <v>880000367</v>
      </c>
      <c r="E112" s="14" t="s">
        <v>140</v>
      </c>
      <c r="F112" s="30">
        <v>3.7589999999999999</v>
      </c>
      <c r="G112" s="30">
        <v>13278.527253095001</v>
      </c>
      <c r="H112" s="30">
        <v>1616.9259999999999</v>
      </c>
      <c r="I112" s="14" t="s">
        <v>94</v>
      </c>
      <c r="J112" s="14" t="s">
        <v>75</v>
      </c>
      <c r="K112">
        <v>880000368</v>
      </c>
      <c r="L112" s="14" t="s">
        <v>140</v>
      </c>
      <c r="M112" s="30">
        <v>3.7589999999999999</v>
      </c>
      <c r="N112" s="30">
        <v>-13278.527253095001</v>
      </c>
      <c r="O112" s="30">
        <v>-1586.825</v>
      </c>
      <c r="P112" s="14" t="s">
        <v>4005</v>
      </c>
      <c r="Q112" s="14" t="s">
        <v>4006</v>
      </c>
      <c r="R112" s="43">
        <v>113.151</v>
      </c>
      <c r="S112" s="14" t="s">
        <v>198</v>
      </c>
      <c r="T112" s="14" t="s">
        <v>380</v>
      </c>
      <c r="U112" t="s">
        <v>3497</v>
      </c>
      <c r="V112" t="s">
        <v>3994</v>
      </c>
      <c r="W112" t="s">
        <v>3995</v>
      </c>
      <c r="X112" t="s">
        <v>3996</v>
      </c>
      <c r="Y112" t="s">
        <v>71</v>
      </c>
      <c r="Z112" s="55">
        <v>45301</v>
      </c>
      <c r="AA112" s="55">
        <v>45669</v>
      </c>
      <c r="AB112" t="s">
        <v>3920</v>
      </c>
      <c r="AC112" t="s">
        <v>3921</v>
      </c>
      <c r="AD112" t="s">
        <v>3876</v>
      </c>
      <c r="AE112" t="s">
        <v>3922</v>
      </c>
      <c r="AF112" t="s">
        <v>3997</v>
      </c>
      <c r="AG112" t="s">
        <v>3924</v>
      </c>
      <c r="AI112" s="56">
        <v>118.71</v>
      </c>
      <c r="AM112" t="s">
        <v>219</v>
      </c>
      <c r="AN112" t="s">
        <v>94</v>
      </c>
      <c r="AO112" t="s">
        <v>75</v>
      </c>
    </row>
    <row r="113" spans="1:41" x14ac:dyDescent="0.2">
      <c r="A113">
        <v>170</v>
      </c>
      <c r="C113" t="s">
        <v>3915</v>
      </c>
      <c r="D113">
        <v>880000373</v>
      </c>
      <c r="E113" s="14" t="s">
        <v>140</v>
      </c>
      <c r="F113" s="30">
        <v>3.7589999999999999</v>
      </c>
      <c r="G113" s="30">
        <v>7071.405046027</v>
      </c>
      <c r="H113" s="30">
        <v>4057.502</v>
      </c>
      <c r="I113" s="14" t="s">
        <v>152</v>
      </c>
      <c r="J113" s="14" t="s">
        <v>75</v>
      </c>
      <c r="K113">
        <v>880000374</v>
      </c>
      <c r="L113" s="14" t="s">
        <v>140</v>
      </c>
      <c r="M113" s="30">
        <v>3.7589999999999999</v>
      </c>
      <c r="N113" s="30">
        <v>-7071.405046027</v>
      </c>
      <c r="O113" s="30">
        <v>-3682.4430000000002</v>
      </c>
      <c r="P113" s="14" t="s">
        <v>4007</v>
      </c>
      <c r="Q113" s="14" t="s">
        <v>4008</v>
      </c>
      <c r="R113" s="43">
        <v>1409.845</v>
      </c>
      <c r="S113" s="14" t="s">
        <v>198</v>
      </c>
      <c r="T113" s="14" t="s">
        <v>4009</v>
      </c>
      <c r="U113" t="s">
        <v>3497</v>
      </c>
      <c r="V113" t="s">
        <v>3994</v>
      </c>
      <c r="W113" t="s">
        <v>3995</v>
      </c>
      <c r="X113" t="s">
        <v>4010</v>
      </c>
      <c r="Y113" t="s">
        <v>71</v>
      </c>
      <c r="Z113" s="55">
        <v>45323</v>
      </c>
      <c r="AA113" s="55">
        <v>45688</v>
      </c>
      <c r="AB113" t="s">
        <v>3920</v>
      </c>
      <c r="AC113" t="s">
        <v>3921</v>
      </c>
      <c r="AD113" t="s">
        <v>3876</v>
      </c>
      <c r="AE113" t="s">
        <v>3922</v>
      </c>
      <c r="AF113" t="s">
        <v>3997</v>
      </c>
      <c r="AG113" t="s">
        <v>3924</v>
      </c>
      <c r="AI113" s="56">
        <v>512.34</v>
      </c>
      <c r="AM113" t="s">
        <v>213</v>
      </c>
      <c r="AN113" t="s">
        <v>152</v>
      </c>
      <c r="AO113" t="s">
        <v>75</v>
      </c>
    </row>
    <row r="114" spans="1:41" x14ac:dyDescent="0.2">
      <c r="A114">
        <v>170</v>
      </c>
      <c r="C114" t="s">
        <v>3915</v>
      </c>
      <c r="D114">
        <v>880000377</v>
      </c>
      <c r="E114" s="14" t="s">
        <v>140</v>
      </c>
      <c r="F114" s="30">
        <v>3.7589999999999999</v>
      </c>
      <c r="G114" s="30">
        <v>13685.918754914001</v>
      </c>
      <c r="H114" s="30">
        <v>5911.9560000000001</v>
      </c>
      <c r="I114" s="14" t="s">
        <v>1018</v>
      </c>
      <c r="J114" s="14" t="s">
        <v>75</v>
      </c>
      <c r="K114">
        <v>880000378</v>
      </c>
      <c r="L114" s="14" t="s">
        <v>140</v>
      </c>
      <c r="M114" s="30">
        <v>3.7589999999999999</v>
      </c>
      <c r="N114" s="30">
        <v>-13685.918754914001</v>
      </c>
      <c r="O114" s="30">
        <v>-5466.0420000000004</v>
      </c>
      <c r="P114" s="14" t="s">
        <v>4011</v>
      </c>
      <c r="Q114" s="14" t="s">
        <v>4012</v>
      </c>
      <c r="R114" s="43">
        <v>1676.191</v>
      </c>
      <c r="S114" s="14" t="s">
        <v>198</v>
      </c>
      <c r="T114" s="14" t="s">
        <v>380</v>
      </c>
      <c r="U114" t="s">
        <v>3497</v>
      </c>
      <c r="V114" t="s">
        <v>3994</v>
      </c>
      <c r="W114" t="s">
        <v>3995</v>
      </c>
      <c r="X114" t="s">
        <v>3998</v>
      </c>
      <c r="Y114" t="s">
        <v>71</v>
      </c>
      <c r="Z114" s="55">
        <v>45323</v>
      </c>
      <c r="AA114" s="55">
        <v>45688</v>
      </c>
      <c r="AB114" t="s">
        <v>3920</v>
      </c>
      <c r="AC114" t="s">
        <v>3921</v>
      </c>
      <c r="AD114" t="s">
        <v>3876</v>
      </c>
      <c r="AE114" t="s">
        <v>3922</v>
      </c>
      <c r="AF114" t="s">
        <v>3997</v>
      </c>
      <c r="AG114" t="s">
        <v>3924</v>
      </c>
      <c r="AI114" s="56">
        <v>393.0052</v>
      </c>
      <c r="AM114" t="s">
        <v>213</v>
      </c>
      <c r="AN114" t="s">
        <v>1018</v>
      </c>
      <c r="AO114" t="s">
        <v>75</v>
      </c>
    </row>
    <row r="115" spans="1:41" x14ac:dyDescent="0.2">
      <c r="A115">
        <v>170</v>
      </c>
      <c r="C115" t="s">
        <v>3915</v>
      </c>
      <c r="D115">
        <v>880000381</v>
      </c>
      <c r="E115" s="14" t="s">
        <v>140</v>
      </c>
      <c r="F115" s="30">
        <v>3.7589999999999999</v>
      </c>
      <c r="G115" s="30">
        <v>38649.157134897003</v>
      </c>
      <c r="H115" s="30">
        <v>3583.163</v>
      </c>
      <c r="I115" s="14" t="s">
        <v>111</v>
      </c>
      <c r="J115" s="14" t="s">
        <v>75</v>
      </c>
      <c r="K115">
        <v>880000382</v>
      </c>
      <c r="L115" s="14" t="s">
        <v>140</v>
      </c>
      <c r="M115" s="30">
        <v>3.7589999999999999</v>
      </c>
      <c r="N115" s="30">
        <v>-38649.157134897003</v>
      </c>
      <c r="O115" s="30">
        <v>-3515.6419999999998</v>
      </c>
      <c r="P115" s="14" t="s">
        <v>4013</v>
      </c>
      <c r="Q115" s="14" t="s">
        <v>4014</v>
      </c>
      <c r="R115" s="43">
        <v>253.81299999999999</v>
      </c>
      <c r="S115" s="14" t="s">
        <v>198</v>
      </c>
      <c r="T115" s="14" t="s">
        <v>380</v>
      </c>
      <c r="U115" t="s">
        <v>3497</v>
      </c>
      <c r="V115" t="s">
        <v>3994</v>
      </c>
      <c r="W115" t="s">
        <v>3995</v>
      </c>
      <c r="X115" t="s">
        <v>4015</v>
      </c>
      <c r="Y115" t="s">
        <v>71</v>
      </c>
      <c r="Z115" s="55">
        <v>45323</v>
      </c>
      <c r="AA115" s="55">
        <v>45688</v>
      </c>
      <c r="AB115" t="s">
        <v>3920</v>
      </c>
      <c r="AC115" t="s">
        <v>3921</v>
      </c>
      <c r="AD115" t="s">
        <v>3876</v>
      </c>
      <c r="AE115" t="s">
        <v>3922</v>
      </c>
      <c r="AF115" t="s">
        <v>3997</v>
      </c>
      <c r="AG115" t="s">
        <v>3924</v>
      </c>
      <c r="AI115" s="56">
        <v>88.97</v>
      </c>
      <c r="AM115" t="s">
        <v>213</v>
      </c>
      <c r="AN115" t="s">
        <v>111</v>
      </c>
      <c r="AO115" t="s">
        <v>75</v>
      </c>
    </row>
    <row r="116" spans="1:41" x14ac:dyDescent="0.2">
      <c r="A116">
        <v>170</v>
      </c>
      <c r="C116" t="s">
        <v>3915</v>
      </c>
      <c r="D116">
        <v>880000383</v>
      </c>
      <c r="E116" s="14" t="s">
        <v>140</v>
      </c>
      <c r="F116" s="30">
        <v>3.7589999999999999</v>
      </c>
      <c r="G116" s="30">
        <v>86428.283895885994</v>
      </c>
      <c r="H116" s="30">
        <v>4623.9129999999996</v>
      </c>
      <c r="I116" s="14" t="s">
        <v>141</v>
      </c>
      <c r="J116" s="14" t="s">
        <v>75</v>
      </c>
      <c r="K116">
        <v>880000384</v>
      </c>
      <c r="L116" s="14" t="s">
        <v>140</v>
      </c>
      <c r="M116" s="30">
        <v>3.7589999999999999</v>
      </c>
      <c r="N116" s="30">
        <v>-86428.283895885994</v>
      </c>
      <c r="O116" s="30">
        <v>-4306.5140000000001</v>
      </c>
      <c r="P116" s="14" t="s">
        <v>4016</v>
      </c>
      <c r="Q116" s="14" t="s">
        <v>3834</v>
      </c>
      <c r="R116" s="43">
        <v>1193.105</v>
      </c>
      <c r="S116" s="14" t="s">
        <v>198</v>
      </c>
      <c r="T116" s="14" t="s">
        <v>380</v>
      </c>
      <c r="U116" t="s">
        <v>3497</v>
      </c>
      <c r="V116" t="s">
        <v>3994</v>
      </c>
      <c r="W116" t="s">
        <v>3995</v>
      </c>
      <c r="X116" t="s">
        <v>3234</v>
      </c>
      <c r="Y116" t="s">
        <v>71</v>
      </c>
      <c r="Z116" s="55">
        <v>45323</v>
      </c>
      <c r="AA116" s="55">
        <v>45688</v>
      </c>
      <c r="AB116" t="s">
        <v>3920</v>
      </c>
      <c r="AC116" t="s">
        <v>3921</v>
      </c>
      <c r="AD116" t="s">
        <v>3876</v>
      </c>
      <c r="AE116" t="s">
        <v>3922</v>
      </c>
      <c r="AF116" t="s">
        <v>3997</v>
      </c>
      <c r="AG116" t="s">
        <v>3924</v>
      </c>
      <c r="AI116" s="56">
        <v>48.3</v>
      </c>
      <c r="AM116" t="s">
        <v>213</v>
      </c>
      <c r="AN116" t="s">
        <v>141</v>
      </c>
      <c r="AO116" t="s">
        <v>75</v>
      </c>
    </row>
    <row r="117" spans="1:41" x14ac:dyDescent="0.2">
      <c r="A117">
        <v>170</v>
      </c>
      <c r="C117" t="s">
        <v>3915</v>
      </c>
      <c r="D117">
        <v>880000379</v>
      </c>
      <c r="E117" s="14" t="s">
        <v>140</v>
      </c>
      <c r="F117" s="30">
        <v>3.7589999999999999</v>
      </c>
      <c r="G117" s="30">
        <v>1964.2791794520001</v>
      </c>
      <c r="H117" s="30">
        <v>11604.038</v>
      </c>
      <c r="I117" s="14" t="s">
        <v>110</v>
      </c>
      <c r="J117" s="14" t="s">
        <v>75</v>
      </c>
      <c r="K117">
        <v>880000380</v>
      </c>
      <c r="L117" s="14" t="s">
        <v>140</v>
      </c>
      <c r="M117" s="30">
        <v>3.7589999999999999</v>
      </c>
      <c r="N117" s="30">
        <v>-1964.2791794520001</v>
      </c>
      <c r="O117" s="30">
        <v>-11485.035</v>
      </c>
      <c r="P117" s="14" t="s">
        <v>4017</v>
      </c>
      <c r="Q117" s="14" t="s">
        <v>4018</v>
      </c>
      <c r="R117" s="43">
        <v>447.33300000000003</v>
      </c>
      <c r="S117" s="14" t="s">
        <v>198</v>
      </c>
      <c r="T117" s="14" t="s">
        <v>380</v>
      </c>
      <c r="U117" t="s">
        <v>3497</v>
      </c>
      <c r="V117" t="s">
        <v>3994</v>
      </c>
      <c r="W117" t="s">
        <v>3995</v>
      </c>
      <c r="X117" t="s">
        <v>4019</v>
      </c>
      <c r="Y117" t="s">
        <v>71</v>
      </c>
      <c r="Z117" s="55">
        <v>45323</v>
      </c>
      <c r="AA117" s="55">
        <v>45688</v>
      </c>
      <c r="AB117" t="s">
        <v>3920</v>
      </c>
      <c r="AC117" t="s">
        <v>3921</v>
      </c>
      <c r="AD117" t="s">
        <v>3876</v>
      </c>
      <c r="AE117" t="s">
        <v>3922</v>
      </c>
      <c r="AF117" t="s">
        <v>3997</v>
      </c>
      <c r="AG117" t="s">
        <v>3924</v>
      </c>
      <c r="AI117" s="56">
        <v>5716.34</v>
      </c>
      <c r="AM117" t="s">
        <v>219</v>
      </c>
      <c r="AN117" t="s">
        <v>110</v>
      </c>
      <c r="AO117" t="s">
        <v>75</v>
      </c>
    </row>
    <row r="118" spans="1:41" x14ac:dyDescent="0.2">
      <c r="A118">
        <v>170</v>
      </c>
      <c r="C118" t="s">
        <v>3915</v>
      </c>
      <c r="D118">
        <v>880000403</v>
      </c>
      <c r="E118" s="14" t="s">
        <v>140</v>
      </c>
      <c r="F118" s="30">
        <v>3.7589999999999999</v>
      </c>
      <c r="G118" s="30">
        <v>38499.871917258002</v>
      </c>
      <c r="H118" s="30">
        <v>7878.2290000000003</v>
      </c>
      <c r="I118" s="14" t="s">
        <v>145</v>
      </c>
      <c r="J118" s="14" t="s">
        <v>145</v>
      </c>
      <c r="K118">
        <v>880000404</v>
      </c>
      <c r="L118" s="14" t="s">
        <v>140</v>
      </c>
      <c r="M118" s="30">
        <v>3.7589999999999999</v>
      </c>
      <c r="N118" s="30">
        <v>-38499.871917258002</v>
      </c>
      <c r="O118" s="30">
        <v>-7888.9870000000001</v>
      </c>
      <c r="P118" s="14" t="s">
        <v>4020</v>
      </c>
      <c r="Q118" s="14" t="s">
        <v>4021</v>
      </c>
      <c r="R118" s="43">
        <v>-40.439</v>
      </c>
      <c r="S118" s="14" t="s">
        <v>198</v>
      </c>
      <c r="T118" s="14" t="s">
        <v>380</v>
      </c>
      <c r="U118" t="s">
        <v>3497</v>
      </c>
      <c r="V118" t="s">
        <v>3994</v>
      </c>
      <c r="W118" t="s">
        <v>3995</v>
      </c>
      <c r="X118" t="s">
        <v>4022</v>
      </c>
      <c r="Y118" t="s">
        <v>71</v>
      </c>
      <c r="Z118" s="55">
        <v>45356</v>
      </c>
      <c r="AA118" s="55">
        <v>45680</v>
      </c>
      <c r="AB118" t="s">
        <v>3920</v>
      </c>
      <c r="AC118" t="s">
        <v>3921</v>
      </c>
      <c r="AD118" t="s">
        <v>3876</v>
      </c>
      <c r="AE118" t="s">
        <v>3922</v>
      </c>
      <c r="AF118" t="s">
        <v>3997</v>
      </c>
      <c r="AG118" t="s">
        <v>3924</v>
      </c>
      <c r="AI118" s="56">
        <v>195.79</v>
      </c>
      <c r="AM118" t="s">
        <v>219</v>
      </c>
      <c r="AN118" t="s">
        <v>145</v>
      </c>
      <c r="AO118" t="s">
        <v>145</v>
      </c>
    </row>
    <row r="119" spans="1:41" x14ac:dyDescent="0.2">
      <c r="A119">
        <v>170</v>
      </c>
      <c r="C119" t="s">
        <v>3915</v>
      </c>
      <c r="D119">
        <v>880000405</v>
      </c>
      <c r="E119" s="14" t="s">
        <v>140</v>
      </c>
      <c r="F119" s="30">
        <v>3.7589999999999999</v>
      </c>
      <c r="G119" s="30">
        <v>1817.665381498</v>
      </c>
      <c r="H119" s="30">
        <v>21643.214</v>
      </c>
      <c r="I119" s="14" t="s">
        <v>205</v>
      </c>
      <c r="J119" s="14" t="s">
        <v>75</v>
      </c>
      <c r="K119">
        <v>880000406</v>
      </c>
      <c r="L119" s="14" t="s">
        <v>140</v>
      </c>
      <c r="M119" s="30">
        <v>3.7589999999999999</v>
      </c>
      <c r="N119" s="30">
        <v>-1817.665381498</v>
      </c>
      <c r="O119" s="30">
        <v>-20682.042000000001</v>
      </c>
      <c r="P119" s="14" t="s">
        <v>4023</v>
      </c>
      <c r="Q119" s="14" t="s">
        <v>4024</v>
      </c>
      <c r="R119" s="43">
        <v>3613.0450000000001</v>
      </c>
      <c r="S119" s="14" t="s">
        <v>198</v>
      </c>
      <c r="T119" s="14" t="s">
        <v>380</v>
      </c>
      <c r="U119" t="s">
        <v>3497</v>
      </c>
      <c r="V119" t="s">
        <v>3994</v>
      </c>
      <c r="W119" t="s">
        <v>3995</v>
      </c>
      <c r="X119" t="s">
        <v>4004</v>
      </c>
      <c r="Y119" t="s">
        <v>71</v>
      </c>
      <c r="Z119" s="55">
        <v>45369</v>
      </c>
      <c r="AA119" s="55">
        <v>45735</v>
      </c>
      <c r="AB119" t="s">
        <v>3920</v>
      </c>
      <c r="AC119" t="s">
        <v>3921</v>
      </c>
      <c r="AD119" t="s">
        <v>3876</v>
      </c>
      <c r="AE119" t="s">
        <v>3922</v>
      </c>
      <c r="AF119" t="s">
        <v>3997</v>
      </c>
      <c r="AG119" t="s">
        <v>3924</v>
      </c>
      <c r="AI119" s="56">
        <v>11186.037</v>
      </c>
      <c r="AM119" t="s">
        <v>219</v>
      </c>
      <c r="AN119" t="s">
        <v>205</v>
      </c>
      <c r="AO119" t="s">
        <v>75</v>
      </c>
    </row>
    <row r="120" spans="1:41" x14ac:dyDescent="0.2">
      <c r="A120">
        <v>170</v>
      </c>
      <c r="C120" t="s">
        <v>3915</v>
      </c>
      <c r="D120">
        <v>880000415</v>
      </c>
      <c r="E120" s="14" t="s">
        <v>140</v>
      </c>
      <c r="F120" s="30">
        <v>3.7589999999999999</v>
      </c>
      <c r="G120" s="30">
        <v>40149.866427998</v>
      </c>
      <c r="H120" s="30">
        <v>2372.6480000000001</v>
      </c>
      <c r="I120" s="14" t="s">
        <v>186</v>
      </c>
      <c r="J120" s="14" t="s">
        <v>145</v>
      </c>
      <c r="K120">
        <v>880000416</v>
      </c>
      <c r="L120" s="14" t="s">
        <v>140</v>
      </c>
      <c r="M120" s="30">
        <v>3.7589999999999999</v>
      </c>
      <c r="N120" s="30">
        <v>-40149.866427998</v>
      </c>
      <c r="O120" s="30">
        <v>-2391.866</v>
      </c>
      <c r="P120" s="14" t="s">
        <v>4025</v>
      </c>
      <c r="Q120" s="14" t="s">
        <v>4026</v>
      </c>
      <c r="R120" s="43">
        <v>-72.241</v>
      </c>
      <c r="S120" s="14" t="s">
        <v>198</v>
      </c>
      <c r="T120" s="14" t="s">
        <v>4027</v>
      </c>
      <c r="U120" t="s">
        <v>3497</v>
      </c>
      <c r="V120" t="s">
        <v>3994</v>
      </c>
      <c r="W120" t="s">
        <v>3995</v>
      </c>
      <c r="X120" t="s">
        <v>4028</v>
      </c>
      <c r="Y120" t="s">
        <v>71</v>
      </c>
      <c r="Z120" s="55">
        <v>45373</v>
      </c>
      <c r="AA120" s="55">
        <v>45740</v>
      </c>
      <c r="AB120" t="s">
        <v>3920</v>
      </c>
      <c r="AC120" t="s">
        <v>3921</v>
      </c>
      <c r="AD120" t="s">
        <v>3876</v>
      </c>
      <c r="AE120" t="s">
        <v>3922</v>
      </c>
      <c r="AF120" t="s">
        <v>3997</v>
      </c>
      <c r="AG120" t="s">
        <v>3924</v>
      </c>
      <c r="AI120" s="56">
        <v>58.87</v>
      </c>
      <c r="AM120" t="s">
        <v>219</v>
      </c>
      <c r="AN120" t="s">
        <v>186</v>
      </c>
      <c r="AO120" t="s">
        <v>145</v>
      </c>
    </row>
    <row r="121" spans="1:41" x14ac:dyDescent="0.2">
      <c r="A121">
        <v>170</v>
      </c>
      <c r="C121" t="s">
        <v>3915</v>
      </c>
      <c r="D121">
        <v>880000455</v>
      </c>
      <c r="E121" s="14" t="s">
        <v>140</v>
      </c>
      <c r="F121" s="30">
        <v>3.7589999999999999</v>
      </c>
      <c r="G121" s="30">
        <v>47064.129139668999</v>
      </c>
      <c r="H121" s="30">
        <v>5484.8540000000003</v>
      </c>
      <c r="I121" s="14" t="s">
        <v>142</v>
      </c>
      <c r="J121" s="14" t="s">
        <v>75</v>
      </c>
      <c r="K121">
        <v>880000456</v>
      </c>
      <c r="L121" s="14" t="s">
        <v>140</v>
      </c>
      <c r="M121" s="30">
        <v>3.7589999999999999</v>
      </c>
      <c r="N121" s="30">
        <v>-47064.129139668999</v>
      </c>
      <c r="O121" s="30">
        <v>-4764.5860000000002</v>
      </c>
      <c r="P121" s="14" t="s">
        <v>4029</v>
      </c>
      <c r="Q121" s="14" t="s">
        <v>4030</v>
      </c>
      <c r="R121" s="43">
        <v>2707.4870000000001</v>
      </c>
      <c r="S121" s="14" t="s">
        <v>198</v>
      </c>
      <c r="T121" s="14" t="s">
        <v>4027</v>
      </c>
      <c r="U121" t="s">
        <v>3497</v>
      </c>
      <c r="V121" t="s">
        <v>3994</v>
      </c>
      <c r="W121" t="s">
        <v>3995</v>
      </c>
      <c r="X121" t="s">
        <v>4031</v>
      </c>
      <c r="Y121" t="s">
        <v>71</v>
      </c>
      <c r="Z121" s="55">
        <v>45400</v>
      </c>
      <c r="AA121" s="55">
        <v>45765</v>
      </c>
      <c r="AB121" t="s">
        <v>3920</v>
      </c>
      <c r="AC121" t="s">
        <v>3921</v>
      </c>
      <c r="AD121" t="s">
        <v>3876</v>
      </c>
      <c r="AE121" t="s">
        <v>3922</v>
      </c>
      <c r="AF121" t="s">
        <v>3997</v>
      </c>
      <c r="AG121" t="s">
        <v>3924</v>
      </c>
      <c r="AI121" s="56">
        <v>93.79</v>
      </c>
      <c r="AM121" t="s">
        <v>3925</v>
      </c>
      <c r="AN121" t="s">
        <v>142</v>
      </c>
      <c r="AO121" t="s">
        <v>75</v>
      </c>
    </row>
    <row r="122" spans="1:41" x14ac:dyDescent="0.2">
      <c r="A122">
        <v>170</v>
      </c>
      <c r="C122" t="s">
        <v>3915</v>
      </c>
      <c r="D122">
        <v>880000467</v>
      </c>
      <c r="E122" s="14" t="s">
        <v>140</v>
      </c>
      <c r="F122" s="30">
        <v>3.7589999999999999</v>
      </c>
      <c r="G122" s="30">
        <v>7307.118547561</v>
      </c>
      <c r="H122" s="30">
        <v>1495.2560000000001</v>
      </c>
      <c r="I122" s="14" t="s">
        <v>110</v>
      </c>
      <c r="J122" s="14" t="s">
        <v>75</v>
      </c>
      <c r="K122">
        <v>880000468</v>
      </c>
      <c r="L122" s="14" t="s">
        <v>140</v>
      </c>
      <c r="M122" s="30">
        <v>3.7589999999999999</v>
      </c>
      <c r="N122" s="30">
        <v>-7307.118547561</v>
      </c>
      <c r="O122" s="30">
        <v>-1391.8119999999999</v>
      </c>
      <c r="P122" s="14" t="s">
        <v>4032</v>
      </c>
      <c r="Q122" s="14" t="s">
        <v>4033</v>
      </c>
      <c r="R122" s="43">
        <v>388.846</v>
      </c>
      <c r="S122" s="14" t="s">
        <v>198</v>
      </c>
      <c r="T122" s="14" t="s">
        <v>380</v>
      </c>
      <c r="U122" t="s">
        <v>3497</v>
      </c>
      <c r="V122" t="s">
        <v>3994</v>
      </c>
      <c r="W122" t="s">
        <v>3995</v>
      </c>
      <c r="X122" t="s">
        <v>4022</v>
      </c>
      <c r="Y122" t="s">
        <v>71</v>
      </c>
      <c r="Z122" s="55">
        <v>45420</v>
      </c>
      <c r="AA122" s="55">
        <v>45680</v>
      </c>
      <c r="AB122" t="s">
        <v>3920</v>
      </c>
      <c r="AC122" t="s">
        <v>3921</v>
      </c>
      <c r="AD122" t="s">
        <v>3876</v>
      </c>
      <c r="AE122" t="s">
        <v>3922</v>
      </c>
      <c r="AF122" t="s">
        <v>3997</v>
      </c>
      <c r="AG122" t="s">
        <v>3924</v>
      </c>
      <c r="AI122" s="56">
        <v>188.85</v>
      </c>
      <c r="AM122" t="s">
        <v>219</v>
      </c>
      <c r="AN122" t="s">
        <v>110</v>
      </c>
      <c r="AO122" t="s">
        <v>75</v>
      </c>
    </row>
    <row r="123" spans="1:41" x14ac:dyDescent="0.2">
      <c r="A123">
        <v>170</v>
      </c>
      <c r="C123" t="s">
        <v>3915</v>
      </c>
      <c r="D123">
        <v>880000493</v>
      </c>
      <c r="E123" s="14" t="s">
        <v>140</v>
      </c>
      <c r="F123" s="30">
        <v>3.7589999999999999</v>
      </c>
      <c r="G123" s="30">
        <v>648.68355622199999</v>
      </c>
      <c r="H123" s="30">
        <v>7723.9719999999998</v>
      </c>
      <c r="I123" s="14" t="s">
        <v>110</v>
      </c>
      <c r="J123" s="14" t="s">
        <v>75</v>
      </c>
      <c r="K123">
        <v>880000494</v>
      </c>
      <c r="L123" s="14" t="s">
        <v>140</v>
      </c>
      <c r="M123" s="30">
        <v>3.7589999999999999</v>
      </c>
      <c r="N123" s="30">
        <v>-648.68355622199999</v>
      </c>
      <c r="O123" s="30">
        <v>-7602.0379999999996</v>
      </c>
      <c r="P123" s="14" t="s">
        <v>4034</v>
      </c>
      <c r="Q123" s="14" t="s">
        <v>4035</v>
      </c>
      <c r="R123" s="43">
        <v>458.35199999999998</v>
      </c>
      <c r="S123" s="14" t="s">
        <v>198</v>
      </c>
      <c r="T123" s="14" t="s">
        <v>380</v>
      </c>
      <c r="U123" t="s">
        <v>3497</v>
      </c>
      <c r="V123" t="s">
        <v>3994</v>
      </c>
      <c r="W123" t="s">
        <v>3995</v>
      </c>
      <c r="X123" t="s">
        <v>4004</v>
      </c>
      <c r="Y123" t="s">
        <v>71</v>
      </c>
      <c r="Z123" s="55">
        <v>45453</v>
      </c>
      <c r="AA123" s="55">
        <v>45819</v>
      </c>
      <c r="AB123" t="s">
        <v>3920</v>
      </c>
      <c r="AC123" t="s">
        <v>3921</v>
      </c>
      <c r="AD123" t="s">
        <v>3876</v>
      </c>
      <c r="AE123" t="s">
        <v>3922</v>
      </c>
      <c r="AF123" t="s">
        <v>3997</v>
      </c>
      <c r="AG123" t="s">
        <v>3924</v>
      </c>
      <c r="AI123" s="56">
        <v>11681.543</v>
      </c>
      <c r="AM123" t="s">
        <v>219</v>
      </c>
      <c r="AN123" t="s">
        <v>110</v>
      </c>
      <c r="AO123" t="s">
        <v>75</v>
      </c>
    </row>
    <row r="124" spans="1:41" x14ac:dyDescent="0.2">
      <c r="A124">
        <v>170</v>
      </c>
      <c r="C124" t="s">
        <v>3915</v>
      </c>
      <c r="D124">
        <v>880000495</v>
      </c>
      <c r="E124" s="14" t="s">
        <v>143</v>
      </c>
      <c r="F124" s="30">
        <v>4.0199999999999996</v>
      </c>
      <c r="G124" s="30">
        <v>13514.240754629</v>
      </c>
      <c r="H124" s="30">
        <v>4855.5569999999998</v>
      </c>
      <c r="I124" s="14" t="s">
        <v>3519</v>
      </c>
      <c r="J124" s="14" t="s">
        <v>145</v>
      </c>
      <c r="K124">
        <v>880000496</v>
      </c>
      <c r="L124" s="14" t="s">
        <v>143</v>
      </c>
      <c r="M124" s="30">
        <v>4.0202</v>
      </c>
      <c r="N124" s="30">
        <v>-13514.240754629</v>
      </c>
      <c r="O124" s="30">
        <v>-4919.0469999999996</v>
      </c>
      <c r="P124" s="14" t="s">
        <v>4036</v>
      </c>
      <c r="Q124" s="14" t="s">
        <v>4037</v>
      </c>
      <c r="R124" s="43">
        <v>-256.21499999999997</v>
      </c>
      <c r="S124" s="14" t="s">
        <v>198</v>
      </c>
      <c r="T124" s="14" t="s">
        <v>3539</v>
      </c>
      <c r="U124" t="s">
        <v>3497</v>
      </c>
      <c r="V124" t="s">
        <v>3994</v>
      </c>
      <c r="W124" t="s">
        <v>3995</v>
      </c>
      <c r="X124" t="s">
        <v>4038</v>
      </c>
      <c r="Y124" t="s">
        <v>71</v>
      </c>
      <c r="Z124" s="55">
        <v>45463</v>
      </c>
      <c r="AA124" s="55">
        <v>45828</v>
      </c>
      <c r="AB124" t="s">
        <v>3920</v>
      </c>
      <c r="AC124" t="s">
        <v>3921</v>
      </c>
      <c r="AD124" t="s">
        <v>3876</v>
      </c>
      <c r="AE124" t="s">
        <v>3922</v>
      </c>
      <c r="AF124" t="s">
        <v>3936</v>
      </c>
      <c r="AG124" t="s">
        <v>3936</v>
      </c>
      <c r="AI124" s="56">
        <v>364.26</v>
      </c>
      <c r="AM124" t="s">
        <v>219</v>
      </c>
      <c r="AN124" t="s">
        <v>3519</v>
      </c>
      <c r="AO124" t="s">
        <v>145</v>
      </c>
    </row>
    <row r="125" spans="1:41" x14ac:dyDescent="0.2">
      <c r="A125">
        <v>170</v>
      </c>
      <c r="C125" t="s">
        <v>3915</v>
      </c>
      <c r="D125">
        <v>880000497</v>
      </c>
      <c r="E125" s="14" t="s">
        <v>140</v>
      </c>
      <c r="F125" s="30">
        <v>3.7589999999999999</v>
      </c>
      <c r="G125" s="30">
        <v>1634.280277304</v>
      </c>
      <c r="H125" s="30">
        <v>9654.56</v>
      </c>
      <c r="I125" s="14" t="s">
        <v>94</v>
      </c>
      <c r="J125" s="14" t="s">
        <v>75</v>
      </c>
      <c r="K125">
        <v>880000498</v>
      </c>
      <c r="L125" s="14" t="s">
        <v>140</v>
      </c>
      <c r="M125" s="30">
        <v>3.7589999999999999</v>
      </c>
      <c r="N125" s="30">
        <v>-1634.280277304</v>
      </c>
      <c r="O125" s="30">
        <v>-9622.8950000000004</v>
      </c>
      <c r="P125" s="14" t="s">
        <v>4039</v>
      </c>
      <c r="Q125" s="14" t="s">
        <v>4040</v>
      </c>
      <c r="R125" s="43">
        <v>119.03</v>
      </c>
      <c r="S125" s="14" t="s">
        <v>198</v>
      </c>
      <c r="T125" s="14" t="s">
        <v>380</v>
      </c>
      <c r="U125" t="s">
        <v>3497</v>
      </c>
      <c r="V125" t="s">
        <v>3994</v>
      </c>
      <c r="W125" t="s">
        <v>3995</v>
      </c>
      <c r="X125" t="s">
        <v>4019</v>
      </c>
      <c r="Y125" t="s">
        <v>71</v>
      </c>
      <c r="Z125" s="55">
        <v>45463</v>
      </c>
      <c r="AA125" s="55">
        <v>45828</v>
      </c>
      <c r="AB125" t="s">
        <v>3920</v>
      </c>
      <c r="AC125" t="s">
        <v>3921</v>
      </c>
      <c r="AD125" t="s">
        <v>3876</v>
      </c>
      <c r="AE125" t="s">
        <v>3922</v>
      </c>
      <c r="AF125" t="s">
        <v>3997</v>
      </c>
      <c r="AG125" t="s">
        <v>3924</v>
      </c>
      <c r="AI125" s="56">
        <v>5909.49</v>
      </c>
      <c r="AM125" t="s">
        <v>219</v>
      </c>
      <c r="AN125" t="s">
        <v>94</v>
      </c>
      <c r="AO125" t="s">
        <v>75</v>
      </c>
    </row>
    <row r="126" spans="1:41" x14ac:dyDescent="0.2">
      <c r="A126">
        <v>170</v>
      </c>
      <c r="C126" t="s">
        <v>3940</v>
      </c>
      <c r="D126">
        <v>445300281</v>
      </c>
      <c r="E126" s="14" t="s">
        <v>147</v>
      </c>
      <c r="F126" s="30">
        <v>4.75</v>
      </c>
      <c r="G126" s="30">
        <v>-1483000</v>
      </c>
      <c r="H126" s="30">
        <v>-1465.7550000000001</v>
      </c>
      <c r="I126" s="14" t="s">
        <v>75</v>
      </c>
      <c r="J126" s="14" t="s">
        <v>75</v>
      </c>
      <c r="K126">
        <v>445300280</v>
      </c>
      <c r="L126" s="14" t="s">
        <v>140</v>
      </c>
      <c r="M126" s="30">
        <v>3.7589999999999999</v>
      </c>
      <c r="N126" s="30">
        <v>1882223.6</v>
      </c>
      <c r="O126" s="30">
        <v>1859</v>
      </c>
      <c r="P126" s="14" t="s">
        <v>2837</v>
      </c>
      <c r="Q126" s="14" t="s">
        <v>174</v>
      </c>
      <c r="R126" s="43">
        <v>25.643000000000001</v>
      </c>
      <c r="S126" s="14" t="s">
        <v>198</v>
      </c>
      <c r="T126" s="14" t="s">
        <v>380</v>
      </c>
      <c r="U126" t="s">
        <v>3875</v>
      </c>
      <c r="V126" t="s">
        <v>251</v>
      </c>
      <c r="W126" t="s">
        <v>3946</v>
      </c>
      <c r="X126" t="s">
        <v>3954</v>
      </c>
      <c r="Y126" t="s">
        <v>71</v>
      </c>
      <c r="Z126" s="55">
        <v>45348</v>
      </c>
      <c r="AA126" s="55">
        <v>45560</v>
      </c>
      <c r="AB126" t="s">
        <v>3936</v>
      </c>
      <c r="AC126" t="s">
        <v>3948</v>
      </c>
      <c r="AD126" t="s">
        <v>3876</v>
      </c>
      <c r="AE126" t="s">
        <v>3922</v>
      </c>
      <c r="AF126" t="s">
        <v>3936</v>
      </c>
      <c r="AG126" t="s">
        <v>3936</v>
      </c>
      <c r="AI126" s="56">
        <v>1.2695258979999999</v>
      </c>
      <c r="AM126" t="s">
        <v>197</v>
      </c>
      <c r="AN126" t="s">
        <v>75</v>
      </c>
      <c r="AO126" t="s">
        <v>75</v>
      </c>
    </row>
    <row r="127" spans="1:41" x14ac:dyDescent="0.2">
      <c r="A127">
        <v>170</v>
      </c>
      <c r="C127" t="s">
        <v>3940</v>
      </c>
      <c r="D127">
        <v>445302667</v>
      </c>
      <c r="E127" s="14" t="s">
        <v>140</v>
      </c>
      <c r="F127" s="30">
        <v>3.7589999999999999</v>
      </c>
      <c r="G127" s="30">
        <v>-6163668</v>
      </c>
      <c r="H127" s="30">
        <v>-6099.8860000000004</v>
      </c>
      <c r="I127" s="14" t="s">
        <v>3514</v>
      </c>
      <c r="J127" s="14" t="s">
        <v>145</v>
      </c>
      <c r="K127">
        <v>445302666</v>
      </c>
      <c r="L127" s="14" t="s">
        <v>143</v>
      </c>
      <c r="M127" s="30">
        <v>4.0202</v>
      </c>
      <c r="N127" s="30">
        <v>5600000</v>
      </c>
      <c r="O127" s="30">
        <v>5560.835</v>
      </c>
      <c r="P127" s="14" t="s">
        <v>4041</v>
      </c>
      <c r="Q127" s="14" t="s">
        <v>376</v>
      </c>
      <c r="R127" s="43">
        <v>-573.80399999999997</v>
      </c>
      <c r="S127" s="14" t="s">
        <v>198</v>
      </c>
      <c r="T127" s="14" t="s">
        <v>380</v>
      </c>
      <c r="U127" t="s">
        <v>3875</v>
      </c>
      <c r="V127" t="s">
        <v>251</v>
      </c>
      <c r="W127" t="s">
        <v>3946</v>
      </c>
      <c r="X127" t="s">
        <v>3947</v>
      </c>
      <c r="Y127" t="s">
        <v>71</v>
      </c>
      <c r="Z127" s="55">
        <v>45363</v>
      </c>
      <c r="AA127" s="55">
        <v>45546</v>
      </c>
      <c r="AB127" t="s">
        <v>3936</v>
      </c>
      <c r="AC127" t="s">
        <v>3948</v>
      </c>
      <c r="AD127" t="s">
        <v>3876</v>
      </c>
      <c r="AE127" t="s">
        <v>3922</v>
      </c>
      <c r="AF127" t="s">
        <v>3936</v>
      </c>
      <c r="AG127" t="s">
        <v>3936</v>
      </c>
      <c r="AI127" s="56">
        <v>1.0932858320000001</v>
      </c>
      <c r="AM127" t="s">
        <v>197</v>
      </c>
      <c r="AN127" t="s">
        <v>3514</v>
      </c>
      <c r="AO127" t="s">
        <v>145</v>
      </c>
    </row>
    <row r="128" spans="1:41" x14ac:dyDescent="0.2">
      <c r="A128">
        <v>170</v>
      </c>
      <c r="C128" t="s">
        <v>3940</v>
      </c>
      <c r="D128">
        <v>445302823</v>
      </c>
      <c r="E128" s="14" t="s">
        <v>143</v>
      </c>
      <c r="F128" s="30">
        <v>4.0199999999999996</v>
      </c>
      <c r="G128" s="30">
        <v>-14364772.899990801</v>
      </c>
      <c r="H128" s="30">
        <v>-14265.018</v>
      </c>
      <c r="I128" s="14" t="s">
        <v>152</v>
      </c>
      <c r="J128" s="14" t="s">
        <v>75</v>
      </c>
      <c r="K128">
        <v>445302822</v>
      </c>
      <c r="L128" s="14" t="s">
        <v>140</v>
      </c>
      <c r="M128" s="30">
        <v>3.7589999999999999</v>
      </c>
      <c r="N128" s="30">
        <v>15810659.116239401</v>
      </c>
      <c r="O128" s="30">
        <v>15647.05</v>
      </c>
      <c r="P128" s="14" t="s">
        <v>4042</v>
      </c>
      <c r="Q128" s="14" t="s">
        <v>4043</v>
      </c>
      <c r="R128" s="43">
        <v>1471.886</v>
      </c>
      <c r="S128" s="14" t="s">
        <v>198</v>
      </c>
      <c r="T128" s="14" t="s">
        <v>380</v>
      </c>
      <c r="U128" t="s">
        <v>3875</v>
      </c>
      <c r="V128" t="s">
        <v>251</v>
      </c>
      <c r="W128" t="s">
        <v>3946</v>
      </c>
      <c r="X128" t="s">
        <v>3947</v>
      </c>
      <c r="Y128" t="s">
        <v>71</v>
      </c>
      <c r="Z128" s="55">
        <v>45363</v>
      </c>
      <c r="AA128" s="55">
        <v>45546</v>
      </c>
      <c r="AB128" t="s">
        <v>3936</v>
      </c>
      <c r="AC128" t="s">
        <v>3948</v>
      </c>
      <c r="AD128" t="s">
        <v>3876</v>
      </c>
      <c r="AE128" t="s">
        <v>3922</v>
      </c>
      <c r="AF128" t="s">
        <v>3936</v>
      </c>
      <c r="AG128" t="s">
        <v>3936</v>
      </c>
      <c r="AI128" s="56">
        <v>1.0932858320000001</v>
      </c>
      <c r="AM128" t="s">
        <v>197</v>
      </c>
      <c r="AN128" t="s">
        <v>152</v>
      </c>
      <c r="AO128" t="s">
        <v>75</v>
      </c>
    </row>
    <row r="129" spans="1:41" x14ac:dyDescent="0.2">
      <c r="A129">
        <v>170</v>
      </c>
      <c r="C129" t="s">
        <v>3940</v>
      </c>
      <c r="D129">
        <v>445302843</v>
      </c>
      <c r="E129" s="14" t="s">
        <v>140</v>
      </c>
      <c r="F129" s="30">
        <v>3.7589999999999999</v>
      </c>
      <c r="G129" s="30">
        <v>-2265769.3978721602</v>
      </c>
      <c r="H129" s="30">
        <v>-2242.3229999999999</v>
      </c>
      <c r="I129" s="14" t="s">
        <v>3519</v>
      </c>
      <c r="J129" s="14" t="s">
        <v>145</v>
      </c>
      <c r="K129">
        <v>445302842</v>
      </c>
      <c r="L129" s="14" t="s">
        <v>143</v>
      </c>
      <c r="M129" s="30">
        <v>4.0202</v>
      </c>
      <c r="N129" s="30">
        <v>2058564.5800656499</v>
      </c>
      <c r="O129" s="30">
        <v>2044.1669999999999</v>
      </c>
      <c r="P129" s="14" t="s">
        <v>4044</v>
      </c>
      <c r="Q129" s="14" t="s">
        <v>169</v>
      </c>
      <c r="R129" s="43">
        <v>-210.93100000000001</v>
      </c>
      <c r="S129" s="14" t="s">
        <v>198</v>
      </c>
      <c r="T129" s="14" t="s">
        <v>380</v>
      </c>
      <c r="U129" t="s">
        <v>3875</v>
      </c>
      <c r="V129" t="s">
        <v>251</v>
      </c>
      <c r="W129" t="s">
        <v>3946</v>
      </c>
      <c r="X129" t="s">
        <v>3947</v>
      </c>
      <c r="Y129" t="s">
        <v>71</v>
      </c>
      <c r="Z129" s="55">
        <v>45363</v>
      </c>
      <c r="AA129" s="55">
        <v>45546</v>
      </c>
      <c r="AB129" t="s">
        <v>3936</v>
      </c>
      <c r="AC129" t="s">
        <v>3948</v>
      </c>
      <c r="AD129" t="s">
        <v>3876</v>
      </c>
      <c r="AE129" t="s">
        <v>3922</v>
      </c>
      <c r="AF129" t="s">
        <v>3936</v>
      </c>
      <c r="AG129" t="s">
        <v>3936</v>
      </c>
      <c r="AI129" s="56">
        <v>1.0932858320000001</v>
      </c>
      <c r="AM129" t="s">
        <v>197</v>
      </c>
      <c r="AN129" t="s">
        <v>3519</v>
      </c>
      <c r="AO129" t="s">
        <v>145</v>
      </c>
    </row>
    <row r="130" spans="1:41" x14ac:dyDescent="0.2">
      <c r="A130">
        <v>170</v>
      </c>
      <c r="C130" t="s">
        <v>3940</v>
      </c>
      <c r="D130">
        <v>445304327</v>
      </c>
      <c r="E130" s="14" t="s">
        <v>140</v>
      </c>
      <c r="F130" s="30">
        <v>3.7589999999999999</v>
      </c>
      <c r="G130" s="30">
        <v>-1221461.8353015501</v>
      </c>
      <c r="H130" s="30">
        <v>-1208.8219999999999</v>
      </c>
      <c r="I130" s="14" t="s">
        <v>186</v>
      </c>
      <c r="J130" s="14" t="s">
        <v>145</v>
      </c>
      <c r="K130">
        <v>445304326</v>
      </c>
      <c r="L130" s="14" t="s">
        <v>143</v>
      </c>
      <c r="M130" s="30">
        <v>4.0202</v>
      </c>
      <c r="N130" s="30">
        <v>1112533.66423619</v>
      </c>
      <c r="O130" s="30">
        <v>1104.7529999999999</v>
      </c>
      <c r="P130" s="14" t="s">
        <v>3604</v>
      </c>
      <c r="Q130" s="14" t="s">
        <v>687</v>
      </c>
      <c r="R130" s="43">
        <v>-102.63500000000001</v>
      </c>
      <c r="S130" s="14" t="s">
        <v>198</v>
      </c>
      <c r="T130" s="14" t="s">
        <v>380</v>
      </c>
      <c r="U130" t="s">
        <v>3875</v>
      </c>
      <c r="V130" t="s">
        <v>251</v>
      </c>
      <c r="W130" t="s">
        <v>3946</v>
      </c>
      <c r="X130" t="s">
        <v>3947</v>
      </c>
      <c r="Y130" t="s">
        <v>71</v>
      </c>
      <c r="Z130" s="55">
        <v>45372</v>
      </c>
      <c r="AA130" s="55">
        <v>45546</v>
      </c>
      <c r="AB130" t="s">
        <v>3936</v>
      </c>
      <c r="AC130" t="s">
        <v>3948</v>
      </c>
      <c r="AD130" t="s">
        <v>3876</v>
      </c>
      <c r="AE130" t="s">
        <v>3922</v>
      </c>
      <c r="AF130" t="s">
        <v>3936</v>
      </c>
      <c r="AG130" t="s">
        <v>3936</v>
      </c>
      <c r="AI130" s="56">
        <v>1.090566038</v>
      </c>
      <c r="AM130" t="s">
        <v>197</v>
      </c>
      <c r="AN130" t="s">
        <v>186</v>
      </c>
      <c r="AO130" t="s">
        <v>145</v>
      </c>
    </row>
    <row r="131" spans="1:41" x14ac:dyDescent="0.2">
      <c r="A131">
        <v>170</v>
      </c>
      <c r="C131" t="s">
        <v>3940</v>
      </c>
      <c r="D131">
        <v>445305563</v>
      </c>
      <c r="E131" s="14" t="s">
        <v>140</v>
      </c>
      <c r="F131" s="30">
        <v>3.7589999999999999</v>
      </c>
      <c r="G131" s="30">
        <v>-926168.24190323101</v>
      </c>
      <c r="H131" s="30">
        <v>-916.58399999999995</v>
      </c>
      <c r="I131" s="14" t="s">
        <v>145</v>
      </c>
      <c r="J131" s="14" t="s">
        <v>145</v>
      </c>
      <c r="K131">
        <v>445305562</v>
      </c>
      <c r="L131" s="14" t="s">
        <v>143</v>
      </c>
      <c r="M131" s="30">
        <v>4.0202</v>
      </c>
      <c r="N131" s="30">
        <v>850761.03735708597</v>
      </c>
      <c r="O131" s="30">
        <v>844.81100000000004</v>
      </c>
      <c r="P131" s="14" t="s">
        <v>851</v>
      </c>
      <c r="Q131" s="14" t="s">
        <v>189</v>
      </c>
      <c r="R131" s="43">
        <v>-49.131</v>
      </c>
      <c r="S131" s="14" t="s">
        <v>198</v>
      </c>
      <c r="T131" s="14" t="s">
        <v>380</v>
      </c>
      <c r="U131" t="s">
        <v>3875</v>
      </c>
      <c r="V131" t="s">
        <v>251</v>
      </c>
      <c r="W131" t="s">
        <v>3946</v>
      </c>
      <c r="X131" t="s">
        <v>3947</v>
      </c>
      <c r="Y131" t="s">
        <v>71</v>
      </c>
      <c r="Z131" s="55">
        <v>45378</v>
      </c>
      <c r="AA131" s="55">
        <v>45546</v>
      </c>
      <c r="AB131" t="s">
        <v>3936</v>
      </c>
      <c r="AC131" t="s">
        <v>3948</v>
      </c>
      <c r="AD131" t="s">
        <v>3876</v>
      </c>
      <c r="AE131" t="s">
        <v>3922</v>
      </c>
      <c r="AF131" t="s">
        <v>3936</v>
      </c>
      <c r="AG131" t="s">
        <v>3936</v>
      </c>
      <c r="AI131" s="56">
        <v>1.0832786889999999</v>
      </c>
      <c r="AM131" t="s">
        <v>197</v>
      </c>
      <c r="AN131" t="s">
        <v>145</v>
      </c>
      <c r="AO131" t="s">
        <v>145</v>
      </c>
    </row>
    <row r="132" spans="1:41" x14ac:dyDescent="0.2">
      <c r="A132">
        <v>170</v>
      </c>
      <c r="C132" t="s">
        <v>3940</v>
      </c>
      <c r="D132">
        <v>445306361</v>
      </c>
      <c r="E132" s="14" t="s">
        <v>140</v>
      </c>
      <c r="F132" s="30">
        <v>3.7589999999999999</v>
      </c>
      <c r="G132" s="30">
        <v>-13444296.130000001</v>
      </c>
      <c r="H132" s="30">
        <v>-13305.174000000001</v>
      </c>
      <c r="I132" s="14" t="s">
        <v>3514</v>
      </c>
      <c r="J132" s="14" t="s">
        <v>145</v>
      </c>
      <c r="K132">
        <v>445306360</v>
      </c>
      <c r="L132" s="14" t="s">
        <v>143</v>
      </c>
      <c r="M132" s="30">
        <v>4.0202</v>
      </c>
      <c r="N132" s="30">
        <v>12401000</v>
      </c>
      <c r="O132" s="30">
        <v>12314.27</v>
      </c>
      <c r="P132" s="14" t="s">
        <v>4045</v>
      </c>
      <c r="Q132" s="14" t="s">
        <v>4046</v>
      </c>
      <c r="R132" s="43">
        <v>-508.32100000000003</v>
      </c>
      <c r="S132" s="14" t="s">
        <v>198</v>
      </c>
      <c r="T132" s="14" t="s">
        <v>380</v>
      </c>
      <c r="U132" t="s">
        <v>3875</v>
      </c>
      <c r="V132" t="s">
        <v>251</v>
      </c>
      <c r="W132" t="s">
        <v>3946</v>
      </c>
      <c r="X132" t="s">
        <v>3947</v>
      </c>
      <c r="Y132" t="s">
        <v>71</v>
      </c>
      <c r="Z132" s="55">
        <v>45385</v>
      </c>
      <c r="AA132" s="55">
        <v>45546</v>
      </c>
      <c r="AB132" t="s">
        <v>3936</v>
      </c>
      <c r="AC132" t="s">
        <v>3948</v>
      </c>
      <c r="AD132" t="s">
        <v>3876</v>
      </c>
      <c r="AE132" t="s">
        <v>3922</v>
      </c>
      <c r="AF132" t="s">
        <v>3936</v>
      </c>
      <c r="AG132" t="s">
        <v>3936</v>
      </c>
      <c r="AI132" s="56">
        <v>1.0780010719999999</v>
      </c>
      <c r="AM132" t="s">
        <v>197</v>
      </c>
      <c r="AN132" t="s">
        <v>3514</v>
      </c>
      <c r="AO132" t="s">
        <v>145</v>
      </c>
    </row>
    <row r="133" spans="1:41" x14ac:dyDescent="0.2">
      <c r="A133">
        <v>170</v>
      </c>
      <c r="C133" t="s">
        <v>3940</v>
      </c>
      <c r="D133">
        <v>445306561</v>
      </c>
      <c r="E133" s="14" t="s">
        <v>140</v>
      </c>
      <c r="F133" s="30">
        <v>3.7589999999999999</v>
      </c>
      <c r="G133" s="30">
        <v>-1383528.8679760301</v>
      </c>
      <c r="H133" s="30">
        <v>-1369.212</v>
      </c>
      <c r="I133" s="14" t="s">
        <v>145</v>
      </c>
      <c r="J133" s="14" t="s">
        <v>145</v>
      </c>
      <c r="K133">
        <v>445306560</v>
      </c>
      <c r="L133" s="14" t="s">
        <v>143</v>
      </c>
      <c r="M133" s="30">
        <v>4.0202</v>
      </c>
      <c r="N133" s="30">
        <v>1276141.5560356299</v>
      </c>
      <c r="O133" s="30">
        <v>1267.2170000000001</v>
      </c>
      <c r="P133" s="14" t="s">
        <v>2645</v>
      </c>
      <c r="Q133" s="14" t="s">
        <v>191</v>
      </c>
      <c r="R133" s="43">
        <v>-52.404000000000003</v>
      </c>
      <c r="S133" s="14" t="s">
        <v>198</v>
      </c>
      <c r="T133" s="14" t="s">
        <v>380</v>
      </c>
      <c r="U133" t="s">
        <v>3875</v>
      </c>
      <c r="V133" t="s">
        <v>251</v>
      </c>
      <c r="W133" t="s">
        <v>3946</v>
      </c>
      <c r="X133" t="s">
        <v>3947</v>
      </c>
      <c r="Y133" t="s">
        <v>71</v>
      </c>
      <c r="Z133" s="55">
        <v>45385</v>
      </c>
      <c r="AA133" s="55">
        <v>45546</v>
      </c>
      <c r="AB133" t="s">
        <v>3936</v>
      </c>
      <c r="AC133" t="s">
        <v>3948</v>
      </c>
      <c r="AD133" t="s">
        <v>3876</v>
      </c>
      <c r="AE133" t="s">
        <v>3922</v>
      </c>
      <c r="AF133" t="s">
        <v>3936</v>
      </c>
      <c r="AG133" t="s">
        <v>3936</v>
      </c>
      <c r="AI133" s="56">
        <v>1.0780010719999999</v>
      </c>
      <c r="AM133" t="s">
        <v>197</v>
      </c>
      <c r="AN133" t="s">
        <v>145</v>
      </c>
      <c r="AO133" t="s">
        <v>145</v>
      </c>
    </row>
    <row r="134" spans="1:41" x14ac:dyDescent="0.2">
      <c r="A134">
        <v>170</v>
      </c>
      <c r="C134" t="s">
        <v>3940</v>
      </c>
      <c r="D134">
        <v>445307475</v>
      </c>
      <c r="E134" s="14" t="s">
        <v>143</v>
      </c>
      <c r="F134" s="30">
        <v>4.0199999999999996</v>
      </c>
      <c r="G134" s="30">
        <v>-1492852.17638349</v>
      </c>
      <c r="H134" s="30">
        <v>-1482.4849999999999</v>
      </c>
      <c r="I134" s="14" t="s">
        <v>94</v>
      </c>
      <c r="J134" s="14" t="s">
        <v>75</v>
      </c>
      <c r="K134">
        <v>445307474</v>
      </c>
      <c r="L134" s="14" t="s">
        <v>140</v>
      </c>
      <c r="M134" s="30">
        <v>3.7589999999999999</v>
      </c>
      <c r="N134" s="30">
        <v>1631739.67861333</v>
      </c>
      <c r="O134" s="30">
        <v>1614.854</v>
      </c>
      <c r="P134" s="14" t="s">
        <v>1170</v>
      </c>
      <c r="Q134" s="14" t="s">
        <v>897</v>
      </c>
      <c r="R134" s="43">
        <v>110.64700000000001</v>
      </c>
      <c r="S134" s="14" t="s">
        <v>198</v>
      </c>
      <c r="T134" s="14" t="s">
        <v>380</v>
      </c>
      <c r="U134" t="s">
        <v>3875</v>
      </c>
      <c r="V134" t="s">
        <v>251</v>
      </c>
      <c r="W134" t="s">
        <v>3946</v>
      </c>
      <c r="X134" t="s">
        <v>3947</v>
      </c>
      <c r="Y134" t="s">
        <v>71</v>
      </c>
      <c r="Z134" s="55">
        <v>45392</v>
      </c>
      <c r="AA134" s="55">
        <v>45546</v>
      </c>
      <c r="AB134" t="s">
        <v>3936</v>
      </c>
      <c r="AC134" t="s">
        <v>3948</v>
      </c>
      <c r="AD134" t="s">
        <v>3876</v>
      </c>
      <c r="AE134" t="s">
        <v>3922</v>
      </c>
      <c r="AF134" t="s">
        <v>3936</v>
      </c>
      <c r="AG134" t="s">
        <v>3936</v>
      </c>
      <c r="AI134" s="56">
        <v>0.92117664600000004</v>
      </c>
      <c r="AM134" t="s">
        <v>197</v>
      </c>
      <c r="AN134" t="s">
        <v>94</v>
      </c>
      <c r="AO134" t="s">
        <v>75</v>
      </c>
    </row>
    <row r="135" spans="1:41" x14ac:dyDescent="0.2">
      <c r="A135">
        <v>170</v>
      </c>
      <c r="C135" t="s">
        <v>3940</v>
      </c>
      <c r="D135">
        <v>445307643</v>
      </c>
      <c r="E135" s="14" t="s">
        <v>140</v>
      </c>
      <c r="F135" s="30">
        <v>3.7589999999999999</v>
      </c>
      <c r="G135" s="30">
        <v>-707801.11593430303</v>
      </c>
      <c r="H135" s="30">
        <v>-700.47699999999998</v>
      </c>
      <c r="I135" s="14" t="s">
        <v>145</v>
      </c>
      <c r="J135" s="14" t="s">
        <v>145</v>
      </c>
      <c r="K135">
        <v>445307642</v>
      </c>
      <c r="L135" s="14" t="s">
        <v>143</v>
      </c>
      <c r="M135" s="30">
        <v>4.0202</v>
      </c>
      <c r="N135" s="30">
        <v>654431.56719775801</v>
      </c>
      <c r="O135" s="30">
        <v>649.85400000000004</v>
      </c>
      <c r="P135" s="14" t="s">
        <v>1080</v>
      </c>
      <c r="Q135" s="14" t="s">
        <v>113</v>
      </c>
      <c r="R135" s="43">
        <v>-20.547000000000001</v>
      </c>
      <c r="S135" s="14" t="s">
        <v>198</v>
      </c>
      <c r="T135" s="14" t="s">
        <v>380</v>
      </c>
      <c r="U135" t="s">
        <v>3875</v>
      </c>
      <c r="V135" t="s">
        <v>251</v>
      </c>
      <c r="W135" t="s">
        <v>3946</v>
      </c>
      <c r="X135" t="s">
        <v>3947</v>
      </c>
      <c r="Y135" t="s">
        <v>71</v>
      </c>
      <c r="Z135" s="55">
        <v>45393</v>
      </c>
      <c r="AA135" s="55">
        <v>45546</v>
      </c>
      <c r="AB135" t="s">
        <v>3936</v>
      </c>
      <c r="AC135" t="s">
        <v>3948</v>
      </c>
      <c r="AD135" t="s">
        <v>3876</v>
      </c>
      <c r="AE135" t="s">
        <v>3922</v>
      </c>
      <c r="AF135" t="s">
        <v>3936</v>
      </c>
      <c r="AG135" t="s">
        <v>3936</v>
      </c>
      <c r="AI135" s="56">
        <v>0.93211727700000002</v>
      </c>
      <c r="AM135" t="s">
        <v>197</v>
      </c>
      <c r="AN135" t="s">
        <v>145</v>
      </c>
      <c r="AO135" t="s">
        <v>145</v>
      </c>
    </row>
    <row r="136" spans="1:41" x14ac:dyDescent="0.2">
      <c r="A136">
        <v>170</v>
      </c>
      <c r="C136" t="s">
        <v>3940</v>
      </c>
      <c r="D136">
        <v>445308425</v>
      </c>
      <c r="E136" s="14" t="s">
        <v>143</v>
      </c>
      <c r="F136" s="30">
        <v>4.0199999999999996</v>
      </c>
      <c r="G136" s="30">
        <v>-7669000</v>
      </c>
      <c r="H136" s="30">
        <v>-7615.7430000000004</v>
      </c>
      <c r="I136" s="14" t="s">
        <v>186</v>
      </c>
      <c r="J136" s="14" t="s">
        <v>145</v>
      </c>
      <c r="K136">
        <v>445308424</v>
      </c>
      <c r="L136" s="14" t="s">
        <v>140</v>
      </c>
      <c r="M136" s="30">
        <v>3.7589999999999999</v>
      </c>
      <c r="N136" s="30">
        <v>8204296.2000000002</v>
      </c>
      <c r="O136" s="30">
        <v>8119.3980000000001</v>
      </c>
      <c r="P136" s="14" t="s">
        <v>4047</v>
      </c>
      <c r="Q136" s="14" t="s">
        <v>2397</v>
      </c>
      <c r="R136" s="43">
        <v>-94.472999999999999</v>
      </c>
      <c r="S136" s="14" t="s">
        <v>198</v>
      </c>
      <c r="T136" s="14" t="s">
        <v>380</v>
      </c>
      <c r="U136" t="s">
        <v>3875</v>
      </c>
      <c r="V136" t="s">
        <v>251</v>
      </c>
      <c r="W136" t="s">
        <v>3946</v>
      </c>
      <c r="X136" t="s">
        <v>3947</v>
      </c>
      <c r="Y136" t="s">
        <v>71</v>
      </c>
      <c r="Z136" s="55">
        <v>45398</v>
      </c>
      <c r="AA136" s="55">
        <v>45546</v>
      </c>
      <c r="AB136" t="s">
        <v>3936</v>
      </c>
      <c r="AC136" t="s">
        <v>3948</v>
      </c>
      <c r="AD136" t="s">
        <v>3876</v>
      </c>
      <c r="AE136" t="s">
        <v>3922</v>
      </c>
      <c r="AF136" t="s">
        <v>3936</v>
      </c>
      <c r="AG136" t="s">
        <v>3936</v>
      </c>
      <c r="AI136" s="56">
        <v>1.063262599</v>
      </c>
      <c r="AM136" t="s">
        <v>197</v>
      </c>
      <c r="AN136" t="s">
        <v>186</v>
      </c>
      <c r="AO136" t="s">
        <v>145</v>
      </c>
    </row>
    <row r="137" spans="1:41" x14ac:dyDescent="0.2">
      <c r="A137">
        <v>170</v>
      </c>
      <c r="C137" t="s">
        <v>3940</v>
      </c>
      <c r="D137">
        <v>445308895</v>
      </c>
      <c r="E137" s="14" t="s">
        <v>140</v>
      </c>
      <c r="F137" s="30">
        <v>3.7589999999999999</v>
      </c>
      <c r="G137" s="30">
        <v>-5863375.7494418304</v>
      </c>
      <c r="H137" s="30">
        <v>-5745.5519999999997</v>
      </c>
      <c r="I137" s="14" t="s">
        <v>185</v>
      </c>
      <c r="J137" s="14" t="s">
        <v>145</v>
      </c>
      <c r="K137">
        <v>445308894</v>
      </c>
      <c r="L137" s="14" t="s">
        <v>148</v>
      </c>
      <c r="M137" s="30">
        <v>2.3359000000000001E-2</v>
      </c>
      <c r="N137" s="30">
        <v>885252470.61777496</v>
      </c>
      <c r="O137" s="30">
        <v>885759.40800000005</v>
      </c>
      <c r="P137" s="14" t="s">
        <v>3065</v>
      </c>
      <c r="Q137" s="14" t="s">
        <v>991</v>
      </c>
      <c r="R137" s="43">
        <v>-907.077</v>
      </c>
      <c r="S137" s="14" t="s">
        <v>198</v>
      </c>
      <c r="T137" s="14" t="s">
        <v>380</v>
      </c>
      <c r="U137" t="s">
        <v>3875</v>
      </c>
      <c r="V137" t="s">
        <v>251</v>
      </c>
      <c r="W137" t="s">
        <v>3946</v>
      </c>
      <c r="X137" t="s">
        <v>4048</v>
      </c>
      <c r="Y137" t="s">
        <v>71</v>
      </c>
      <c r="Z137" s="55">
        <v>45407</v>
      </c>
      <c r="AA137" s="55">
        <v>45616</v>
      </c>
      <c r="AB137" t="s">
        <v>3936</v>
      </c>
      <c r="AC137" t="s">
        <v>3948</v>
      </c>
      <c r="AD137" t="s">
        <v>3876</v>
      </c>
      <c r="AE137" t="s">
        <v>3922</v>
      </c>
      <c r="AF137" t="s">
        <v>3936</v>
      </c>
      <c r="AG137" t="s">
        <v>3936</v>
      </c>
      <c r="AI137" s="56">
        <v>1.5561936009999999</v>
      </c>
      <c r="AM137" t="s">
        <v>197</v>
      </c>
      <c r="AN137" t="s">
        <v>185</v>
      </c>
      <c r="AO137" t="s">
        <v>145</v>
      </c>
    </row>
    <row r="138" spans="1:41" x14ac:dyDescent="0.2">
      <c r="A138">
        <v>170</v>
      </c>
      <c r="C138" t="s">
        <v>3940</v>
      </c>
      <c r="D138">
        <v>445309071</v>
      </c>
      <c r="E138" s="14" t="s">
        <v>140</v>
      </c>
      <c r="F138" s="30">
        <v>3.7589999999999999</v>
      </c>
      <c r="G138" s="30">
        <v>-14944065.74</v>
      </c>
      <c r="H138" s="30">
        <v>-14643.768</v>
      </c>
      <c r="I138" s="14" t="s">
        <v>100</v>
      </c>
      <c r="J138" s="14" t="s">
        <v>145</v>
      </c>
      <c r="K138">
        <v>445309070</v>
      </c>
      <c r="L138" s="14" t="s">
        <v>148</v>
      </c>
      <c r="M138" s="30">
        <v>2.3359000000000001E-2</v>
      </c>
      <c r="N138" s="30">
        <v>2256255046</v>
      </c>
      <c r="O138" s="30">
        <v>2257547.0699999998</v>
      </c>
      <c r="P138" s="14" t="s">
        <v>4049</v>
      </c>
      <c r="Q138" s="14" t="s">
        <v>4050</v>
      </c>
      <c r="R138" s="43">
        <v>-2311.88</v>
      </c>
      <c r="S138" s="14" t="s">
        <v>198</v>
      </c>
      <c r="T138" s="14" t="s">
        <v>380</v>
      </c>
      <c r="U138" t="s">
        <v>3875</v>
      </c>
      <c r="V138" t="s">
        <v>251</v>
      </c>
      <c r="W138" t="s">
        <v>3946</v>
      </c>
      <c r="X138" t="s">
        <v>4048</v>
      </c>
      <c r="Y138" t="s">
        <v>71</v>
      </c>
      <c r="Z138" s="55">
        <v>45407</v>
      </c>
      <c r="AA138" s="55">
        <v>45616</v>
      </c>
      <c r="AB138" t="s">
        <v>3936</v>
      </c>
      <c r="AC138" t="s">
        <v>3948</v>
      </c>
      <c r="AD138" t="s">
        <v>3876</v>
      </c>
      <c r="AE138" t="s">
        <v>3922</v>
      </c>
      <c r="AF138" t="s">
        <v>3936</v>
      </c>
      <c r="AG138" t="s">
        <v>3936</v>
      </c>
      <c r="AI138" s="56">
        <v>1.5561936009999999</v>
      </c>
      <c r="AM138" t="s">
        <v>197</v>
      </c>
      <c r="AN138" t="s">
        <v>100</v>
      </c>
      <c r="AO138" t="s">
        <v>145</v>
      </c>
    </row>
    <row r="139" spans="1:41" x14ac:dyDescent="0.2">
      <c r="A139">
        <v>170</v>
      </c>
      <c r="C139" t="s">
        <v>3940</v>
      </c>
      <c r="D139">
        <v>445309279</v>
      </c>
      <c r="E139" s="14" t="s">
        <v>140</v>
      </c>
      <c r="F139" s="30">
        <v>3.7589999999999999</v>
      </c>
      <c r="G139" s="30">
        <v>-1764511.1130569601</v>
      </c>
      <c r="H139" s="30">
        <v>-1746.252</v>
      </c>
      <c r="I139" s="14" t="s">
        <v>145</v>
      </c>
      <c r="J139" s="14" t="s">
        <v>145</v>
      </c>
      <c r="K139">
        <v>445309278</v>
      </c>
      <c r="L139" s="14" t="s">
        <v>143</v>
      </c>
      <c r="M139" s="30">
        <v>4.0202</v>
      </c>
      <c r="N139" s="30">
        <v>1636078.9179944</v>
      </c>
      <c r="O139" s="30">
        <v>1624.6369999999999</v>
      </c>
      <c r="P139" s="14" t="s">
        <v>877</v>
      </c>
      <c r="Q139" s="14" t="s">
        <v>297</v>
      </c>
      <c r="R139" s="43">
        <v>-32.796999999999997</v>
      </c>
      <c r="S139" s="14" t="s">
        <v>198</v>
      </c>
      <c r="T139" s="14" t="s">
        <v>380</v>
      </c>
      <c r="U139" t="s">
        <v>3875</v>
      </c>
      <c r="V139" t="s">
        <v>251</v>
      </c>
      <c r="W139" t="s">
        <v>3946</v>
      </c>
      <c r="X139" t="s">
        <v>3947</v>
      </c>
      <c r="Y139" t="s">
        <v>71</v>
      </c>
      <c r="Z139" s="55">
        <v>45412</v>
      </c>
      <c r="AA139" s="55">
        <v>45546</v>
      </c>
      <c r="AB139" t="s">
        <v>3936</v>
      </c>
      <c r="AC139" t="s">
        <v>3948</v>
      </c>
      <c r="AD139" t="s">
        <v>3876</v>
      </c>
      <c r="AE139" t="s">
        <v>3922</v>
      </c>
      <c r="AF139" t="s">
        <v>3936</v>
      </c>
      <c r="AG139" t="s">
        <v>3936</v>
      </c>
      <c r="AI139" s="56">
        <v>1.072761294</v>
      </c>
      <c r="AM139" t="s">
        <v>197</v>
      </c>
      <c r="AN139" t="s">
        <v>145</v>
      </c>
      <c r="AO139" t="s">
        <v>145</v>
      </c>
    </row>
    <row r="140" spans="1:41" x14ac:dyDescent="0.2">
      <c r="A140">
        <v>170</v>
      </c>
      <c r="C140" t="s">
        <v>3940</v>
      </c>
      <c r="D140">
        <v>445311779</v>
      </c>
      <c r="E140" s="14" t="s">
        <v>140</v>
      </c>
      <c r="F140" s="30">
        <v>3.7589999999999999</v>
      </c>
      <c r="G140" s="30">
        <v>-751470.67998184205</v>
      </c>
      <c r="H140" s="30">
        <v>-743.69399999999996</v>
      </c>
      <c r="I140" s="14" t="s">
        <v>145</v>
      </c>
      <c r="J140" s="14" t="s">
        <v>145</v>
      </c>
      <c r="K140">
        <v>445311778</v>
      </c>
      <c r="L140" s="14" t="s">
        <v>143</v>
      </c>
      <c r="M140" s="30">
        <v>4.0202</v>
      </c>
      <c r="N140" s="30">
        <v>687153.14555764606</v>
      </c>
      <c r="O140" s="30">
        <v>682.34699999999998</v>
      </c>
      <c r="P140" s="14" t="s">
        <v>374</v>
      </c>
      <c r="Q140" s="14" t="s">
        <v>155</v>
      </c>
      <c r="R140" s="43">
        <v>-52.375</v>
      </c>
      <c r="S140" s="14" t="s">
        <v>198</v>
      </c>
      <c r="T140" s="14" t="s">
        <v>380</v>
      </c>
      <c r="U140" t="s">
        <v>3875</v>
      </c>
      <c r="V140" t="s">
        <v>251</v>
      </c>
      <c r="W140" t="s">
        <v>3946</v>
      </c>
      <c r="X140" t="s">
        <v>3947</v>
      </c>
      <c r="Y140" t="s">
        <v>71</v>
      </c>
      <c r="Z140" s="55">
        <v>45428</v>
      </c>
      <c r="AA140" s="55">
        <v>45546</v>
      </c>
      <c r="AB140" t="s">
        <v>3936</v>
      </c>
      <c r="AC140" t="s">
        <v>3948</v>
      </c>
      <c r="AD140" t="s">
        <v>3876</v>
      </c>
      <c r="AE140" t="s">
        <v>3922</v>
      </c>
      <c r="AF140" t="s">
        <v>3936</v>
      </c>
      <c r="AG140" t="s">
        <v>3936</v>
      </c>
      <c r="AI140" s="56">
        <v>1.0865797340000001</v>
      </c>
      <c r="AM140" t="s">
        <v>197</v>
      </c>
      <c r="AN140" t="s">
        <v>145</v>
      </c>
      <c r="AO140" t="s">
        <v>145</v>
      </c>
    </row>
    <row r="141" spans="1:41" x14ac:dyDescent="0.2">
      <c r="A141">
        <v>170</v>
      </c>
      <c r="C141" t="s">
        <v>3940</v>
      </c>
      <c r="D141">
        <v>445312287</v>
      </c>
      <c r="E141" s="14" t="s">
        <v>140</v>
      </c>
      <c r="F141" s="30">
        <v>3.7589999999999999</v>
      </c>
      <c r="G141" s="30">
        <v>-643057.54655986105</v>
      </c>
      <c r="H141" s="30">
        <v>-636.40300000000002</v>
      </c>
      <c r="I141" s="14" t="s">
        <v>145</v>
      </c>
      <c r="J141" s="14" t="s">
        <v>145</v>
      </c>
      <c r="K141">
        <v>445312286</v>
      </c>
      <c r="L141" s="14" t="s">
        <v>143</v>
      </c>
      <c r="M141" s="30">
        <v>4.0202</v>
      </c>
      <c r="N141" s="30">
        <v>588988.41047798295</v>
      </c>
      <c r="O141" s="30">
        <v>584.86900000000003</v>
      </c>
      <c r="P141" s="14" t="s">
        <v>436</v>
      </c>
      <c r="Q141" s="14" t="s">
        <v>132</v>
      </c>
      <c r="R141" s="43">
        <v>-40.948999999999998</v>
      </c>
      <c r="S141" s="14" t="s">
        <v>198</v>
      </c>
      <c r="T141" s="14" t="s">
        <v>380</v>
      </c>
      <c r="U141" t="s">
        <v>3875</v>
      </c>
      <c r="V141" t="s">
        <v>251</v>
      </c>
      <c r="W141" t="s">
        <v>3946</v>
      </c>
      <c r="X141" t="s">
        <v>3947</v>
      </c>
      <c r="Y141" t="s">
        <v>71</v>
      </c>
      <c r="Z141" s="55">
        <v>45433</v>
      </c>
      <c r="AA141" s="55">
        <v>45546</v>
      </c>
      <c r="AB141" t="s">
        <v>3936</v>
      </c>
      <c r="AC141" t="s">
        <v>3948</v>
      </c>
      <c r="AD141" t="s">
        <v>3876</v>
      </c>
      <c r="AE141" t="s">
        <v>3922</v>
      </c>
      <c r="AF141" t="s">
        <v>3936</v>
      </c>
      <c r="AG141" t="s">
        <v>3936</v>
      </c>
      <c r="AI141" s="56">
        <v>0.92048531</v>
      </c>
      <c r="AM141" t="s">
        <v>197</v>
      </c>
      <c r="AN141" t="s">
        <v>145</v>
      </c>
      <c r="AO141" t="s">
        <v>145</v>
      </c>
    </row>
    <row r="142" spans="1:41" x14ac:dyDescent="0.2">
      <c r="A142">
        <v>170</v>
      </c>
      <c r="C142" t="s">
        <v>3940</v>
      </c>
      <c r="D142">
        <v>445312295</v>
      </c>
      <c r="E142" s="14" t="s">
        <v>143</v>
      </c>
      <c r="F142" s="30">
        <v>4.0199999999999996</v>
      </c>
      <c r="G142" s="30">
        <v>-4557127.6963285496</v>
      </c>
      <c r="H142" s="30">
        <v>-4525.4809999999998</v>
      </c>
      <c r="I142" s="14" t="s">
        <v>111</v>
      </c>
      <c r="J142" s="14" t="s">
        <v>75</v>
      </c>
      <c r="K142">
        <v>445312294</v>
      </c>
      <c r="L142" s="14" t="s">
        <v>140</v>
      </c>
      <c r="M142" s="30">
        <v>3.7589999999999999</v>
      </c>
      <c r="N142" s="30">
        <v>4975472.0188515102</v>
      </c>
      <c r="O142" s="30">
        <v>4923.9859999999999</v>
      </c>
      <c r="P142" s="14" t="s">
        <v>4051</v>
      </c>
      <c r="Q142" s="14" t="s">
        <v>1144</v>
      </c>
      <c r="R142" s="43">
        <v>316.827</v>
      </c>
      <c r="S142" s="14" t="s">
        <v>198</v>
      </c>
      <c r="T142" s="14" t="s">
        <v>380</v>
      </c>
      <c r="U142" t="s">
        <v>3875</v>
      </c>
      <c r="V142" t="s">
        <v>251</v>
      </c>
      <c r="W142" t="s">
        <v>3946</v>
      </c>
      <c r="X142" t="s">
        <v>3947</v>
      </c>
      <c r="Y142" t="s">
        <v>71</v>
      </c>
      <c r="Z142" s="55">
        <v>45433</v>
      </c>
      <c r="AA142" s="55">
        <v>45546</v>
      </c>
      <c r="AB142" t="s">
        <v>3936</v>
      </c>
      <c r="AC142" t="s">
        <v>3948</v>
      </c>
      <c r="AD142" t="s">
        <v>3876</v>
      </c>
      <c r="AE142" t="s">
        <v>3922</v>
      </c>
      <c r="AF142" t="s">
        <v>3936</v>
      </c>
      <c r="AG142" t="s">
        <v>3936</v>
      </c>
      <c r="AI142" s="56">
        <v>0.92048531</v>
      </c>
      <c r="AM142" t="s">
        <v>197</v>
      </c>
      <c r="AN142" t="s">
        <v>111</v>
      </c>
      <c r="AO142" t="s">
        <v>75</v>
      </c>
    </row>
    <row r="143" spans="1:41" x14ac:dyDescent="0.2">
      <c r="A143">
        <v>170</v>
      </c>
      <c r="C143" t="s">
        <v>3940</v>
      </c>
      <c r="D143">
        <v>445312665</v>
      </c>
      <c r="E143" s="14" t="s">
        <v>147</v>
      </c>
      <c r="F143" s="30">
        <v>4.75</v>
      </c>
      <c r="G143" s="30">
        <v>-196329.47015932799</v>
      </c>
      <c r="H143" s="30">
        <v>-194.047</v>
      </c>
      <c r="I143" s="14" t="s">
        <v>75</v>
      </c>
      <c r="J143" s="14" t="s">
        <v>75</v>
      </c>
      <c r="K143">
        <v>445312664</v>
      </c>
      <c r="L143" s="14" t="s">
        <v>140</v>
      </c>
      <c r="M143" s="30">
        <v>3.7589999999999999</v>
      </c>
      <c r="N143" s="30">
        <v>250912.989453024</v>
      </c>
      <c r="O143" s="30">
        <v>247.81700000000001</v>
      </c>
      <c r="P143" s="14" t="s">
        <v>617</v>
      </c>
      <c r="Q143" s="14" t="s">
        <v>127</v>
      </c>
      <c r="R143" s="43">
        <v>9.8239999999999998</v>
      </c>
      <c r="S143" s="14" t="s">
        <v>198</v>
      </c>
      <c r="T143" s="14" t="s">
        <v>380</v>
      </c>
      <c r="U143" t="s">
        <v>3875</v>
      </c>
      <c r="V143" t="s">
        <v>251</v>
      </c>
      <c r="W143" t="s">
        <v>3946</v>
      </c>
      <c r="X143" t="s">
        <v>3954</v>
      </c>
      <c r="Y143" t="s">
        <v>71</v>
      </c>
      <c r="Z143" s="55">
        <v>45440</v>
      </c>
      <c r="AA143" s="55">
        <v>45560</v>
      </c>
      <c r="AB143" t="s">
        <v>3936</v>
      </c>
      <c r="AC143" t="s">
        <v>3948</v>
      </c>
      <c r="AD143" t="s">
        <v>3876</v>
      </c>
      <c r="AE143" t="s">
        <v>3922</v>
      </c>
      <c r="AF143" t="s">
        <v>3936</v>
      </c>
      <c r="AG143" t="s">
        <v>3936</v>
      </c>
      <c r="AI143" s="56">
        <v>0.78271426099999997</v>
      </c>
      <c r="AM143" t="s">
        <v>197</v>
      </c>
      <c r="AN143" t="s">
        <v>75</v>
      </c>
      <c r="AO143" t="s">
        <v>75</v>
      </c>
    </row>
    <row r="144" spans="1:41" x14ac:dyDescent="0.2">
      <c r="A144">
        <v>170</v>
      </c>
      <c r="C144" t="s">
        <v>3940</v>
      </c>
      <c r="D144">
        <v>445312755</v>
      </c>
      <c r="E144" s="14" t="s">
        <v>147</v>
      </c>
      <c r="F144" s="30">
        <v>4.75</v>
      </c>
      <c r="G144" s="30">
        <v>-2877000</v>
      </c>
      <c r="H144" s="30">
        <v>-2843.5459999999998</v>
      </c>
      <c r="I144" s="14" t="s">
        <v>94</v>
      </c>
      <c r="J144" s="14" t="s">
        <v>75</v>
      </c>
      <c r="K144">
        <v>445312754</v>
      </c>
      <c r="L144" s="14" t="s">
        <v>140</v>
      </c>
      <c r="M144" s="30">
        <v>3.7589999999999999</v>
      </c>
      <c r="N144" s="30">
        <v>3670030.66</v>
      </c>
      <c r="O144" s="30">
        <v>3624.748</v>
      </c>
      <c r="P144" s="14" t="s">
        <v>4052</v>
      </c>
      <c r="Q144" s="14" t="s">
        <v>1750</v>
      </c>
      <c r="R144" s="43">
        <v>118.587</v>
      </c>
      <c r="S144" s="14" t="s">
        <v>198</v>
      </c>
      <c r="T144" s="14" t="s">
        <v>380</v>
      </c>
      <c r="U144" t="s">
        <v>3875</v>
      </c>
      <c r="V144" t="s">
        <v>251</v>
      </c>
      <c r="W144" t="s">
        <v>3946</v>
      </c>
      <c r="X144" t="s">
        <v>3954</v>
      </c>
      <c r="Y144" t="s">
        <v>71</v>
      </c>
      <c r="Z144" s="55">
        <v>45441</v>
      </c>
      <c r="AA144" s="55">
        <v>45560</v>
      </c>
      <c r="AB144" t="s">
        <v>3936</v>
      </c>
      <c r="AC144" t="s">
        <v>3948</v>
      </c>
      <c r="AD144" t="s">
        <v>3876</v>
      </c>
      <c r="AE144" t="s">
        <v>3922</v>
      </c>
      <c r="AF144" t="s">
        <v>3936</v>
      </c>
      <c r="AG144" t="s">
        <v>3936</v>
      </c>
      <c r="AI144" s="56">
        <v>1.2753383869999999</v>
      </c>
      <c r="AM144" t="s">
        <v>197</v>
      </c>
      <c r="AN144" t="s">
        <v>94</v>
      </c>
      <c r="AO144" t="s">
        <v>75</v>
      </c>
    </row>
    <row r="145" spans="1:41" x14ac:dyDescent="0.2">
      <c r="A145">
        <v>170</v>
      </c>
      <c r="C145" t="s">
        <v>3940</v>
      </c>
      <c r="D145">
        <v>445313551</v>
      </c>
      <c r="E145" s="14" t="s">
        <v>140</v>
      </c>
      <c r="F145" s="30">
        <v>3.7589999999999999</v>
      </c>
      <c r="G145" s="30">
        <v>-643410.93960614805</v>
      </c>
      <c r="H145" s="30">
        <v>-636.75300000000004</v>
      </c>
      <c r="I145" s="14" t="s">
        <v>145</v>
      </c>
      <c r="J145" s="14" t="s">
        <v>145</v>
      </c>
      <c r="K145">
        <v>445313550</v>
      </c>
      <c r="L145" s="14" t="s">
        <v>143</v>
      </c>
      <c r="M145" s="30">
        <v>4.0202</v>
      </c>
      <c r="N145" s="30">
        <v>588988.41047798295</v>
      </c>
      <c r="O145" s="30">
        <v>584.86900000000003</v>
      </c>
      <c r="P145" s="14" t="s">
        <v>436</v>
      </c>
      <c r="Q145" s="14" t="s">
        <v>132</v>
      </c>
      <c r="R145" s="43">
        <v>-42.262999999999998</v>
      </c>
      <c r="S145" s="14" t="s">
        <v>198</v>
      </c>
      <c r="T145" s="14" t="s">
        <v>380</v>
      </c>
      <c r="U145" t="s">
        <v>3875</v>
      </c>
      <c r="V145" t="s">
        <v>251</v>
      </c>
      <c r="W145" t="s">
        <v>3946</v>
      </c>
      <c r="X145" t="s">
        <v>3947</v>
      </c>
      <c r="Y145" t="s">
        <v>71</v>
      </c>
      <c r="Z145" s="55">
        <v>45448</v>
      </c>
      <c r="AA145" s="55">
        <v>45546</v>
      </c>
      <c r="AB145" t="s">
        <v>3936</v>
      </c>
      <c r="AC145" t="s">
        <v>3948</v>
      </c>
      <c r="AD145" t="s">
        <v>3876</v>
      </c>
      <c r="AE145" t="s">
        <v>3922</v>
      </c>
      <c r="AF145" t="s">
        <v>3936</v>
      </c>
      <c r="AG145" t="s">
        <v>3936</v>
      </c>
      <c r="AI145" s="56">
        <v>1.0868697759999999</v>
      </c>
      <c r="AM145" t="s">
        <v>197</v>
      </c>
      <c r="AN145" t="s">
        <v>145</v>
      </c>
      <c r="AO145" t="s">
        <v>145</v>
      </c>
    </row>
    <row r="146" spans="1:41" x14ac:dyDescent="0.2">
      <c r="A146">
        <v>170</v>
      </c>
      <c r="C146" t="s">
        <v>3940</v>
      </c>
      <c r="D146">
        <v>445314165</v>
      </c>
      <c r="E146" s="14" t="s">
        <v>140</v>
      </c>
      <c r="F146" s="30">
        <v>3.7589999999999999</v>
      </c>
      <c r="G146" s="30">
        <v>-1116325.7861677201</v>
      </c>
      <c r="H146" s="30">
        <v>-1104.7739999999999</v>
      </c>
      <c r="I146" s="14" t="s">
        <v>186</v>
      </c>
      <c r="J146" s="14" t="s">
        <v>145</v>
      </c>
      <c r="K146">
        <v>445314164</v>
      </c>
      <c r="L146" s="14" t="s">
        <v>143</v>
      </c>
      <c r="M146" s="30">
        <v>4.0202</v>
      </c>
      <c r="N146" s="30">
        <v>1021425.17331502</v>
      </c>
      <c r="O146" s="30">
        <v>1014.282</v>
      </c>
      <c r="P146" s="14" t="s">
        <v>2369</v>
      </c>
      <c r="Q146" s="14" t="s">
        <v>492</v>
      </c>
      <c r="R146" s="43">
        <v>-75.230999999999995</v>
      </c>
      <c r="S146" s="14" t="s">
        <v>198</v>
      </c>
      <c r="T146" s="14" t="s">
        <v>380</v>
      </c>
      <c r="U146" t="s">
        <v>3875</v>
      </c>
      <c r="V146" t="s">
        <v>251</v>
      </c>
      <c r="W146" t="s">
        <v>3946</v>
      </c>
      <c r="X146" t="s">
        <v>3947</v>
      </c>
      <c r="Y146" t="s">
        <v>71</v>
      </c>
      <c r="Z146" s="55">
        <v>45449</v>
      </c>
      <c r="AA146" s="55">
        <v>45546</v>
      </c>
      <c r="AB146" t="s">
        <v>3936</v>
      </c>
      <c r="AC146" t="s">
        <v>3948</v>
      </c>
      <c r="AD146" t="s">
        <v>3876</v>
      </c>
      <c r="AE146" t="s">
        <v>3922</v>
      </c>
      <c r="AF146" t="s">
        <v>3936</v>
      </c>
      <c r="AG146" t="s">
        <v>3936</v>
      </c>
      <c r="AI146" s="56">
        <v>1.0874865739999999</v>
      </c>
      <c r="AM146" t="s">
        <v>197</v>
      </c>
      <c r="AN146" t="s">
        <v>186</v>
      </c>
      <c r="AO146" t="s">
        <v>145</v>
      </c>
    </row>
    <row r="147" spans="1:41" x14ac:dyDescent="0.2">
      <c r="A147">
        <v>170</v>
      </c>
      <c r="C147" t="s">
        <v>3940</v>
      </c>
      <c r="D147">
        <v>445314775</v>
      </c>
      <c r="E147" s="14" t="s">
        <v>140</v>
      </c>
      <c r="F147" s="30">
        <v>3.7589999999999999</v>
      </c>
      <c r="G147" s="30">
        <v>-283080.91870706202</v>
      </c>
      <c r="H147" s="30">
        <v>-280.15199999999999</v>
      </c>
      <c r="I147" s="14" t="s">
        <v>145</v>
      </c>
      <c r="J147" s="14" t="s">
        <v>145</v>
      </c>
      <c r="K147">
        <v>445314774</v>
      </c>
      <c r="L147" s="14" t="s">
        <v>143</v>
      </c>
      <c r="M147" s="30">
        <v>4.0202</v>
      </c>
      <c r="N147" s="30">
        <v>261772.62687910299</v>
      </c>
      <c r="O147" s="30">
        <v>259.94200000000001</v>
      </c>
      <c r="P147" s="14" t="s">
        <v>1922</v>
      </c>
      <c r="Q147" s="14" t="s">
        <v>114</v>
      </c>
      <c r="R147" s="43">
        <v>-8.0719999999999992</v>
      </c>
      <c r="S147" s="14" t="s">
        <v>198</v>
      </c>
      <c r="T147" s="14" t="s">
        <v>380</v>
      </c>
      <c r="U147" t="s">
        <v>3875</v>
      </c>
      <c r="V147" t="s">
        <v>251</v>
      </c>
      <c r="W147" t="s">
        <v>3946</v>
      </c>
      <c r="X147" t="s">
        <v>3947</v>
      </c>
      <c r="Y147" t="s">
        <v>71</v>
      </c>
      <c r="Z147" s="55">
        <v>45453</v>
      </c>
      <c r="AA147" s="55">
        <v>45546</v>
      </c>
      <c r="AB147" t="s">
        <v>3936</v>
      </c>
      <c r="AC147" t="s">
        <v>3948</v>
      </c>
      <c r="AD147" t="s">
        <v>3876</v>
      </c>
      <c r="AE147" t="s">
        <v>3922</v>
      </c>
      <c r="AF147" t="s">
        <v>3936</v>
      </c>
      <c r="AG147" t="s">
        <v>3936</v>
      </c>
      <c r="AI147" s="56">
        <v>1.0734541580000001</v>
      </c>
      <c r="AM147" t="s">
        <v>197</v>
      </c>
      <c r="AN147" t="s">
        <v>145</v>
      </c>
      <c r="AO147" t="s">
        <v>145</v>
      </c>
    </row>
    <row r="148" spans="1:41" x14ac:dyDescent="0.2">
      <c r="A148">
        <v>170</v>
      </c>
      <c r="C148" t="s">
        <v>3932</v>
      </c>
      <c r="D148">
        <v>880000369</v>
      </c>
      <c r="E148" s="14" t="s">
        <v>140</v>
      </c>
      <c r="F148" s="30">
        <v>3.7589999999999999</v>
      </c>
      <c r="G148" s="30">
        <v>65443.156719776001</v>
      </c>
      <c r="H148" s="30">
        <v>6331.4359999999997</v>
      </c>
      <c r="I148" s="14" t="s">
        <v>94</v>
      </c>
      <c r="J148" s="14" t="s">
        <v>75</v>
      </c>
      <c r="K148">
        <v>880000370</v>
      </c>
      <c r="L148" s="14" t="s">
        <v>140</v>
      </c>
      <c r="M148" s="30">
        <v>3.7589999999999999</v>
      </c>
      <c r="N148" s="30">
        <v>-65443.156719776001</v>
      </c>
      <c r="O148" s="30">
        <v>-6299.6080000000002</v>
      </c>
      <c r="P148" s="14" t="s">
        <v>4053</v>
      </c>
      <c r="Q148" s="14" t="s">
        <v>4054</v>
      </c>
      <c r="R148" s="43">
        <v>119.639</v>
      </c>
      <c r="S148" s="14" t="s">
        <v>198</v>
      </c>
      <c r="T148" s="14" t="s">
        <v>380</v>
      </c>
      <c r="U148" t="s">
        <v>3597</v>
      </c>
      <c r="V148" t="s">
        <v>251</v>
      </c>
      <c r="W148" t="s">
        <v>3934</v>
      </c>
      <c r="X148" t="s">
        <v>4055</v>
      </c>
      <c r="Y148" t="s">
        <v>71</v>
      </c>
      <c r="Z148" s="55">
        <v>45315</v>
      </c>
      <c r="AA148" s="55">
        <v>45503</v>
      </c>
      <c r="AB148" t="s">
        <v>3920</v>
      </c>
      <c r="AC148" t="s">
        <v>3921</v>
      </c>
      <c r="AD148" t="s">
        <v>3876</v>
      </c>
      <c r="AE148" t="s">
        <v>3922</v>
      </c>
      <c r="AF148" t="s">
        <v>3997</v>
      </c>
      <c r="AG148" t="s">
        <v>3924</v>
      </c>
      <c r="AI148" s="56">
        <v>93.989699999999999</v>
      </c>
      <c r="AM148" t="s">
        <v>213</v>
      </c>
      <c r="AN148" t="s">
        <v>94</v>
      </c>
      <c r="AO148" t="s">
        <v>75</v>
      </c>
    </row>
    <row r="149" spans="1:41" x14ac:dyDescent="0.2">
      <c r="A149">
        <v>170</v>
      </c>
      <c r="C149" t="s">
        <v>3932</v>
      </c>
      <c r="D149">
        <v>880000385</v>
      </c>
      <c r="E149" s="14" t="s">
        <v>140</v>
      </c>
      <c r="F149" s="30">
        <v>3.7589999999999999</v>
      </c>
      <c r="G149" s="30">
        <v>52354.525375821002</v>
      </c>
      <c r="H149" s="30">
        <v>4896.1170000000002</v>
      </c>
      <c r="I149" s="14" t="s">
        <v>94</v>
      </c>
      <c r="J149" s="14" t="s">
        <v>75</v>
      </c>
      <c r="K149">
        <v>880000386</v>
      </c>
      <c r="L149" s="14" t="s">
        <v>140</v>
      </c>
      <c r="M149" s="30">
        <v>3.7589999999999999</v>
      </c>
      <c r="N149" s="30">
        <v>-52354.525375821002</v>
      </c>
      <c r="O149" s="30">
        <v>-4852.4769999999999</v>
      </c>
      <c r="P149" s="14" t="s">
        <v>4056</v>
      </c>
      <c r="Q149" s="14" t="s">
        <v>4057</v>
      </c>
      <c r="R149" s="43">
        <v>164.041</v>
      </c>
      <c r="S149" s="14" t="s">
        <v>198</v>
      </c>
      <c r="T149" s="14" t="s">
        <v>3539</v>
      </c>
      <c r="U149" t="s">
        <v>3597</v>
      </c>
      <c r="V149" t="s">
        <v>251</v>
      </c>
      <c r="W149" t="s">
        <v>3934</v>
      </c>
      <c r="X149" t="s">
        <v>4058</v>
      </c>
      <c r="Y149" t="s">
        <v>71</v>
      </c>
      <c r="Z149" s="55">
        <v>45323</v>
      </c>
      <c r="AA149" s="55">
        <v>45505</v>
      </c>
      <c r="AB149" t="s">
        <v>3920</v>
      </c>
      <c r="AC149" t="s">
        <v>3921</v>
      </c>
      <c r="AD149" t="s">
        <v>3876</v>
      </c>
      <c r="AE149" t="s">
        <v>3922</v>
      </c>
      <c r="AF149" t="s">
        <v>3997</v>
      </c>
      <c r="AG149" t="s">
        <v>3924</v>
      </c>
      <c r="AI149" s="56">
        <v>90.5</v>
      </c>
      <c r="AM149" t="s">
        <v>219</v>
      </c>
      <c r="AN149" t="s">
        <v>94</v>
      </c>
      <c r="AO149" t="s">
        <v>75</v>
      </c>
    </row>
    <row r="150" spans="1:41" x14ac:dyDescent="0.2">
      <c r="A150">
        <v>170</v>
      </c>
      <c r="C150" t="s">
        <v>3932</v>
      </c>
      <c r="D150">
        <v>880000469</v>
      </c>
      <c r="E150" s="14" t="s">
        <v>140</v>
      </c>
      <c r="F150" s="30">
        <v>3.7589999999999999</v>
      </c>
      <c r="G150" s="30">
        <v>5562668.3211809499</v>
      </c>
      <c r="H150" s="30">
        <v>5218.9570000000003</v>
      </c>
      <c r="I150" s="14" t="s">
        <v>94</v>
      </c>
      <c r="J150" s="14" t="s">
        <v>75</v>
      </c>
      <c r="K150">
        <v>880000470</v>
      </c>
      <c r="L150" s="14" t="s">
        <v>140</v>
      </c>
      <c r="M150" s="30">
        <v>3.7589999999999999</v>
      </c>
      <c r="N150" s="30">
        <v>-5562668.3211809499</v>
      </c>
      <c r="O150" s="30">
        <v>-5199.9089999999997</v>
      </c>
      <c r="P150" s="14" t="s">
        <v>4059</v>
      </c>
      <c r="Q150" s="14" t="s">
        <v>4060</v>
      </c>
      <c r="R150" s="43">
        <v>71.600999999999999</v>
      </c>
      <c r="S150" s="14" t="s">
        <v>198</v>
      </c>
      <c r="T150" s="14" t="s">
        <v>380</v>
      </c>
      <c r="U150" t="s">
        <v>3597</v>
      </c>
      <c r="V150" t="s">
        <v>251</v>
      </c>
      <c r="W150" t="s">
        <v>3934</v>
      </c>
      <c r="X150" t="s">
        <v>4061</v>
      </c>
      <c r="Y150" t="s">
        <v>71</v>
      </c>
      <c r="Z150" s="55">
        <v>45427</v>
      </c>
      <c r="AA150" s="55">
        <v>45611</v>
      </c>
      <c r="AB150" t="s">
        <v>3920</v>
      </c>
      <c r="AC150" t="s">
        <v>3921</v>
      </c>
      <c r="AD150" t="s">
        <v>3876</v>
      </c>
      <c r="AE150" t="s">
        <v>3922</v>
      </c>
      <c r="AF150" t="s">
        <v>3997</v>
      </c>
      <c r="AG150" t="s">
        <v>3924</v>
      </c>
      <c r="AI150" s="56">
        <v>92.671999999999997</v>
      </c>
      <c r="AM150" t="s">
        <v>213</v>
      </c>
      <c r="AN150" t="s">
        <v>94</v>
      </c>
      <c r="AO150" t="s">
        <v>75</v>
      </c>
    </row>
  </sheetData>
  <dataValidations count="2">
    <dataValidation type="list" allowBlank="1" showInputMessage="1" showErrorMessage="1" sqref="AB2:AB1048576 AG2:AG1048576" xr:uid="{00000000-0002-0000-1600-000000000000}">
      <formula1>Reset_Frequency</formula1>
    </dataValidation>
    <dataValidation type="list" allowBlank="1" showInputMessage="1" showErrorMessage="1" sqref="Y2:Y140 AL2:AL1048576 AD2:AD1048576" xr:uid="{00000000-0002-0000-1600-000002000000}">
      <formula1>Holding_Interest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C000000}">
          <x14:formula1>
            <xm:f>'P:\Documents\[קובץ דיווח נכס בודד נגזרים.xlsx]אפשרויות בחירה'!#REF!</xm:f>
          </x14:formula1>
          <xm:sqref>C2:C1048576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5E4D-3440-40D3-B2A8-EB3ED636D370}">
  <dimension ref="A1:BA293"/>
  <sheetViews>
    <sheetView rightToLeft="1" workbookViewId="0">
      <selection sqref="A1:BA274"/>
    </sheetView>
  </sheetViews>
  <sheetFormatPr defaultRowHeight="14.25" x14ac:dyDescent="0.2"/>
  <cols>
    <col min="1" max="1" width="29.375" customWidth="1"/>
    <col min="2" max="2" width="11.125" customWidth="1"/>
    <col min="3" max="3" width="14" customWidth="1"/>
    <col min="4" max="4" width="16.75" customWidth="1"/>
    <col min="5" max="5" width="16.5" bestFit="1" customWidth="1"/>
    <col min="6" max="6" width="11.875" customWidth="1"/>
    <col min="7" max="7" width="11.5" customWidth="1"/>
    <col min="8" max="8" width="34.25" customWidth="1"/>
    <col min="9" max="9" width="10.625" customWidth="1"/>
    <col min="10" max="10" width="19.875" customWidth="1"/>
    <col min="11" max="11" width="9.625" customWidth="1"/>
    <col min="12" max="12" width="15.125" customWidth="1"/>
    <col min="13" max="13" width="18" customWidth="1"/>
    <col min="14" max="14" width="22.375" customWidth="1"/>
    <col min="15" max="15" width="17.75" style="35" customWidth="1"/>
    <col min="16" max="17" width="9.125" customWidth="1"/>
    <col min="18" max="18" width="17.125" customWidth="1"/>
    <col min="19" max="19" width="11.75" style="14" customWidth="1"/>
    <col min="20" max="20" width="9.125" style="31" customWidth="1"/>
    <col min="21" max="21" width="10.375" customWidth="1"/>
    <col min="22" max="22" width="11.125" style="14" customWidth="1"/>
    <col min="23" max="23" width="10.25" customWidth="1"/>
    <col min="24" max="24" width="9.75" customWidth="1"/>
    <col min="25" max="25" width="26.875" style="14" customWidth="1"/>
    <col min="26" max="26" width="12.25" style="14" customWidth="1"/>
    <col min="27" max="27" width="11.625" style="35" customWidth="1"/>
    <col min="28" max="28" width="11.875" customWidth="1"/>
    <col min="29" max="29" width="9.875" customWidth="1"/>
    <col min="30" max="30" width="28.125" style="43" customWidth="1"/>
    <col min="31" max="31" width="18.125" style="28" customWidth="1"/>
    <col min="32" max="32" width="24.875" style="35" customWidth="1"/>
    <col min="33" max="33" width="9.75" style="14" customWidth="1"/>
    <col min="34" max="34" width="14.25" style="14" customWidth="1"/>
    <col min="35" max="35" width="10.75" style="14" customWidth="1"/>
    <col min="36" max="36" width="15.375" style="14" customWidth="1"/>
    <col min="37" max="38" width="14" style="14" customWidth="1"/>
    <col min="39" max="39" width="18.625" style="14" customWidth="1"/>
    <col min="40" max="40" width="16.375" style="35" customWidth="1"/>
    <col min="41" max="41" width="30" style="35" customWidth="1"/>
    <col min="42" max="42" width="31.375" style="52" customWidth="1"/>
    <col min="43" max="43" width="9.125" style="43" customWidth="1"/>
    <col min="44" max="44" width="11" style="43" customWidth="1"/>
    <col min="45" max="45" width="11.625" style="43" customWidth="1"/>
    <col min="46" max="46" width="17.875" style="43" customWidth="1"/>
    <col min="47" max="47" width="21.125" style="43" customWidth="1"/>
    <col min="48" max="48" width="21.375" style="43" customWidth="1"/>
    <col min="49" max="49" width="24.625" style="43" customWidth="1"/>
    <col min="50" max="50" width="17.5" customWidth="1"/>
    <col min="51" max="51" width="22" customWidth="1"/>
    <col min="52" max="52" width="21.75" customWidth="1"/>
    <col min="53" max="53" width="20.125" customWidth="1"/>
  </cols>
  <sheetData>
    <row r="1" spans="1:53" ht="66.75" customHeight="1" x14ac:dyDescent="0.2">
      <c r="A1" s="79" t="s">
        <v>49</v>
      </c>
      <c r="B1" s="79" t="s">
        <v>50</v>
      </c>
      <c r="C1" s="79" t="s">
        <v>4062</v>
      </c>
      <c r="D1" s="79" t="s">
        <v>4063</v>
      </c>
      <c r="E1" s="79" t="s">
        <v>4064</v>
      </c>
      <c r="F1" s="79" t="s">
        <v>4065</v>
      </c>
      <c r="G1" s="79" t="s">
        <v>54</v>
      </c>
      <c r="H1" s="79" t="s">
        <v>4066</v>
      </c>
      <c r="I1" s="79" t="s">
        <v>55</v>
      </c>
      <c r="J1" s="79" t="s">
        <v>234</v>
      </c>
      <c r="K1" s="79" t="s">
        <v>401</v>
      </c>
      <c r="L1" s="79" t="s">
        <v>56</v>
      </c>
      <c r="M1" s="79" t="s">
        <v>4067</v>
      </c>
      <c r="N1" s="79" t="s">
        <v>4068</v>
      </c>
      <c r="O1" s="79" t="s">
        <v>4069</v>
      </c>
      <c r="P1" s="79" t="s">
        <v>236</v>
      </c>
      <c r="Q1" s="79" t="s">
        <v>58</v>
      </c>
      <c r="R1" s="79" t="s">
        <v>4070</v>
      </c>
      <c r="S1" s="79" t="s">
        <v>59</v>
      </c>
      <c r="T1" s="81" t="s">
        <v>237</v>
      </c>
      <c r="U1" s="79" t="s">
        <v>4071</v>
      </c>
      <c r="V1" s="79" t="s">
        <v>62</v>
      </c>
      <c r="W1" s="79" t="s">
        <v>3609</v>
      </c>
      <c r="X1" s="79" t="s">
        <v>403</v>
      </c>
      <c r="Y1" s="79" t="s">
        <v>4072</v>
      </c>
      <c r="Z1" s="79" t="s">
        <v>239</v>
      </c>
      <c r="AA1" s="79" t="s">
        <v>238</v>
      </c>
      <c r="AB1" s="79" t="s">
        <v>404</v>
      </c>
      <c r="AC1" s="79" t="s">
        <v>4073</v>
      </c>
      <c r="AD1" s="80" t="s">
        <v>4074</v>
      </c>
      <c r="AE1" s="82" t="s">
        <v>4075</v>
      </c>
      <c r="AF1" s="79" t="s">
        <v>4076</v>
      </c>
      <c r="AG1" s="79" t="s">
        <v>4077</v>
      </c>
      <c r="AH1" s="79" t="s">
        <v>4078</v>
      </c>
      <c r="AI1" s="79" t="s">
        <v>4079</v>
      </c>
      <c r="AJ1" s="79" t="s">
        <v>4080</v>
      </c>
      <c r="AK1" s="79" t="s">
        <v>3615</v>
      </c>
      <c r="AL1" s="79" t="s">
        <v>3617</v>
      </c>
      <c r="AM1" s="79" t="s">
        <v>3616</v>
      </c>
      <c r="AN1" s="79" t="s">
        <v>3618</v>
      </c>
      <c r="AO1" s="79" t="s">
        <v>3619</v>
      </c>
      <c r="AP1" s="82" t="s">
        <v>4081</v>
      </c>
      <c r="AQ1" s="80" t="s">
        <v>4082</v>
      </c>
      <c r="AR1" s="80" t="s">
        <v>4083</v>
      </c>
      <c r="AS1" s="80" t="s">
        <v>61</v>
      </c>
      <c r="AT1" s="80" t="s">
        <v>63</v>
      </c>
      <c r="AU1" s="80" t="s">
        <v>4084</v>
      </c>
      <c r="AV1" s="80" t="s">
        <v>243</v>
      </c>
      <c r="AW1" s="80" t="s">
        <v>406</v>
      </c>
      <c r="AX1" s="79" t="s">
        <v>405</v>
      </c>
      <c r="AY1" s="79" t="s">
        <v>17</v>
      </c>
      <c r="AZ1" s="79" t="s">
        <v>64</v>
      </c>
      <c r="BA1" s="79" t="s">
        <v>65</v>
      </c>
    </row>
    <row r="2" spans="1:53" x14ac:dyDescent="0.2">
      <c r="A2">
        <v>170</v>
      </c>
      <c r="C2">
        <v>199</v>
      </c>
      <c r="D2" t="s">
        <v>3495</v>
      </c>
      <c r="E2" s="33" t="s">
        <v>4085</v>
      </c>
      <c r="F2">
        <v>2080407</v>
      </c>
      <c r="G2" t="s">
        <v>251</v>
      </c>
      <c r="I2" t="s">
        <v>70</v>
      </c>
      <c r="K2" t="s">
        <v>4086</v>
      </c>
      <c r="L2" t="s">
        <v>71</v>
      </c>
      <c r="M2" t="s">
        <v>71</v>
      </c>
      <c r="O2" s="35">
        <v>43822</v>
      </c>
      <c r="P2" t="s">
        <v>440</v>
      </c>
      <c r="Q2" t="s">
        <v>440</v>
      </c>
      <c r="R2" t="s">
        <v>440</v>
      </c>
      <c r="S2" s="14" t="s">
        <v>74</v>
      </c>
      <c r="T2" s="31">
        <v>5.57</v>
      </c>
      <c r="U2" t="s">
        <v>4087</v>
      </c>
      <c r="V2" s="14" t="s">
        <v>1660</v>
      </c>
      <c r="Z2" s="14" t="s">
        <v>1624</v>
      </c>
      <c r="AA2" s="35">
        <v>53843</v>
      </c>
      <c r="AB2" t="s">
        <v>418</v>
      </c>
      <c r="AC2" s="33"/>
      <c r="AJ2" s="14" t="s">
        <v>71</v>
      </c>
      <c r="AK2" s="14" t="s">
        <v>3624</v>
      </c>
      <c r="AM2" s="14" t="s">
        <v>3625</v>
      </c>
      <c r="AN2" s="35">
        <v>45473</v>
      </c>
      <c r="AQ2" s="43">
        <v>205326.59831531299</v>
      </c>
      <c r="AR2" s="43">
        <v>97.7</v>
      </c>
      <c r="AS2" s="43">
        <v>1</v>
      </c>
      <c r="AT2" s="43">
        <v>200.60409000000001</v>
      </c>
      <c r="AU2" s="43">
        <v>200.60400000000001</v>
      </c>
      <c r="AY2" s="33"/>
      <c r="AZ2" t="s">
        <v>1031</v>
      </c>
      <c r="BA2" t="s">
        <v>110</v>
      </c>
    </row>
    <row r="3" spans="1:53" x14ac:dyDescent="0.2">
      <c r="A3">
        <v>170</v>
      </c>
      <c r="C3">
        <v>199</v>
      </c>
      <c r="D3" t="s">
        <v>3495</v>
      </c>
      <c r="E3" s="33" t="s">
        <v>4085</v>
      </c>
      <c r="F3">
        <v>2080408</v>
      </c>
      <c r="G3" t="s">
        <v>251</v>
      </c>
      <c r="I3" t="s">
        <v>70</v>
      </c>
      <c r="K3" t="s">
        <v>4086</v>
      </c>
      <c r="L3" t="s">
        <v>71</v>
      </c>
      <c r="M3" t="s">
        <v>71</v>
      </c>
      <c r="O3" s="35">
        <v>43822</v>
      </c>
      <c r="P3" t="s">
        <v>440</v>
      </c>
      <c r="Q3" t="s">
        <v>440</v>
      </c>
      <c r="R3" t="s">
        <v>440</v>
      </c>
      <c r="S3" s="14" t="s">
        <v>74</v>
      </c>
      <c r="T3" s="31">
        <v>6.91</v>
      </c>
      <c r="U3" t="s">
        <v>4088</v>
      </c>
      <c r="V3" s="14" t="s">
        <v>1490</v>
      </c>
      <c r="Z3" s="14" t="s">
        <v>4089</v>
      </c>
      <c r="AA3" s="35">
        <v>53873</v>
      </c>
      <c r="AB3" t="s">
        <v>418</v>
      </c>
      <c r="AC3" s="33"/>
      <c r="AJ3" s="14" t="s">
        <v>71</v>
      </c>
      <c r="AK3" s="14" t="s">
        <v>3624</v>
      </c>
      <c r="AM3" s="14" t="s">
        <v>3625</v>
      </c>
      <c r="AN3" s="35">
        <v>45473</v>
      </c>
      <c r="AQ3" s="43">
        <v>168081.506938935</v>
      </c>
      <c r="AR3" s="43">
        <v>114.86</v>
      </c>
      <c r="AS3" s="43">
        <v>1</v>
      </c>
      <c r="AT3" s="43">
        <v>193.05842000000001</v>
      </c>
      <c r="AU3" s="43">
        <v>193.05799999999999</v>
      </c>
      <c r="AY3" s="33"/>
      <c r="AZ3" t="s">
        <v>2613</v>
      </c>
      <c r="BA3" t="s">
        <v>110</v>
      </c>
    </row>
    <row r="4" spans="1:53" x14ac:dyDescent="0.2">
      <c r="A4">
        <v>170</v>
      </c>
      <c r="C4">
        <v>199</v>
      </c>
      <c r="D4" t="s">
        <v>3495</v>
      </c>
      <c r="E4" s="33" t="s">
        <v>4085</v>
      </c>
      <c r="F4">
        <v>2080409</v>
      </c>
      <c r="G4" t="s">
        <v>251</v>
      </c>
      <c r="I4" t="s">
        <v>70</v>
      </c>
      <c r="K4" t="s">
        <v>4086</v>
      </c>
      <c r="L4" t="s">
        <v>71</v>
      </c>
      <c r="M4" t="s">
        <v>71</v>
      </c>
      <c r="O4" s="35">
        <v>43822</v>
      </c>
      <c r="P4" t="s">
        <v>440</v>
      </c>
      <c r="Q4" t="s">
        <v>440</v>
      </c>
      <c r="R4" t="s">
        <v>440</v>
      </c>
      <c r="S4" s="14" t="s">
        <v>74</v>
      </c>
      <c r="T4" s="31">
        <v>6.36</v>
      </c>
      <c r="U4" t="s">
        <v>4088</v>
      </c>
      <c r="V4" s="14" t="s">
        <v>566</v>
      </c>
      <c r="Z4" s="14" t="s">
        <v>4090</v>
      </c>
      <c r="AA4" s="35">
        <v>53812</v>
      </c>
      <c r="AB4" t="s">
        <v>418</v>
      </c>
      <c r="AC4" s="33"/>
      <c r="AJ4" s="14" t="s">
        <v>71</v>
      </c>
      <c r="AK4" s="14" t="s">
        <v>3624</v>
      </c>
      <c r="AM4" s="14" t="s">
        <v>3625</v>
      </c>
      <c r="AN4" s="35">
        <v>45473</v>
      </c>
      <c r="AQ4" s="43">
        <v>77770.446653463005</v>
      </c>
      <c r="AR4" s="43">
        <v>100.9</v>
      </c>
      <c r="AS4" s="43">
        <v>1</v>
      </c>
      <c r="AT4" s="43">
        <v>78.470380000000006</v>
      </c>
      <c r="AU4" s="43">
        <v>78.47</v>
      </c>
      <c r="AY4" s="33"/>
      <c r="AZ4" t="s">
        <v>676</v>
      </c>
      <c r="BA4" t="s">
        <v>94</v>
      </c>
    </row>
    <row r="5" spans="1:53" x14ac:dyDescent="0.2">
      <c r="A5">
        <v>170</v>
      </c>
      <c r="C5">
        <v>199</v>
      </c>
      <c r="D5" t="s">
        <v>3495</v>
      </c>
      <c r="E5" s="33" t="s">
        <v>4085</v>
      </c>
      <c r="F5">
        <v>2080410</v>
      </c>
      <c r="G5" t="s">
        <v>251</v>
      </c>
      <c r="I5" t="s">
        <v>70</v>
      </c>
      <c r="K5" t="s">
        <v>4086</v>
      </c>
      <c r="L5" t="s">
        <v>71</v>
      </c>
      <c r="M5" t="s">
        <v>71</v>
      </c>
      <c r="O5" s="35">
        <v>43822</v>
      </c>
      <c r="P5" t="s">
        <v>440</v>
      </c>
      <c r="Q5" t="s">
        <v>440</v>
      </c>
      <c r="R5" t="s">
        <v>440</v>
      </c>
      <c r="S5" s="14" t="s">
        <v>74</v>
      </c>
      <c r="T5" s="31">
        <v>6.58</v>
      </c>
      <c r="U5" t="s">
        <v>4088</v>
      </c>
      <c r="V5" s="14" t="s">
        <v>4091</v>
      </c>
      <c r="Z5" s="14" t="s">
        <v>4092</v>
      </c>
      <c r="AA5" s="35">
        <v>53873</v>
      </c>
      <c r="AB5" t="s">
        <v>418</v>
      </c>
      <c r="AC5" s="33"/>
      <c r="AJ5" s="14" t="s">
        <v>71</v>
      </c>
      <c r="AK5" s="14" t="s">
        <v>3624</v>
      </c>
      <c r="AM5" s="14" t="s">
        <v>3625</v>
      </c>
      <c r="AN5" s="35">
        <v>45473</v>
      </c>
      <c r="AQ5" s="43">
        <v>409718.89654587401</v>
      </c>
      <c r="AR5" s="43">
        <v>107.33</v>
      </c>
      <c r="AS5" s="43">
        <v>1</v>
      </c>
      <c r="AT5" s="43">
        <v>439.75128999999998</v>
      </c>
      <c r="AU5" s="43">
        <v>439.75099999999998</v>
      </c>
      <c r="AY5" s="33"/>
      <c r="AZ5" t="s">
        <v>374</v>
      </c>
      <c r="BA5" t="s">
        <v>135</v>
      </c>
    </row>
    <row r="6" spans="1:53" x14ac:dyDescent="0.2">
      <c r="A6">
        <v>170</v>
      </c>
      <c r="C6">
        <v>199</v>
      </c>
      <c r="D6" t="s">
        <v>3495</v>
      </c>
      <c r="E6" s="33" t="s">
        <v>4085</v>
      </c>
      <c r="F6">
        <v>2080496</v>
      </c>
      <c r="G6" t="s">
        <v>251</v>
      </c>
      <c r="I6" t="s">
        <v>70</v>
      </c>
      <c r="K6" t="s">
        <v>4086</v>
      </c>
      <c r="L6" t="s">
        <v>71</v>
      </c>
      <c r="M6" t="s">
        <v>71</v>
      </c>
      <c r="O6" s="35">
        <v>44105</v>
      </c>
      <c r="P6" t="s">
        <v>440</v>
      </c>
      <c r="Q6" t="s">
        <v>440</v>
      </c>
      <c r="R6" t="s">
        <v>440</v>
      </c>
      <c r="S6" s="14" t="s">
        <v>74</v>
      </c>
      <c r="T6" s="31">
        <v>6.68</v>
      </c>
      <c r="U6" t="s">
        <v>4087</v>
      </c>
      <c r="V6" s="14" t="s">
        <v>1320</v>
      </c>
      <c r="Z6" s="14" t="s">
        <v>1452</v>
      </c>
      <c r="AA6" s="35">
        <v>54438</v>
      </c>
      <c r="AB6" t="s">
        <v>418</v>
      </c>
      <c r="AC6" s="33"/>
      <c r="AJ6" s="14" t="s">
        <v>71</v>
      </c>
      <c r="AK6" s="14" t="s">
        <v>3624</v>
      </c>
      <c r="AM6" s="14" t="s">
        <v>3625</v>
      </c>
      <c r="AN6" s="35">
        <v>45473</v>
      </c>
      <c r="AQ6" s="43">
        <v>489528.95994979498</v>
      </c>
      <c r="AR6" s="43">
        <v>93.65</v>
      </c>
      <c r="AS6" s="43">
        <v>1</v>
      </c>
      <c r="AT6" s="43">
        <v>458.44387</v>
      </c>
      <c r="AU6" s="43">
        <v>458.44400000000002</v>
      </c>
      <c r="AY6" s="33"/>
      <c r="AZ6" t="s">
        <v>397</v>
      </c>
      <c r="BA6" t="s">
        <v>135</v>
      </c>
    </row>
    <row r="7" spans="1:53" x14ac:dyDescent="0.2">
      <c r="A7">
        <v>170</v>
      </c>
      <c r="C7">
        <v>199</v>
      </c>
      <c r="D7" t="s">
        <v>3495</v>
      </c>
      <c r="E7" s="33" t="s">
        <v>4085</v>
      </c>
      <c r="F7">
        <v>2080497</v>
      </c>
      <c r="G7" t="s">
        <v>251</v>
      </c>
      <c r="I7" t="s">
        <v>70</v>
      </c>
      <c r="K7" t="s">
        <v>4086</v>
      </c>
      <c r="L7" t="s">
        <v>71</v>
      </c>
      <c r="M7" t="s">
        <v>71</v>
      </c>
      <c r="O7" s="35">
        <v>44105</v>
      </c>
      <c r="P7" t="s">
        <v>440</v>
      </c>
      <c r="Q7" t="s">
        <v>440</v>
      </c>
      <c r="R7" t="s">
        <v>440</v>
      </c>
      <c r="S7" s="14" t="s">
        <v>74</v>
      </c>
      <c r="T7" s="31">
        <v>7.34</v>
      </c>
      <c r="U7" t="s">
        <v>4088</v>
      </c>
      <c r="V7" s="14" t="s">
        <v>3645</v>
      </c>
      <c r="Z7" s="14" t="s">
        <v>4093</v>
      </c>
      <c r="AA7" s="35">
        <v>54438</v>
      </c>
      <c r="AB7" t="s">
        <v>418</v>
      </c>
      <c r="AC7" s="33"/>
      <c r="AJ7" s="14" t="s">
        <v>71</v>
      </c>
      <c r="AK7" s="14" t="s">
        <v>3624</v>
      </c>
      <c r="AM7" s="14" t="s">
        <v>3625</v>
      </c>
      <c r="AN7" s="35">
        <v>45473</v>
      </c>
      <c r="AQ7" s="43">
        <v>378597.95405004499</v>
      </c>
      <c r="AR7" s="43">
        <v>111.14</v>
      </c>
      <c r="AS7" s="43">
        <v>1</v>
      </c>
      <c r="AT7" s="43">
        <v>420.77377000000001</v>
      </c>
      <c r="AU7" s="43">
        <v>420.774</v>
      </c>
      <c r="AY7" s="33"/>
      <c r="AZ7" t="s">
        <v>2428</v>
      </c>
      <c r="BA7" t="s">
        <v>135</v>
      </c>
    </row>
    <row r="8" spans="1:53" x14ac:dyDescent="0.2">
      <c r="A8">
        <v>170</v>
      </c>
      <c r="C8">
        <v>199</v>
      </c>
      <c r="D8" t="s">
        <v>3495</v>
      </c>
      <c r="E8" s="33" t="s">
        <v>4085</v>
      </c>
      <c r="F8">
        <v>2080498</v>
      </c>
      <c r="G8" t="s">
        <v>251</v>
      </c>
      <c r="I8" t="s">
        <v>70</v>
      </c>
      <c r="K8" t="s">
        <v>4086</v>
      </c>
      <c r="L8" t="s">
        <v>71</v>
      </c>
      <c r="M8" t="s">
        <v>71</v>
      </c>
      <c r="O8" s="35">
        <v>44105</v>
      </c>
      <c r="P8" t="s">
        <v>440</v>
      </c>
      <c r="Q8" t="s">
        <v>440</v>
      </c>
      <c r="R8" t="s">
        <v>440</v>
      </c>
      <c r="S8" s="14" t="s">
        <v>74</v>
      </c>
      <c r="T8" s="31">
        <v>6.11</v>
      </c>
      <c r="U8" t="s">
        <v>4088</v>
      </c>
      <c r="V8" s="14" t="s">
        <v>597</v>
      </c>
      <c r="Z8" s="14" t="s">
        <v>4094</v>
      </c>
      <c r="AA8" s="35">
        <v>54193</v>
      </c>
      <c r="AB8" t="s">
        <v>418</v>
      </c>
      <c r="AC8" s="33"/>
      <c r="AJ8" s="14" t="s">
        <v>71</v>
      </c>
      <c r="AK8" s="14" t="s">
        <v>3624</v>
      </c>
      <c r="AM8" s="14" t="s">
        <v>3625</v>
      </c>
      <c r="AN8" s="35">
        <v>45473</v>
      </c>
      <c r="AQ8" s="43">
        <v>13540.338602481999</v>
      </c>
      <c r="AR8" s="43">
        <v>99.56</v>
      </c>
      <c r="AS8" s="43">
        <v>1</v>
      </c>
      <c r="AT8" s="43">
        <v>13.48076</v>
      </c>
      <c r="AU8" s="43">
        <v>13.481</v>
      </c>
      <c r="AY8" s="33"/>
      <c r="AZ8" t="s">
        <v>135</v>
      </c>
      <c r="BA8" t="s">
        <v>75</v>
      </c>
    </row>
    <row r="9" spans="1:53" x14ac:dyDescent="0.2">
      <c r="A9">
        <v>170</v>
      </c>
      <c r="C9">
        <v>199</v>
      </c>
      <c r="D9" t="s">
        <v>3495</v>
      </c>
      <c r="E9" s="33" t="s">
        <v>4085</v>
      </c>
      <c r="F9">
        <v>2080500</v>
      </c>
      <c r="G9" t="s">
        <v>251</v>
      </c>
      <c r="I9" t="s">
        <v>70</v>
      </c>
      <c r="K9" t="s">
        <v>4086</v>
      </c>
      <c r="L9" t="s">
        <v>71</v>
      </c>
      <c r="M9" t="s">
        <v>71</v>
      </c>
      <c r="O9" s="35">
        <v>44105</v>
      </c>
      <c r="P9" t="s">
        <v>440</v>
      </c>
      <c r="Q9" t="s">
        <v>440</v>
      </c>
      <c r="R9" t="s">
        <v>440</v>
      </c>
      <c r="S9" s="14" t="s">
        <v>74</v>
      </c>
      <c r="T9" s="31">
        <v>6.92</v>
      </c>
      <c r="U9" t="s">
        <v>4088</v>
      </c>
      <c r="V9" s="14" t="s">
        <v>4095</v>
      </c>
      <c r="Z9" s="14" t="s">
        <v>4096</v>
      </c>
      <c r="AA9" s="35">
        <v>54438</v>
      </c>
      <c r="AB9" t="s">
        <v>418</v>
      </c>
      <c r="AC9" s="33"/>
      <c r="AJ9" s="14" t="s">
        <v>71</v>
      </c>
      <c r="AK9" s="14" t="s">
        <v>3624</v>
      </c>
      <c r="AM9" s="14" t="s">
        <v>3625</v>
      </c>
      <c r="AN9" s="35">
        <v>45473</v>
      </c>
      <c r="AQ9" s="43">
        <v>596315.45867083897</v>
      </c>
      <c r="AR9" s="43">
        <v>102.09</v>
      </c>
      <c r="AS9" s="43">
        <v>1</v>
      </c>
      <c r="AT9" s="43">
        <v>608.77845000000002</v>
      </c>
      <c r="AU9" s="43">
        <v>608.77800000000002</v>
      </c>
      <c r="AY9" s="33"/>
      <c r="AZ9" t="s">
        <v>4097</v>
      </c>
      <c r="BA9" t="s">
        <v>98</v>
      </c>
    </row>
    <row r="10" spans="1:53" x14ac:dyDescent="0.2">
      <c r="A10">
        <v>170</v>
      </c>
      <c r="C10">
        <v>199</v>
      </c>
      <c r="D10" t="s">
        <v>3495</v>
      </c>
      <c r="E10" s="33" t="s">
        <v>4085</v>
      </c>
      <c r="F10">
        <v>20802616</v>
      </c>
      <c r="G10" t="s">
        <v>251</v>
      </c>
      <c r="I10" t="s">
        <v>70</v>
      </c>
      <c r="K10" t="s">
        <v>4086</v>
      </c>
      <c r="L10" t="s">
        <v>71</v>
      </c>
      <c r="M10" t="s">
        <v>71</v>
      </c>
      <c r="O10" s="35">
        <v>44159</v>
      </c>
      <c r="P10" t="s">
        <v>440</v>
      </c>
      <c r="Q10" t="s">
        <v>440</v>
      </c>
      <c r="R10" t="s">
        <v>440</v>
      </c>
      <c r="S10" s="14" t="s">
        <v>74</v>
      </c>
      <c r="T10" s="31">
        <v>0</v>
      </c>
      <c r="U10" t="s">
        <v>251</v>
      </c>
      <c r="V10" s="14" t="s">
        <v>4098</v>
      </c>
      <c r="Z10" s="14" t="s">
        <v>4099</v>
      </c>
      <c r="AA10" s="35">
        <v>48945</v>
      </c>
      <c r="AB10" t="s">
        <v>418</v>
      </c>
      <c r="AC10" s="33"/>
      <c r="AJ10" s="14" t="s">
        <v>71</v>
      </c>
      <c r="AK10" s="14" t="s">
        <v>251</v>
      </c>
      <c r="AM10" s="14" t="s">
        <v>3625</v>
      </c>
      <c r="AN10" s="35">
        <v>45448</v>
      </c>
      <c r="AQ10" s="43">
        <v>-1.618006829</v>
      </c>
      <c r="AR10" s="43">
        <v>10475.66</v>
      </c>
      <c r="AS10" s="43">
        <v>1</v>
      </c>
      <c r="AT10" s="43">
        <v>-0.16950000000000001</v>
      </c>
      <c r="AU10" s="43">
        <v>-0.17</v>
      </c>
      <c r="AY10" s="33"/>
      <c r="AZ10" t="s">
        <v>145</v>
      </c>
      <c r="BA10" t="s">
        <v>145</v>
      </c>
    </row>
    <row r="11" spans="1:53" x14ac:dyDescent="0.2">
      <c r="A11">
        <v>170</v>
      </c>
      <c r="C11">
        <v>199</v>
      </c>
      <c r="D11" t="s">
        <v>3495</v>
      </c>
      <c r="E11" s="33" t="s">
        <v>4085</v>
      </c>
      <c r="F11">
        <v>2080614</v>
      </c>
      <c r="G11" t="s">
        <v>251</v>
      </c>
      <c r="I11" t="s">
        <v>70</v>
      </c>
      <c r="K11" t="s">
        <v>4086</v>
      </c>
      <c r="L11" t="s">
        <v>71</v>
      </c>
      <c r="M11" t="s">
        <v>71</v>
      </c>
      <c r="O11" s="35">
        <v>44711</v>
      </c>
      <c r="P11" t="s">
        <v>440</v>
      </c>
      <c r="Q11" t="s">
        <v>440</v>
      </c>
      <c r="R11" t="s">
        <v>440</v>
      </c>
      <c r="S11" s="14" t="s">
        <v>74</v>
      </c>
      <c r="T11" s="31">
        <v>7.19</v>
      </c>
      <c r="U11" t="s">
        <v>4087</v>
      </c>
      <c r="V11" s="14" t="s">
        <v>4100</v>
      </c>
      <c r="Z11" s="14" t="s">
        <v>4101</v>
      </c>
      <c r="AA11" s="35">
        <v>55609</v>
      </c>
      <c r="AB11" t="s">
        <v>418</v>
      </c>
      <c r="AC11" s="33"/>
      <c r="AJ11" s="14" t="s">
        <v>71</v>
      </c>
      <c r="AK11" s="14" t="s">
        <v>3624</v>
      </c>
      <c r="AM11" s="14" t="s">
        <v>3625</v>
      </c>
      <c r="AN11" s="35">
        <v>45473</v>
      </c>
      <c r="AQ11" s="43">
        <v>1668543.9056287401</v>
      </c>
      <c r="AR11" s="43">
        <v>85.03</v>
      </c>
      <c r="AS11" s="43">
        <v>1</v>
      </c>
      <c r="AT11" s="43">
        <v>1418.76288</v>
      </c>
      <c r="AU11" s="43">
        <v>1418.7629999999999</v>
      </c>
      <c r="AY11" s="33"/>
      <c r="AZ11" t="s">
        <v>4102</v>
      </c>
      <c r="BA11" t="s">
        <v>131</v>
      </c>
    </row>
    <row r="12" spans="1:53" x14ac:dyDescent="0.2">
      <c r="A12">
        <v>170</v>
      </c>
      <c r="C12">
        <v>199</v>
      </c>
      <c r="D12" t="s">
        <v>3495</v>
      </c>
      <c r="E12" s="33" t="s">
        <v>4085</v>
      </c>
      <c r="F12">
        <v>2080615</v>
      </c>
      <c r="G12" t="s">
        <v>251</v>
      </c>
      <c r="I12" t="s">
        <v>70</v>
      </c>
      <c r="K12" t="s">
        <v>4086</v>
      </c>
      <c r="L12" t="s">
        <v>71</v>
      </c>
      <c r="M12" t="s">
        <v>71</v>
      </c>
      <c r="O12" s="35">
        <v>44711</v>
      </c>
      <c r="P12" t="s">
        <v>440</v>
      </c>
      <c r="Q12" t="s">
        <v>440</v>
      </c>
      <c r="R12" t="s">
        <v>440</v>
      </c>
      <c r="S12" s="14" t="s">
        <v>74</v>
      </c>
      <c r="T12" s="31">
        <v>6.61</v>
      </c>
      <c r="U12" t="s">
        <v>4088</v>
      </c>
      <c r="V12" s="14" t="s">
        <v>614</v>
      </c>
      <c r="Z12" s="14" t="s">
        <v>4103</v>
      </c>
      <c r="AA12" s="35">
        <v>54969</v>
      </c>
      <c r="AB12" t="s">
        <v>418</v>
      </c>
      <c r="AC12" s="33"/>
      <c r="AJ12" s="14" t="s">
        <v>71</v>
      </c>
      <c r="AK12" s="14" t="s">
        <v>3624</v>
      </c>
      <c r="AM12" s="14" t="s">
        <v>3625</v>
      </c>
      <c r="AN12" s="35">
        <v>45473</v>
      </c>
      <c r="AQ12" s="43">
        <v>136220.06969574001</v>
      </c>
      <c r="AR12" s="43">
        <v>100.67</v>
      </c>
      <c r="AS12" s="43">
        <v>1</v>
      </c>
      <c r="AT12" s="43">
        <v>137.13274000000001</v>
      </c>
      <c r="AU12" s="43">
        <v>137.13300000000001</v>
      </c>
      <c r="AY12" s="33"/>
      <c r="AZ12" t="s">
        <v>1101</v>
      </c>
      <c r="BA12" t="s">
        <v>111</v>
      </c>
    </row>
    <row r="13" spans="1:53" x14ac:dyDescent="0.2">
      <c r="A13">
        <v>170</v>
      </c>
      <c r="C13">
        <v>199</v>
      </c>
      <c r="D13" t="s">
        <v>3495</v>
      </c>
      <c r="E13" s="33" t="s">
        <v>4085</v>
      </c>
      <c r="F13">
        <v>2080616</v>
      </c>
      <c r="G13" t="s">
        <v>251</v>
      </c>
      <c r="I13" t="s">
        <v>70</v>
      </c>
      <c r="K13" t="s">
        <v>4086</v>
      </c>
      <c r="L13" t="s">
        <v>71</v>
      </c>
      <c r="M13" t="s">
        <v>71</v>
      </c>
      <c r="O13" s="35">
        <v>44711</v>
      </c>
      <c r="P13" t="s">
        <v>440</v>
      </c>
      <c r="Q13" t="s">
        <v>440</v>
      </c>
      <c r="R13" t="s">
        <v>440</v>
      </c>
      <c r="S13" s="14" t="s">
        <v>74</v>
      </c>
      <c r="T13" s="31">
        <v>8.07</v>
      </c>
      <c r="U13" t="s">
        <v>4088</v>
      </c>
      <c r="V13" s="14" t="s">
        <v>4104</v>
      </c>
      <c r="Z13" s="14" t="s">
        <v>4105</v>
      </c>
      <c r="AA13" s="35">
        <v>55609</v>
      </c>
      <c r="AB13" t="s">
        <v>418</v>
      </c>
      <c r="AC13" s="33"/>
      <c r="AJ13" s="14" t="s">
        <v>71</v>
      </c>
      <c r="AK13" s="14" t="s">
        <v>3624</v>
      </c>
      <c r="AM13" s="14" t="s">
        <v>3625</v>
      </c>
      <c r="AN13" s="35">
        <v>45473</v>
      </c>
      <c r="AQ13" s="43">
        <v>944684.46405147598</v>
      </c>
      <c r="AR13" s="43">
        <v>121.05</v>
      </c>
      <c r="AS13" s="43">
        <v>1</v>
      </c>
      <c r="AT13" s="43">
        <v>1143.54054</v>
      </c>
      <c r="AU13" s="43">
        <v>1143.5409999999999</v>
      </c>
      <c r="AY13" s="33"/>
      <c r="AZ13" t="s">
        <v>3790</v>
      </c>
      <c r="BA13" t="s">
        <v>124</v>
      </c>
    </row>
    <row r="14" spans="1:53" x14ac:dyDescent="0.2">
      <c r="A14">
        <v>170</v>
      </c>
      <c r="C14">
        <v>199</v>
      </c>
      <c r="D14" t="s">
        <v>3495</v>
      </c>
      <c r="E14" s="33" t="s">
        <v>4085</v>
      </c>
      <c r="F14">
        <v>2080617</v>
      </c>
      <c r="G14" t="s">
        <v>251</v>
      </c>
      <c r="I14" t="s">
        <v>70</v>
      </c>
      <c r="K14" t="s">
        <v>4086</v>
      </c>
      <c r="L14" t="s">
        <v>71</v>
      </c>
      <c r="M14" t="s">
        <v>71</v>
      </c>
      <c r="O14" s="35">
        <v>44711</v>
      </c>
      <c r="P14" t="s">
        <v>440</v>
      </c>
      <c r="Q14" t="s">
        <v>440</v>
      </c>
      <c r="R14" t="s">
        <v>440</v>
      </c>
      <c r="S14" s="14" t="s">
        <v>74</v>
      </c>
      <c r="T14" s="31">
        <v>7.76</v>
      </c>
      <c r="U14" t="s">
        <v>4087</v>
      </c>
      <c r="V14" s="14" t="s">
        <v>4106</v>
      </c>
      <c r="Z14" s="14" t="s">
        <v>4107</v>
      </c>
      <c r="AA14" s="35">
        <v>55609</v>
      </c>
      <c r="AB14" t="s">
        <v>418</v>
      </c>
      <c r="AC14" s="33"/>
      <c r="AJ14" s="14" t="s">
        <v>71</v>
      </c>
      <c r="AK14" s="14" t="s">
        <v>3624</v>
      </c>
      <c r="AM14" s="14" t="s">
        <v>3625</v>
      </c>
      <c r="AN14" s="35">
        <v>45473</v>
      </c>
      <c r="AQ14" s="43">
        <v>1755161.4240995999</v>
      </c>
      <c r="AR14" s="43">
        <v>106.12</v>
      </c>
      <c r="AS14" s="43">
        <v>1</v>
      </c>
      <c r="AT14" s="43">
        <v>1862.5772999999999</v>
      </c>
      <c r="AU14" s="43">
        <v>1862.577</v>
      </c>
      <c r="AY14" s="33"/>
      <c r="AZ14" t="s">
        <v>4108</v>
      </c>
      <c r="BA14" t="s">
        <v>345</v>
      </c>
    </row>
    <row r="15" spans="1:53" x14ac:dyDescent="0.2">
      <c r="A15">
        <v>170</v>
      </c>
      <c r="C15">
        <v>200</v>
      </c>
      <c r="D15" t="s">
        <v>3495</v>
      </c>
      <c r="E15" s="33" t="s">
        <v>4109</v>
      </c>
      <c r="F15">
        <v>2080644</v>
      </c>
      <c r="G15" t="s">
        <v>251</v>
      </c>
      <c r="I15" t="s">
        <v>70</v>
      </c>
      <c r="K15" t="s">
        <v>4086</v>
      </c>
      <c r="L15" t="s">
        <v>71</v>
      </c>
      <c r="M15" t="s">
        <v>71</v>
      </c>
      <c r="O15" s="35">
        <v>44833</v>
      </c>
      <c r="P15" t="s">
        <v>440</v>
      </c>
      <c r="Q15" t="s">
        <v>440</v>
      </c>
      <c r="R15" t="s">
        <v>440</v>
      </c>
      <c r="S15" s="14" t="s">
        <v>74</v>
      </c>
      <c r="T15" s="31">
        <v>9.6300000000000008</v>
      </c>
      <c r="U15" t="s">
        <v>4087</v>
      </c>
      <c r="V15" s="14" t="s">
        <v>1233</v>
      </c>
      <c r="Z15" s="14" t="s">
        <v>1345</v>
      </c>
      <c r="AA15" s="35">
        <v>54727</v>
      </c>
      <c r="AB15" t="s">
        <v>418</v>
      </c>
      <c r="AC15" s="33"/>
      <c r="AJ15" s="14" t="s">
        <v>71</v>
      </c>
      <c r="AK15" s="14" t="s">
        <v>3624</v>
      </c>
      <c r="AM15" s="14" t="s">
        <v>3625</v>
      </c>
      <c r="AN15" s="35">
        <v>45473</v>
      </c>
      <c r="AQ15" s="43">
        <v>8494138.6376688406</v>
      </c>
      <c r="AR15" s="43">
        <v>94.04</v>
      </c>
      <c r="AS15" s="43">
        <v>1</v>
      </c>
      <c r="AT15" s="43">
        <v>7987.8879699999998</v>
      </c>
      <c r="AU15" s="43">
        <v>7987.8879999999999</v>
      </c>
      <c r="AY15" s="33"/>
      <c r="AZ15" t="s">
        <v>4110</v>
      </c>
      <c r="BA15" t="s">
        <v>157</v>
      </c>
    </row>
    <row r="16" spans="1:53" x14ac:dyDescent="0.2">
      <c r="A16">
        <v>170</v>
      </c>
      <c r="C16">
        <v>200</v>
      </c>
      <c r="D16" t="s">
        <v>3495</v>
      </c>
      <c r="E16" s="33" t="s">
        <v>4109</v>
      </c>
      <c r="F16">
        <v>2080649</v>
      </c>
      <c r="G16" t="s">
        <v>251</v>
      </c>
      <c r="I16" t="s">
        <v>70</v>
      </c>
      <c r="K16" t="s">
        <v>4086</v>
      </c>
      <c r="L16" t="s">
        <v>71</v>
      </c>
      <c r="M16" t="s">
        <v>71</v>
      </c>
      <c r="O16" s="35">
        <v>44833</v>
      </c>
      <c r="P16" t="s">
        <v>440</v>
      </c>
      <c r="Q16" t="s">
        <v>440</v>
      </c>
      <c r="R16" t="s">
        <v>440</v>
      </c>
      <c r="S16" s="14" t="s">
        <v>74</v>
      </c>
      <c r="T16" s="31">
        <v>8.5500000000000007</v>
      </c>
      <c r="U16" t="s">
        <v>4087</v>
      </c>
      <c r="V16" s="14" t="s">
        <v>4111</v>
      </c>
      <c r="Z16" s="14" t="s">
        <v>1748</v>
      </c>
      <c r="AA16" s="35">
        <v>54819</v>
      </c>
      <c r="AB16" t="s">
        <v>418</v>
      </c>
      <c r="AC16" s="33"/>
      <c r="AJ16" s="14" t="s">
        <v>71</v>
      </c>
      <c r="AK16" s="14" t="s">
        <v>3624</v>
      </c>
      <c r="AM16" s="14" t="s">
        <v>3625</v>
      </c>
      <c r="AN16" s="35">
        <v>45473</v>
      </c>
      <c r="AQ16" s="43">
        <v>8003671.0264109103</v>
      </c>
      <c r="AR16" s="43">
        <v>96.18</v>
      </c>
      <c r="AS16" s="43">
        <v>1</v>
      </c>
      <c r="AT16" s="43">
        <v>7697.9307900000003</v>
      </c>
      <c r="AU16" s="43">
        <v>7697.9309999999996</v>
      </c>
      <c r="AY16" s="33"/>
      <c r="AZ16" t="s">
        <v>4112</v>
      </c>
      <c r="BA16" t="s">
        <v>524</v>
      </c>
    </row>
    <row r="17" spans="1:53" x14ac:dyDescent="0.2">
      <c r="A17">
        <v>170</v>
      </c>
      <c r="C17">
        <v>200</v>
      </c>
      <c r="D17" t="s">
        <v>3495</v>
      </c>
      <c r="E17" s="33" t="s">
        <v>4109</v>
      </c>
      <c r="F17">
        <v>2080651</v>
      </c>
      <c r="G17" t="s">
        <v>251</v>
      </c>
      <c r="I17" t="s">
        <v>70</v>
      </c>
      <c r="K17" t="s">
        <v>4086</v>
      </c>
      <c r="L17" t="s">
        <v>71</v>
      </c>
      <c r="M17" t="s">
        <v>71</v>
      </c>
      <c r="O17" s="35">
        <v>44833</v>
      </c>
      <c r="P17" t="s">
        <v>440</v>
      </c>
      <c r="Q17" t="s">
        <v>440</v>
      </c>
      <c r="R17" t="s">
        <v>440</v>
      </c>
      <c r="S17" s="14" t="s">
        <v>74</v>
      </c>
      <c r="T17" s="31">
        <v>8.99</v>
      </c>
      <c r="U17" t="s">
        <v>4088</v>
      </c>
      <c r="V17" s="14" t="s">
        <v>4113</v>
      </c>
      <c r="Z17" s="14" t="s">
        <v>2010</v>
      </c>
      <c r="AA17" s="35">
        <v>54788</v>
      </c>
      <c r="AB17" t="s">
        <v>418</v>
      </c>
      <c r="AC17" s="33"/>
      <c r="AJ17" s="14" t="s">
        <v>71</v>
      </c>
      <c r="AK17" s="14" t="s">
        <v>3624</v>
      </c>
      <c r="AM17" s="14" t="s">
        <v>3625</v>
      </c>
      <c r="AN17" s="35">
        <v>45473</v>
      </c>
      <c r="AQ17" s="43">
        <v>2510289.31151044</v>
      </c>
      <c r="AR17" s="43">
        <v>114.91</v>
      </c>
      <c r="AS17" s="43">
        <v>1</v>
      </c>
      <c r="AT17" s="43">
        <v>2884.5734499999999</v>
      </c>
      <c r="AU17" s="43">
        <v>2884.5729999999999</v>
      </c>
      <c r="AY17" s="33"/>
      <c r="AZ17" t="s">
        <v>4114</v>
      </c>
      <c r="BA17" t="s">
        <v>206</v>
      </c>
    </row>
    <row r="18" spans="1:53" x14ac:dyDescent="0.2">
      <c r="A18">
        <v>170</v>
      </c>
      <c r="C18">
        <v>199</v>
      </c>
      <c r="D18" t="s">
        <v>3495</v>
      </c>
      <c r="E18" s="33" t="s">
        <v>4085</v>
      </c>
      <c r="F18">
        <v>2080450</v>
      </c>
      <c r="G18" t="s">
        <v>251</v>
      </c>
      <c r="I18" t="s">
        <v>70</v>
      </c>
      <c r="K18" t="s">
        <v>4086</v>
      </c>
      <c r="L18" t="s">
        <v>71</v>
      </c>
      <c r="M18" t="s">
        <v>71</v>
      </c>
      <c r="O18" s="35">
        <v>45000</v>
      </c>
      <c r="P18" t="s">
        <v>440</v>
      </c>
      <c r="Q18" t="s">
        <v>440</v>
      </c>
      <c r="R18" t="s">
        <v>440</v>
      </c>
      <c r="S18" s="14" t="s">
        <v>74</v>
      </c>
      <c r="T18" s="31">
        <v>7.46</v>
      </c>
      <c r="U18" t="s">
        <v>4087</v>
      </c>
      <c r="V18" s="14" t="s">
        <v>4115</v>
      </c>
      <c r="Z18" s="14" t="s">
        <v>1263</v>
      </c>
      <c r="AA18" s="35">
        <v>55549</v>
      </c>
      <c r="AB18" t="s">
        <v>418</v>
      </c>
      <c r="AC18" s="33"/>
      <c r="AJ18" s="14" t="s">
        <v>71</v>
      </c>
      <c r="AK18" s="14" t="s">
        <v>3624</v>
      </c>
      <c r="AM18" s="14" t="s">
        <v>3625</v>
      </c>
      <c r="AN18" s="35">
        <v>45473</v>
      </c>
      <c r="AQ18" s="43">
        <v>788230.28589880501</v>
      </c>
      <c r="AR18" s="43">
        <v>82.76</v>
      </c>
      <c r="AS18" s="43">
        <v>1</v>
      </c>
      <c r="AT18" s="43">
        <v>652.33938000000001</v>
      </c>
      <c r="AU18" s="43">
        <v>652.33900000000006</v>
      </c>
      <c r="AY18" s="33"/>
      <c r="AZ18" t="s">
        <v>2756</v>
      </c>
      <c r="BA18" t="s">
        <v>141</v>
      </c>
    </row>
    <row r="19" spans="1:53" x14ac:dyDescent="0.2">
      <c r="A19">
        <v>170</v>
      </c>
      <c r="C19">
        <v>199</v>
      </c>
      <c r="D19" t="s">
        <v>3495</v>
      </c>
      <c r="E19" s="33" t="s">
        <v>4085</v>
      </c>
      <c r="F19">
        <v>2080696</v>
      </c>
      <c r="G19" t="s">
        <v>251</v>
      </c>
      <c r="I19" t="s">
        <v>70</v>
      </c>
      <c r="K19" t="s">
        <v>4086</v>
      </c>
      <c r="L19" t="s">
        <v>71</v>
      </c>
      <c r="M19" t="s">
        <v>71</v>
      </c>
      <c r="O19" s="35">
        <v>45000</v>
      </c>
      <c r="P19" t="s">
        <v>440</v>
      </c>
      <c r="Q19" t="s">
        <v>440</v>
      </c>
      <c r="R19" t="s">
        <v>440</v>
      </c>
      <c r="S19" s="14" t="s">
        <v>74</v>
      </c>
      <c r="T19" s="31">
        <v>7.11</v>
      </c>
      <c r="U19" t="s">
        <v>4088</v>
      </c>
      <c r="V19" s="14" t="s">
        <v>4115</v>
      </c>
      <c r="Z19" s="14" t="s">
        <v>4116</v>
      </c>
      <c r="AA19" s="35">
        <v>55549</v>
      </c>
      <c r="AB19" t="s">
        <v>418</v>
      </c>
      <c r="AC19" s="33"/>
      <c r="AJ19" s="14" t="s">
        <v>71</v>
      </c>
      <c r="AK19" s="14" t="s">
        <v>3624</v>
      </c>
      <c r="AM19" s="14" t="s">
        <v>3625</v>
      </c>
      <c r="AN19" s="35">
        <v>45473</v>
      </c>
      <c r="AQ19" s="43">
        <v>1717295.31580441</v>
      </c>
      <c r="AR19" s="43">
        <v>103.65</v>
      </c>
      <c r="AS19" s="43">
        <v>1</v>
      </c>
      <c r="AT19" s="43">
        <v>1779.97659</v>
      </c>
      <c r="AU19" s="43">
        <v>1779.9770000000001</v>
      </c>
      <c r="AY19" s="33"/>
      <c r="AZ19" t="s">
        <v>686</v>
      </c>
      <c r="BA19" t="s">
        <v>109</v>
      </c>
    </row>
    <row r="20" spans="1:53" x14ac:dyDescent="0.2">
      <c r="A20">
        <v>170</v>
      </c>
      <c r="C20">
        <v>199</v>
      </c>
      <c r="D20" t="s">
        <v>3495</v>
      </c>
      <c r="E20" s="33" t="s">
        <v>4085</v>
      </c>
      <c r="F20">
        <v>2080697</v>
      </c>
      <c r="G20" t="s">
        <v>251</v>
      </c>
      <c r="I20" t="s">
        <v>70</v>
      </c>
      <c r="K20" t="s">
        <v>4086</v>
      </c>
      <c r="L20" t="s">
        <v>71</v>
      </c>
      <c r="M20" t="s">
        <v>71</v>
      </c>
      <c r="O20" s="35">
        <v>45000</v>
      </c>
      <c r="P20" t="s">
        <v>440</v>
      </c>
      <c r="Q20" t="s">
        <v>440</v>
      </c>
      <c r="R20" t="s">
        <v>440</v>
      </c>
      <c r="S20" s="14" t="s">
        <v>74</v>
      </c>
      <c r="T20" s="31">
        <v>7.51</v>
      </c>
      <c r="U20" t="s">
        <v>4088</v>
      </c>
      <c r="V20" s="14" t="s">
        <v>4115</v>
      </c>
      <c r="Z20" s="14" t="s">
        <v>4117</v>
      </c>
      <c r="AA20" s="35">
        <v>55518</v>
      </c>
      <c r="AB20" t="s">
        <v>418</v>
      </c>
      <c r="AC20" s="33"/>
      <c r="AJ20" s="14" t="s">
        <v>71</v>
      </c>
      <c r="AK20" s="14" t="s">
        <v>3624</v>
      </c>
      <c r="AM20" s="14" t="s">
        <v>3625</v>
      </c>
      <c r="AN20" s="35">
        <v>45473</v>
      </c>
      <c r="AQ20" s="43">
        <v>244803.47820115701</v>
      </c>
      <c r="AR20" s="43">
        <v>108.54</v>
      </c>
      <c r="AS20" s="43">
        <v>1</v>
      </c>
      <c r="AT20" s="43">
        <v>265.7097</v>
      </c>
      <c r="AU20" s="43">
        <v>265.70999999999998</v>
      </c>
      <c r="AY20" s="33"/>
      <c r="AZ20" t="s">
        <v>913</v>
      </c>
      <c r="BA20" t="s">
        <v>110</v>
      </c>
    </row>
    <row r="21" spans="1:53" x14ac:dyDescent="0.2">
      <c r="A21">
        <v>170</v>
      </c>
      <c r="C21">
        <v>199</v>
      </c>
      <c r="D21" t="s">
        <v>3495</v>
      </c>
      <c r="E21" s="33" t="s">
        <v>4085</v>
      </c>
      <c r="F21">
        <v>2080698</v>
      </c>
      <c r="G21" t="s">
        <v>251</v>
      </c>
      <c r="I21" t="s">
        <v>70</v>
      </c>
      <c r="K21" t="s">
        <v>4086</v>
      </c>
      <c r="L21" t="s">
        <v>71</v>
      </c>
      <c r="M21" t="s">
        <v>71</v>
      </c>
      <c r="O21" s="35">
        <v>45000</v>
      </c>
      <c r="P21" t="s">
        <v>440</v>
      </c>
      <c r="Q21" t="s">
        <v>440</v>
      </c>
      <c r="R21" t="s">
        <v>440</v>
      </c>
      <c r="S21" s="14" t="s">
        <v>74</v>
      </c>
      <c r="T21" s="31">
        <v>7.54</v>
      </c>
      <c r="U21" t="s">
        <v>4087</v>
      </c>
      <c r="V21" s="14" t="s">
        <v>4118</v>
      </c>
      <c r="Z21" s="14" t="s">
        <v>4119</v>
      </c>
      <c r="AA21" s="35">
        <v>55549</v>
      </c>
      <c r="AB21" t="s">
        <v>418</v>
      </c>
      <c r="AC21" s="33"/>
      <c r="AJ21" s="14" t="s">
        <v>71</v>
      </c>
      <c r="AK21" s="14" t="s">
        <v>3624</v>
      </c>
      <c r="AM21" s="14" t="s">
        <v>3625</v>
      </c>
      <c r="AN21" s="35">
        <v>45473</v>
      </c>
      <c r="AQ21" s="43">
        <v>1240121.98809505</v>
      </c>
      <c r="AR21" s="43">
        <v>108.06</v>
      </c>
      <c r="AS21" s="43">
        <v>1</v>
      </c>
      <c r="AT21" s="43">
        <v>1340.07582</v>
      </c>
      <c r="AU21" s="43">
        <v>1340.076</v>
      </c>
      <c r="AY21" s="33"/>
      <c r="AZ21" t="s">
        <v>1726</v>
      </c>
      <c r="BA21" t="s">
        <v>151</v>
      </c>
    </row>
    <row r="22" spans="1:53" x14ac:dyDescent="0.2">
      <c r="A22">
        <v>170</v>
      </c>
      <c r="C22">
        <v>199</v>
      </c>
      <c r="D22" t="s">
        <v>3495</v>
      </c>
      <c r="E22" s="33" t="s">
        <v>4085</v>
      </c>
      <c r="F22">
        <v>20802649</v>
      </c>
      <c r="G22" t="s">
        <v>251</v>
      </c>
      <c r="I22" t="s">
        <v>70</v>
      </c>
      <c r="K22" t="s">
        <v>4086</v>
      </c>
      <c r="L22" t="s">
        <v>71</v>
      </c>
      <c r="M22" t="s">
        <v>71</v>
      </c>
      <c r="O22" s="35">
        <v>45134</v>
      </c>
      <c r="P22" t="s">
        <v>440</v>
      </c>
      <c r="Q22" t="s">
        <v>440</v>
      </c>
      <c r="R22" t="s">
        <v>440</v>
      </c>
      <c r="S22" s="14" t="s">
        <v>74</v>
      </c>
      <c r="T22" s="31">
        <v>0</v>
      </c>
      <c r="U22" t="s">
        <v>4088</v>
      </c>
      <c r="V22" s="14" t="s">
        <v>75</v>
      </c>
      <c r="Z22" s="14" t="s">
        <v>75</v>
      </c>
      <c r="AA22" s="35">
        <v>48945</v>
      </c>
      <c r="AB22" t="s">
        <v>418</v>
      </c>
      <c r="AC22" s="33"/>
      <c r="AJ22" s="14" t="s">
        <v>71</v>
      </c>
      <c r="AK22" s="14" t="s">
        <v>251</v>
      </c>
      <c r="AM22" s="14" t="s">
        <v>3625</v>
      </c>
      <c r="AN22" s="35">
        <v>45448</v>
      </c>
      <c r="AQ22" s="43">
        <v>-2.0347506420000001</v>
      </c>
      <c r="AR22" s="43">
        <v>2244.2800000000002</v>
      </c>
      <c r="AS22" s="43">
        <v>1</v>
      </c>
      <c r="AT22" s="43">
        <v>-4.5670000000000002E-2</v>
      </c>
      <c r="AU22" s="43">
        <v>-4.5999999999999999E-2</v>
      </c>
      <c r="AY22" s="33"/>
      <c r="AZ22" t="s">
        <v>145</v>
      </c>
      <c r="BA22" t="s">
        <v>145</v>
      </c>
    </row>
    <row r="23" spans="1:53" x14ac:dyDescent="0.2">
      <c r="A23">
        <v>170</v>
      </c>
      <c r="C23">
        <v>199</v>
      </c>
      <c r="D23" t="s">
        <v>3495</v>
      </c>
      <c r="E23" s="33" t="s">
        <v>4085</v>
      </c>
      <c r="F23">
        <v>20802651</v>
      </c>
      <c r="G23" t="s">
        <v>251</v>
      </c>
      <c r="I23" t="s">
        <v>70</v>
      </c>
      <c r="K23" t="s">
        <v>4086</v>
      </c>
      <c r="L23" t="s">
        <v>71</v>
      </c>
      <c r="M23" t="s">
        <v>71</v>
      </c>
      <c r="O23" s="35">
        <v>45134</v>
      </c>
      <c r="P23" t="s">
        <v>440</v>
      </c>
      <c r="Q23" t="s">
        <v>440</v>
      </c>
      <c r="R23" t="s">
        <v>440</v>
      </c>
      <c r="S23" s="14" t="s">
        <v>74</v>
      </c>
      <c r="T23" s="31">
        <v>0</v>
      </c>
      <c r="U23" t="s">
        <v>4088</v>
      </c>
      <c r="V23" s="14" t="s">
        <v>75</v>
      </c>
      <c r="Z23" s="14" t="s">
        <v>75</v>
      </c>
      <c r="AA23" s="35">
        <v>48945</v>
      </c>
      <c r="AB23" t="s">
        <v>418</v>
      </c>
      <c r="AC23" s="33"/>
      <c r="AJ23" s="14" t="s">
        <v>71</v>
      </c>
      <c r="AK23" s="14" t="s">
        <v>251</v>
      </c>
      <c r="AM23" s="14" t="s">
        <v>3625</v>
      </c>
      <c r="AN23" s="35">
        <v>45448</v>
      </c>
      <c r="AQ23" s="43">
        <v>-2.0347506420000001</v>
      </c>
      <c r="AR23" s="43">
        <v>2265.7399999999998</v>
      </c>
      <c r="AS23" s="43">
        <v>1</v>
      </c>
      <c r="AT23" s="43">
        <v>-4.6100000000000002E-2</v>
      </c>
      <c r="AU23" s="43">
        <v>-4.5999999999999999E-2</v>
      </c>
      <c r="AY23" s="33"/>
      <c r="AZ23" t="s">
        <v>145</v>
      </c>
      <c r="BA23" t="s">
        <v>145</v>
      </c>
    </row>
    <row r="24" spans="1:53" x14ac:dyDescent="0.2">
      <c r="A24">
        <v>170</v>
      </c>
      <c r="C24">
        <v>199</v>
      </c>
      <c r="D24" t="s">
        <v>3495</v>
      </c>
      <c r="E24" s="33" t="s">
        <v>4085</v>
      </c>
      <c r="F24">
        <v>20802653</v>
      </c>
      <c r="G24" t="s">
        <v>251</v>
      </c>
      <c r="I24" t="s">
        <v>70</v>
      </c>
      <c r="K24" t="s">
        <v>4086</v>
      </c>
      <c r="L24" t="s">
        <v>71</v>
      </c>
      <c r="M24" t="s">
        <v>71</v>
      </c>
      <c r="O24" s="35">
        <v>45134</v>
      </c>
      <c r="P24" t="s">
        <v>440</v>
      </c>
      <c r="Q24" t="s">
        <v>440</v>
      </c>
      <c r="R24" t="s">
        <v>440</v>
      </c>
      <c r="S24" s="14" t="s">
        <v>74</v>
      </c>
      <c r="T24" s="31">
        <v>0</v>
      </c>
      <c r="U24" t="s">
        <v>4088</v>
      </c>
      <c r="V24" s="14" t="s">
        <v>75</v>
      </c>
      <c r="Z24" s="14" t="s">
        <v>75</v>
      </c>
      <c r="AA24" s="35">
        <v>48945</v>
      </c>
      <c r="AB24" t="s">
        <v>418</v>
      </c>
      <c r="AC24" s="33"/>
      <c r="AJ24" s="14" t="s">
        <v>71</v>
      </c>
      <c r="AK24" s="14" t="s">
        <v>251</v>
      </c>
      <c r="AM24" s="14" t="s">
        <v>3625</v>
      </c>
      <c r="AN24" s="35">
        <v>45448</v>
      </c>
      <c r="AQ24" s="43">
        <v>-2.0347506420000001</v>
      </c>
      <c r="AR24" s="43">
        <v>1239.07</v>
      </c>
      <c r="AS24" s="43">
        <v>1</v>
      </c>
      <c r="AT24" s="43">
        <v>-2.521E-2</v>
      </c>
      <c r="AU24" s="43">
        <v>-2.5000000000000001E-2</v>
      </c>
      <c r="AY24" s="33"/>
      <c r="AZ24" t="s">
        <v>145</v>
      </c>
      <c r="BA24" t="s">
        <v>145</v>
      </c>
    </row>
    <row r="25" spans="1:53" x14ac:dyDescent="0.2">
      <c r="A25">
        <v>170</v>
      </c>
      <c r="C25">
        <v>199</v>
      </c>
      <c r="D25" t="s">
        <v>3495</v>
      </c>
      <c r="E25" s="33" t="s">
        <v>4085</v>
      </c>
      <c r="F25">
        <v>20802654</v>
      </c>
      <c r="G25" t="s">
        <v>251</v>
      </c>
      <c r="I25" t="s">
        <v>70</v>
      </c>
      <c r="K25" t="s">
        <v>4086</v>
      </c>
      <c r="L25" t="s">
        <v>71</v>
      </c>
      <c r="M25" t="s">
        <v>71</v>
      </c>
      <c r="O25" s="35">
        <v>45223</v>
      </c>
      <c r="P25" t="s">
        <v>440</v>
      </c>
      <c r="Q25" t="s">
        <v>440</v>
      </c>
      <c r="R25" t="s">
        <v>440</v>
      </c>
      <c r="S25" s="14" t="s">
        <v>74</v>
      </c>
      <c r="T25" s="31">
        <v>0</v>
      </c>
      <c r="U25" t="s">
        <v>251</v>
      </c>
      <c r="V25" s="14" t="s">
        <v>75</v>
      </c>
      <c r="Z25" s="14" t="s">
        <v>75</v>
      </c>
      <c r="AA25" s="35">
        <v>48945</v>
      </c>
      <c r="AB25" t="s">
        <v>418</v>
      </c>
      <c r="AC25" s="33"/>
      <c r="AJ25" s="14" t="s">
        <v>71</v>
      </c>
      <c r="AK25" s="14" t="s">
        <v>251</v>
      </c>
      <c r="AM25" s="14" t="s">
        <v>3625</v>
      </c>
      <c r="AN25" s="35">
        <v>45448</v>
      </c>
      <c r="AQ25" s="43">
        <v>-1.8405160620000001</v>
      </c>
      <c r="AR25" s="43">
        <v>1714.06</v>
      </c>
      <c r="AS25" s="43">
        <v>1</v>
      </c>
      <c r="AT25" s="43">
        <v>-3.1550000000000002E-2</v>
      </c>
      <c r="AU25" s="43">
        <v>-3.2000000000000001E-2</v>
      </c>
      <c r="AY25" s="33"/>
      <c r="AZ25" t="s">
        <v>145</v>
      </c>
      <c r="BA25" t="s">
        <v>145</v>
      </c>
    </row>
    <row r="26" spans="1:53" x14ac:dyDescent="0.2">
      <c r="A26">
        <v>170</v>
      </c>
      <c r="C26">
        <v>199</v>
      </c>
      <c r="D26" t="s">
        <v>3495</v>
      </c>
      <c r="E26" s="33" t="s">
        <v>4085</v>
      </c>
      <c r="F26">
        <v>20802657</v>
      </c>
      <c r="G26" t="s">
        <v>251</v>
      </c>
      <c r="I26" t="s">
        <v>70</v>
      </c>
      <c r="K26" t="s">
        <v>4086</v>
      </c>
      <c r="L26" t="s">
        <v>71</v>
      </c>
      <c r="M26" t="s">
        <v>71</v>
      </c>
      <c r="O26" s="35">
        <v>45389</v>
      </c>
      <c r="P26" t="s">
        <v>440</v>
      </c>
      <c r="Q26" t="s">
        <v>440</v>
      </c>
      <c r="R26" t="s">
        <v>440</v>
      </c>
      <c r="S26" s="14" t="s">
        <v>74</v>
      </c>
      <c r="T26" s="31">
        <v>0</v>
      </c>
      <c r="U26" t="s">
        <v>251</v>
      </c>
      <c r="V26" s="14" t="s">
        <v>75</v>
      </c>
      <c r="Z26" s="14" t="s">
        <v>75</v>
      </c>
      <c r="AA26" s="35">
        <v>48945</v>
      </c>
      <c r="AB26" t="s">
        <v>418</v>
      </c>
      <c r="AC26" s="33"/>
      <c r="AJ26" s="14" t="s">
        <v>71</v>
      </c>
      <c r="AK26" s="14" t="s">
        <v>251</v>
      </c>
      <c r="AM26" s="14" t="s">
        <v>3625</v>
      </c>
      <c r="AN26" s="35">
        <v>45448</v>
      </c>
      <c r="AQ26" s="43">
        <v>-1.6452570390000001</v>
      </c>
      <c r="AR26" s="43">
        <v>3232.81</v>
      </c>
      <c r="AS26" s="43">
        <v>1</v>
      </c>
      <c r="AT26" s="43">
        <v>-5.3190000000000001E-2</v>
      </c>
      <c r="AU26" s="43">
        <v>-5.2999999999999999E-2</v>
      </c>
      <c r="AY26" s="33"/>
      <c r="AZ26" t="s">
        <v>145</v>
      </c>
      <c r="BA26" t="s">
        <v>145</v>
      </c>
    </row>
    <row r="27" spans="1:53" x14ac:dyDescent="0.2">
      <c r="A27">
        <v>170</v>
      </c>
      <c r="C27">
        <v>199</v>
      </c>
      <c r="D27" t="s">
        <v>3495</v>
      </c>
      <c r="E27" s="33" t="s">
        <v>4085</v>
      </c>
      <c r="F27">
        <v>20802658</v>
      </c>
      <c r="G27" t="s">
        <v>251</v>
      </c>
      <c r="I27" t="s">
        <v>70</v>
      </c>
      <c r="K27" t="s">
        <v>4086</v>
      </c>
      <c r="L27" t="s">
        <v>71</v>
      </c>
      <c r="M27" t="s">
        <v>71</v>
      </c>
      <c r="O27" s="35">
        <v>45389</v>
      </c>
      <c r="P27" t="s">
        <v>440</v>
      </c>
      <c r="Q27" t="s">
        <v>440</v>
      </c>
      <c r="R27" t="s">
        <v>440</v>
      </c>
      <c r="S27" s="14" t="s">
        <v>74</v>
      </c>
      <c r="T27" s="31">
        <v>0</v>
      </c>
      <c r="U27" t="s">
        <v>251</v>
      </c>
      <c r="V27" s="14" t="s">
        <v>75</v>
      </c>
      <c r="Z27" s="14" t="s">
        <v>75</v>
      </c>
      <c r="AA27" s="35">
        <v>48945</v>
      </c>
      <c r="AB27" t="s">
        <v>418</v>
      </c>
      <c r="AC27" s="33"/>
      <c r="AJ27" s="14" t="s">
        <v>71</v>
      </c>
      <c r="AK27" s="14" t="s">
        <v>251</v>
      </c>
      <c r="AM27" s="14" t="s">
        <v>3625</v>
      </c>
      <c r="AN27" s="35">
        <v>45448</v>
      </c>
      <c r="AQ27" s="43">
        <v>-1.6452570390000001</v>
      </c>
      <c r="AR27" s="43">
        <v>3367.04</v>
      </c>
      <c r="AS27" s="43">
        <v>1</v>
      </c>
      <c r="AT27" s="43">
        <v>-5.5399999999999998E-2</v>
      </c>
      <c r="AU27" s="43">
        <v>-5.5E-2</v>
      </c>
      <c r="AY27" s="33"/>
      <c r="AZ27" t="s">
        <v>145</v>
      </c>
      <c r="BA27" t="s">
        <v>145</v>
      </c>
    </row>
    <row r="28" spans="1:53" x14ac:dyDescent="0.2">
      <c r="A28">
        <v>170</v>
      </c>
      <c r="C28">
        <v>199</v>
      </c>
      <c r="D28" t="s">
        <v>3495</v>
      </c>
      <c r="E28" s="33" t="s">
        <v>4085</v>
      </c>
      <c r="F28">
        <v>2080411</v>
      </c>
      <c r="G28" t="s">
        <v>251</v>
      </c>
      <c r="I28" t="s">
        <v>70</v>
      </c>
      <c r="K28" t="s">
        <v>4086</v>
      </c>
      <c r="L28" t="s">
        <v>71</v>
      </c>
      <c r="M28" t="s">
        <v>71</v>
      </c>
      <c r="O28" s="35">
        <v>43822</v>
      </c>
      <c r="P28" t="s">
        <v>440</v>
      </c>
      <c r="Q28" t="s">
        <v>440</v>
      </c>
      <c r="R28" t="s">
        <v>440</v>
      </c>
      <c r="S28" s="14" t="s">
        <v>74</v>
      </c>
      <c r="T28" s="31">
        <v>7.18</v>
      </c>
      <c r="U28" t="s">
        <v>4088</v>
      </c>
      <c r="V28" s="14" t="s">
        <v>1660</v>
      </c>
      <c r="Z28" s="14" t="s">
        <v>1136</v>
      </c>
      <c r="AA28" s="35">
        <v>53873</v>
      </c>
      <c r="AB28" t="s">
        <v>418</v>
      </c>
      <c r="AC28" s="33"/>
      <c r="AJ28" s="14" t="s">
        <v>71</v>
      </c>
      <c r="AK28" s="14" t="s">
        <v>3624</v>
      </c>
      <c r="AM28" s="14" t="s">
        <v>3625</v>
      </c>
      <c r="AN28" s="35">
        <v>45473</v>
      </c>
      <c r="AQ28" s="43">
        <v>427925.20582837297</v>
      </c>
      <c r="AR28" s="43">
        <v>126.21</v>
      </c>
      <c r="AS28" s="43">
        <v>1</v>
      </c>
      <c r="AT28" s="43">
        <v>540.08439999999996</v>
      </c>
      <c r="AU28" s="43">
        <v>540.08399999999995</v>
      </c>
      <c r="AY28" s="33"/>
      <c r="AZ28" t="s">
        <v>727</v>
      </c>
      <c r="BA28" t="s">
        <v>116</v>
      </c>
    </row>
    <row r="29" spans="1:53" x14ac:dyDescent="0.2">
      <c r="A29">
        <v>170</v>
      </c>
      <c r="C29">
        <v>199</v>
      </c>
      <c r="D29" t="s">
        <v>3495</v>
      </c>
      <c r="E29" s="33" t="s">
        <v>4085</v>
      </c>
      <c r="F29">
        <v>2080412</v>
      </c>
      <c r="G29" t="s">
        <v>251</v>
      </c>
      <c r="I29" t="s">
        <v>70</v>
      </c>
      <c r="K29" t="s">
        <v>4086</v>
      </c>
      <c r="L29" t="s">
        <v>71</v>
      </c>
      <c r="M29" t="s">
        <v>71</v>
      </c>
      <c r="O29" s="35">
        <v>43822</v>
      </c>
      <c r="P29" t="s">
        <v>440</v>
      </c>
      <c r="Q29" t="s">
        <v>440</v>
      </c>
      <c r="R29" t="s">
        <v>440</v>
      </c>
      <c r="S29" s="14" t="s">
        <v>74</v>
      </c>
      <c r="T29" s="31">
        <v>7.59</v>
      </c>
      <c r="U29" t="s">
        <v>4088</v>
      </c>
      <c r="V29" s="14" t="s">
        <v>1660</v>
      </c>
      <c r="Z29" s="14" t="s">
        <v>942</v>
      </c>
      <c r="AA29" s="35">
        <v>53873</v>
      </c>
      <c r="AB29" t="s">
        <v>418</v>
      </c>
      <c r="AC29" s="33"/>
      <c r="AJ29" s="14" t="s">
        <v>71</v>
      </c>
      <c r="AK29" s="14" t="s">
        <v>3624</v>
      </c>
      <c r="AM29" s="14" t="s">
        <v>3625</v>
      </c>
      <c r="AN29" s="35">
        <v>45473</v>
      </c>
      <c r="AQ29" s="43">
        <v>283140.83626110398</v>
      </c>
      <c r="AR29" s="43">
        <v>141.16</v>
      </c>
      <c r="AS29" s="43">
        <v>1</v>
      </c>
      <c r="AT29" s="43">
        <v>399.6816</v>
      </c>
      <c r="AU29" s="43">
        <v>399.68200000000002</v>
      </c>
      <c r="AY29" s="33"/>
      <c r="AZ29" t="s">
        <v>1811</v>
      </c>
      <c r="BA29" t="s">
        <v>130</v>
      </c>
    </row>
    <row r="30" spans="1:53" x14ac:dyDescent="0.2">
      <c r="A30">
        <v>170</v>
      </c>
      <c r="C30">
        <v>199</v>
      </c>
      <c r="D30" t="s">
        <v>3495</v>
      </c>
      <c r="E30" s="33" t="s">
        <v>4085</v>
      </c>
      <c r="F30">
        <v>2080499</v>
      </c>
      <c r="G30" t="s">
        <v>251</v>
      </c>
      <c r="I30" t="s">
        <v>70</v>
      </c>
      <c r="K30" t="s">
        <v>4086</v>
      </c>
      <c r="L30" t="s">
        <v>71</v>
      </c>
      <c r="M30" t="s">
        <v>71</v>
      </c>
      <c r="O30" s="35">
        <v>44105</v>
      </c>
      <c r="P30" t="s">
        <v>440</v>
      </c>
      <c r="Q30" t="s">
        <v>440</v>
      </c>
      <c r="R30" t="s">
        <v>440</v>
      </c>
      <c r="S30" s="14" t="s">
        <v>74</v>
      </c>
      <c r="T30" s="31">
        <v>7.64</v>
      </c>
      <c r="U30" t="s">
        <v>4088</v>
      </c>
      <c r="V30" s="14" t="s">
        <v>4120</v>
      </c>
      <c r="Z30" s="14" t="s">
        <v>1017</v>
      </c>
      <c r="AA30" s="35">
        <v>54438</v>
      </c>
      <c r="AB30" t="s">
        <v>418</v>
      </c>
      <c r="AC30" s="33"/>
      <c r="AJ30" s="14" t="s">
        <v>71</v>
      </c>
      <c r="AK30" s="14" t="s">
        <v>3624</v>
      </c>
      <c r="AM30" s="14" t="s">
        <v>3625</v>
      </c>
      <c r="AN30" s="35">
        <v>45473</v>
      </c>
      <c r="AQ30" s="43">
        <v>57927.949120172998</v>
      </c>
      <c r="AR30" s="43">
        <v>133.22</v>
      </c>
      <c r="AS30" s="43">
        <v>1</v>
      </c>
      <c r="AT30" s="43">
        <v>77.171610000000001</v>
      </c>
      <c r="AU30" s="43">
        <v>77.171999999999997</v>
      </c>
      <c r="AY30" s="33"/>
      <c r="AZ30" t="s">
        <v>155</v>
      </c>
      <c r="BA30" t="s">
        <v>94</v>
      </c>
    </row>
    <row r="31" spans="1:53" x14ac:dyDescent="0.2">
      <c r="A31">
        <v>170</v>
      </c>
      <c r="C31">
        <v>199</v>
      </c>
      <c r="D31" t="s">
        <v>3495</v>
      </c>
      <c r="E31" s="33" t="s">
        <v>4085</v>
      </c>
      <c r="F31">
        <v>2080501</v>
      </c>
      <c r="G31" t="s">
        <v>251</v>
      </c>
      <c r="I31" t="s">
        <v>70</v>
      </c>
      <c r="K31" t="s">
        <v>4086</v>
      </c>
      <c r="L31" t="s">
        <v>71</v>
      </c>
      <c r="M31" t="s">
        <v>71</v>
      </c>
      <c r="O31" s="35">
        <v>44105</v>
      </c>
      <c r="P31" t="s">
        <v>440</v>
      </c>
      <c r="Q31" t="s">
        <v>440</v>
      </c>
      <c r="R31" t="s">
        <v>440</v>
      </c>
      <c r="S31" s="14" t="s">
        <v>74</v>
      </c>
      <c r="T31" s="31">
        <v>7.46</v>
      </c>
      <c r="U31" t="s">
        <v>4087</v>
      </c>
      <c r="V31" s="14" t="s">
        <v>722</v>
      </c>
      <c r="Z31" s="14" t="s">
        <v>4121</v>
      </c>
      <c r="AA31" s="35">
        <v>54438</v>
      </c>
      <c r="AB31" t="s">
        <v>418</v>
      </c>
      <c r="AC31" s="33"/>
      <c r="AJ31" s="14" t="s">
        <v>71</v>
      </c>
      <c r="AK31" s="14" t="s">
        <v>3624</v>
      </c>
      <c r="AM31" s="14" t="s">
        <v>3625</v>
      </c>
      <c r="AN31" s="35">
        <v>45473</v>
      </c>
      <c r="AQ31" s="43">
        <v>234392.46376673999</v>
      </c>
      <c r="AR31" s="43">
        <v>131.28</v>
      </c>
      <c r="AS31" s="43">
        <v>1</v>
      </c>
      <c r="AT31" s="43">
        <v>307.71042999999997</v>
      </c>
      <c r="AU31" s="43">
        <v>307.70999999999998</v>
      </c>
      <c r="AY31" s="33"/>
      <c r="AZ31" t="s">
        <v>3228</v>
      </c>
      <c r="BA31" t="s">
        <v>121</v>
      </c>
    </row>
    <row r="32" spans="1:53" x14ac:dyDescent="0.2">
      <c r="A32">
        <v>170</v>
      </c>
      <c r="C32">
        <v>199</v>
      </c>
      <c r="D32" t="s">
        <v>3495</v>
      </c>
      <c r="E32" s="33" t="s">
        <v>4085</v>
      </c>
      <c r="F32">
        <v>2080502</v>
      </c>
      <c r="G32" t="s">
        <v>251</v>
      </c>
      <c r="I32" t="s">
        <v>70</v>
      </c>
      <c r="K32" t="s">
        <v>4086</v>
      </c>
      <c r="L32" t="s">
        <v>71</v>
      </c>
      <c r="M32" t="s">
        <v>71</v>
      </c>
      <c r="O32" s="35">
        <v>44105</v>
      </c>
      <c r="P32" t="s">
        <v>440</v>
      </c>
      <c r="Q32" t="s">
        <v>440</v>
      </c>
      <c r="R32" t="s">
        <v>440</v>
      </c>
      <c r="S32" s="14" t="s">
        <v>74</v>
      </c>
      <c r="T32" s="31">
        <v>7.64</v>
      </c>
      <c r="U32" t="s">
        <v>4088</v>
      </c>
      <c r="V32" s="14" t="s">
        <v>4122</v>
      </c>
      <c r="Z32" s="14" t="s">
        <v>1017</v>
      </c>
      <c r="AA32" s="35">
        <v>54407</v>
      </c>
      <c r="AB32" t="s">
        <v>418</v>
      </c>
      <c r="AC32" s="33"/>
      <c r="AJ32" s="14" t="s">
        <v>71</v>
      </c>
      <c r="AK32" s="14" t="s">
        <v>3624</v>
      </c>
      <c r="AM32" s="14" t="s">
        <v>3625</v>
      </c>
      <c r="AN32" s="35">
        <v>45473</v>
      </c>
      <c r="AQ32" s="43">
        <v>112151.841737565</v>
      </c>
      <c r="AR32" s="43">
        <v>133.22</v>
      </c>
      <c r="AS32" s="43">
        <v>1</v>
      </c>
      <c r="AT32" s="43">
        <v>149.40868</v>
      </c>
      <c r="AU32" s="43">
        <v>149.40899999999999</v>
      </c>
      <c r="AY32" s="33"/>
      <c r="AZ32" t="s">
        <v>617</v>
      </c>
      <c r="BA32" t="s">
        <v>111</v>
      </c>
    </row>
    <row r="33" spans="1:53" x14ac:dyDescent="0.2">
      <c r="A33">
        <v>170</v>
      </c>
      <c r="C33">
        <v>199</v>
      </c>
      <c r="D33" t="s">
        <v>3495</v>
      </c>
      <c r="E33" s="33" t="s">
        <v>4085</v>
      </c>
      <c r="F33">
        <v>2080611</v>
      </c>
      <c r="G33" t="s">
        <v>251</v>
      </c>
      <c r="I33" t="s">
        <v>70</v>
      </c>
      <c r="K33" t="s">
        <v>4086</v>
      </c>
      <c r="L33" t="s">
        <v>71</v>
      </c>
      <c r="M33" t="s">
        <v>71</v>
      </c>
      <c r="O33" s="35">
        <v>44711</v>
      </c>
      <c r="P33" t="s">
        <v>440</v>
      </c>
      <c r="Q33" t="s">
        <v>440</v>
      </c>
      <c r="R33" t="s">
        <v>440</v>
      </c>
      <c r="S33" s="14" t="s">
        <v>74</v>
      </c>
      <c r="T33" s="31">
        <v>8.58</v>
      </c>
      <c r="U33" t="s">
        <v>4087</v>
      </c>
      <c r="V33" s="14" t="s">
        <v>4123</v>
      </c>
      <c r="Z33" s="14" t="s">
        <v>603</v>
      </c>
      <c r="AA33" s="35">
        <v>55609</v>
      </c>
      <c r="AB33" t="s">
        <v>418</v>
      </c>
      <c r="AC33" s="33"/>
      <c r="AJ33" s="14" t="s">
        <v>71</v>
      </c>
      <c r="AK33" s="14" t="s">
        <v>3624</v>
      </c>
      <c r="AM33" s="14" t="s">
        <v>3625</v>
      </c>
      <c r="AN33" s="35">
        <v>45473</v>
      </c>
      <c r="AQ33" s="43">
        <v>492518.45222645102</v>
      </c>
      <c r="AR33" s="43">
        <v>123.98</v>
      </c>
      <c r="AS33" s="43">
        <v>1</v>
      </c>
      <c r="AT33" s="43">
        <v>610.62437999999997</v>
      </c>
      <c r="AU33" s="43">
        <v>610.62400000000002</v>
      </c>
      <c r="AY33" s="33"/>
      <c r="AZ33" t="s">
        <v>1838</v>
      </c>
      <c r="BA33" t="s">
        <v>98</v>
      </c>
    </row>
    <row r="34" spans="1:53" x14ac:dyDescent="0.2">
      <c r="A34">
        <v>170</v>
      </c>
      <c r="C34">
        <v>199</v>
      </c>
      <c r="D34" t="s">
        <v>3495</v>
      </c>
      <c r="E34" s="33" t="s">
        <v>4085</v>
      </c>
      <c r="F34">
        <v>2080612</v>
      </c>
      <c r="G34" t="s">
        <v>251</v>
      </c>
      <c r="I34" t="s">
        <v>70</v>
      </c>
      <c r="K34" t="s">
        <v>4086</v>
      </c>
      <c r="L34" t="s">
        <v>71</v>
      </c>
      <c r="M34" t="s">
        <v>71</v>
      </c>
      <c r="O34" s="35">
        <v>44711</v>
      </c>
      <c r="P34" t="s">
        <v>440</v>
      </c>
      <c r="Q34" t="s">
        <v>440</v>
      </c>
      <c r="R34" t="s">
        <v>440</v>
      </c>
      <c r="S34" s="14" t="s">
        <v>74</v>
      </c>
      <c r="T34" s="31">
        <v>9.08</v>
      </c>
      <c r="U34" t="s">
        <v>4088</v>
      </c>
      <c r="V34" s="14" t="s">
        <v>4124</v>
      </c>
      <c r="Z34" s="14" t="s">
        <v>338</v>
      </c>
      <c r="AA34" s="35">
        <v>55609</v>
      </c>
      <c r="AB34" t="s">
        <v>418</v>
      </c>
      <c r="AC34" s="33"/>
      <c r="AJ34" s="14" t="s">
        <v>71</v>
      </c>
      <c r="AK34" s="14" t="s">
        <v>3624</v>
      </c>
      <c r="AM34" s="14" t="s">
        <v>3625</v>
      </c>
      <c r="AN34" s="35">
        <v>45473</v>
      </c>
      <c r="AQ34" s="43">
        <v>630212.298511717</v>
      </c>
      <c r="AR34" s="43">
        <v>149.24</v>
      </c>
      <c r="AS34" s="43">
        <v>1</v>
      </c>
      <c r="AT34" s="43">
        <v>940.52882999999997</v>
      </c>
      <c r="AU34" s="43">
        <v>940.529</v>
      </c>
      <c r="AY34" s="33"/>
      <c r="AZ34" t="s">
        <v>2503</v>
      </c>
      <c r="BA34" t="s">
        <v>127</v>
      </c>
    </row>
    <row r="35" spans="1:53" x14ac:dyDescent="0.2">
      <c r="A35">
        <v>170</v>
      </c>
      <c r="C35">
        <v>199</v>
      </c>
      <c r="D35" t="s">
        <v>3495</v>
      </c>
      <c r="E35" s="33" t="s">
        <v>4085</v>
      </c>
      <c r="F35">
        <v>2080613</v>
      </c>
      <c r="G35" t="s">
        <v>251</v>
      </c>
      <c r="I35" t="s">
        <v>70</v>
      </c>
      <c r="K35" t="s">
        <v>4086</v>
      </c>
      <c r="L35" t="s">
        <v>71</v>
      </c>
      <c r="M35" t="s">
        <v>71</v>
      </c>
      <c r="O35" s="35">
        <v>44711</v>
      </c>
      <c r="P35" t="s">
        <v>440</v>
      </c>
      <c r="Q35" t="s">
        <v>440</v>
      </c>
      <c r="R35" t="s">
        <v>440</v>
      </c>
      <c r="S35" s="14" t="s">
        <v>74</v>
      </c>
      <c r="T35" s="31">
        <v>9.08</v>
      </c>
      <c r="U35" t="s">
        <v>4088</v>
      </c>
      <c r="V35" s="14" t="s">
        <v>4125</v>
      </c>
      <c r="Z35" s="14" t="s">
        <v>338</v>
      </c>
      <c r="AA35" s="35">
        <v>54908</v>
      </c>
      <c r="AB35" t="s">
        <v>418</v>
      </c>
      <c r="AC35" s="33"/>
      <c r="AJ35" s="14" t="s">
        <v>71</v>
      </c>
      <c r="AK35" s="14" t="s">
        <v>3624</v>
      </c>
      <c r="AM35" s="14" t="s">
        <v>3625</v>
      </c>
      <c r="AN35" s="35">
        <v>45473</v>
      </c>
      <c r="AQ35" s="43">
        <v>19547.586745765999</v>
      </c>
      <c r="AR35" s="43">
        <v>149.24</v>
      </c>
      <c r="AS35" s="43">
        <v>1</v>
      </c>
      <c r="AT35" s="43">
        <v>29.172820000000002</v>
      </c>
      <c r="AU35" s="43">
        <v>29.172999999999998</v>
      </c>
      <c r="AY35" s="33"/>
      <c r="AZ35" t="s">
        <v>114</v>
      </c>
      <c r="BA35" t="s">
        <v>75</v>
      </c>
    </row>
    <row r="36" spans="1:53" x14ac:dyDescent="0.2">
      <c r="A36">
        <v>170</v>
      </c>
      <c r="C36">
        <v>200</v>
      </c>
      <c r="D36" t="s">
        <v>3495</v>
      </c>
      <c r="E36" s="33" t="s">
        <v>4109</v>
      </c>
      <c r="F36">
        <v>2080652</v>
      </c>
      <c r="G36" t="s">
        <v>251</v>
      </c>
      <c r="I36" t="s">
        <v>70</v>
      </c>
      <c r="K36" t="s">
        <v>4086</v>
      </c>
      <c r="L36" t="s">
        <v>71</v>
      </c>
      <c r="M36" t="s">
        <v>71</v>
      </c>
      <c r="O36" s="35">
        <v>44833</v>
      </c>
      <c r="P36" t="s">
        <v>440</v>
      </c>
      <c r="Q36" t="s">
        <v>440</v>
      </c>
      <c r="R36" t="s">
        <v>440</v>
      </c>
      <c r="S36" s="14" t="s">
        <v>74</v>
      </c>
      <c r="T36" s="31">
        <v>10.79</v>
      </c>
      <c r="U36" t="s">
        <v>4087</v>
      </c>
      <c r="V36" s="14" t="s">
        <v>4113</v>
      </c>
      <c r="Z36" s="14" t="s">
        <v>502</v>
      </c>
      <c r="AA36" s="35">
        <v>54788</v>
      </c>
      <c r="AB36" t="s">
        <v>418</v>
      </c>
      <c r="AC36" s="33"/>
      <c r="AJ36" s="14" t="s">
        <v>71</v>
      </c>
      <c r="AK36" s="14" t="s">
        <v>3624</v>
      </c>
      <c r="AM36" s="14" t="s">
        <v>3625</v>
      </c>
      <c r="AN36" s="35">
        <v>45473</v>
      </c>
      <c r="AQ36" s="43">
        <v>3194842.9834169899</v>
      </c>
      <c r="AR36" s="43">
        <v>126.51</v>
      </c>
      <c r="AS36" s="43">
        <v>1</v>
      </c>
      <c r="AT36" s="43">
        <v>4041.7958600000002</v>
      </c>
      <c r="AU36" s="43">
        <v>4041.7959999999998</v>
      </c>
      <c r="AY36" s="33"/>
      <c r="AZ36" t="s">
        <v>2252</v>
      </c>
      <c r="BA36" t="s">
        <v>593</v>
      </c>
    </row>
    <row r="37" spans="1:53" x14ac:dyDescent="0.2">
      <c r="A37">
        <v>170</v>
      </c>
      <c r="C37">
        <v>200</v>
      </c>
      <c r="D37" t="s">
        <v>3495</v>
      </c>
      <c r="E37" s="33" t="s">
        <v>4109</v>
      </c>
      <c r="F37">
        <v>2080653</v>
      </c>
      <c r="G37" t="s">
        <v>251</v>
      </c>
      <c r="I37" t="s">
        <v>70</v>
      </c>
      <c r="K37" t="s">
        <v>4086</v>
      </c>
      <c r="L37" t="s">
        <v>71</v>
      </c>
      <c r="M37" t="s">
        <v>71</v>
      </c>
      <c r="O37" s="35">
        <v>44833</v>
      </c>
      <c r="P37" t="s">
        <v>440</v>
      </c>
      <c r="Q37" t="s">
        <v>440</v>
      </c>
      <c r="R37" t="s">
        <v>440</v>
      </c>
      <c r="S37" s="14" t="s">
        <v>74</v>
      </c>
      <c r="T37" s="31">
        <v>10.25</v>
      </c>
      <c r="U37" t="s">
        <v>4088</v>
      </c>
      <c r="V37" s="14" t="s">
        <v>1307</v>
      </c>
      <c r="Z37" s="14" t="s">
        <v>1303</v>
      </c>
      <c r="AA37" s="35">
        <v>54819</v>
      </c>
      <c r="AB37" t="s">
        <v>418</v>
      </c>
      <c r="AC37" s="33"/>
      <c r="AJ37" s="14" t="s">
        <v>71</v>
      </c>
      <c r="AK37" s="14" t="s">
        <v>3624</v>
      </c>
      <c r="AM37" s="14" t="s">
        <v>3625</v>
      </c>
      <c r="AN37" s="35">
        <v>45473</v>
      </c>
      <c r="AQ37" s="43">
        <v>5599529.3937102603</v>
      </c>
      <c r="AR37" s="43">
        <v>137.97999999999999</v>
      </c>
      <c r="AS37" s="43">
        <v>1</v>
      </c>
      <c r="AT37" s="43">
        <v>7726.2306600000002</v>
      </c>
      <c r="AU37" s="43">
        <v>7726.2309999999998</v>
      </c>
      <c r="AY37" s="33"/>
      <c r="AZ37" t="s">
        <v>4126</v>
      </c>
      <c r="BA37" t="s">
        <v>1059</v>
      </c>
    </row>
    <row r="38" spans="1:53" x14ac:dyDescent="0.2">
      <c r="A38">
        <v>170</v>
      </c>
      <c r="C38">
        <v>199</v>
      </c>
      <c r="D38" t="s">
        <v>3495</v>
      </c>
      <c r="E38" s="33" t="s">
        <v>4085</v>
      </c>
      <c r="F38">
        <v>2080375</v>
      </c>
      <c r="G38" t="s">
        <v>251</v>
      </c>
      <c r="I38" t="s">
        <v>70</v>
      </c>
      <c r="K38" t="s">
        <v>4086</v>
      </c>
      <c r="L38" t="s">
        <v>71</v>
      </c>
      <c r="M38" t="s">
        <v>71</v>
      </c>
      <c r="O38" s="35">
        <v>45000</v>
      </c>
      <c r="P38" t="s">
        <v>440</v>
      </c>
      <c r="Q38" t="s">
        <v>440</v>
      </c>
      <c r="R38" t="s">
        <v>440</v>
      </c>
      <c r="S38" s="14" t="s">
        <v>74</v>
      </c>
      <c r="T38" s="31">
        <v>8.82</v>
      </c>
      <c r="U38" t="s">
        <v>4087</v>
      </c>
      <c r="V38" s="14" t="s">
        <v>4123</v>
      </c>
      <c r="Z38" s="14" t="s">
        <v>4127</v>
      </c>
      <c r="AA38" s="35">
        <v>55578</v>
      </c>
      <c r="AB38" t="s">
        <v>418</v>
      </c>
      <c r="AC38" s="33"/>
      <c r="AJ38" s="14" t="s">
        <v>71</v>
      </c>
      <c r="AK38" s="14" t="s">
        <v>3624</v>
      </c>
      <c r="AM38" s="14" t="s">
        <v>3625</v>
      </c>
      <c r="AN38" s="35">
        <v>45473</v>
      </c>
      <c r="AQ38" s="43">
        <v>1487916.5618276999</v>
      </c>
      <c r="AR38" s="43">
        <v>115.72</v>
      </c>
      <c r="AS38" s="43">
        <v>1</v>
      </c>
      <c r="AT38" s="43">
        <v>1721.8170500000001</v>
      </c>
      <c r="AU38" s="43">
        <v>1721.817</v>
      </c>
      <c r="AY38" s="33"/>
      <c r="AZ38" t="s">
        <v>4128</v>
      </c>
      <c r="BA38" t="s">
        <v>109</v>
      </c>
    </row>
    <row r="39" spans="1:53" x14ac:dyDescent="0.2">
      <c r="A39">
        <v>170</v>
      </c>
      <c r="C39">
        <v>199</v>
      </c>
      <c r="D39" t="s">
        <v>3495</v>
      </c>
      <c r="E39" s="33" t="s">
        <v>4085</v>
      </c>
      <c r="F39">
        <v>2080376</v>
      </c>
      <c r="G39" t="s">
        <v>251</v>
      </c>
      <c r="I39" t="s">
        <v>70</v>
      </c>
      <c r="K39" t="s">
        <v>4086</v>
      </c>
      <c r="L39" t="s">
        <v>71</v>
      </c>
      <c r="M39" t="s">
        <v>71</v>
      </c>
      <c r="O39" s="35">
        <v>45000</v>
      </c>
      <c r="P39" t="s">
        <v>440</v>
      </c>
      <c r="Q39" t="s">
        <v>440</v>
      </c>
      <c r="R39" t="s">
        <v>440</v>
      </c>
      <c r="S39" s="14" t="s">
        <v>74</v>
      </c>
      <c r="T39" s="31">
        <v>8.8800000000000008</v>
      </c>
      <c r="U39" t="s">
        <v>4088</v>
      </c>
      <c r="V39" s="14" t="s">
        <v>4115</v>
      </c>
      <c r="Z39" s="14" t="s">
        <v>4129</v>
      </c>
      <c r="AA39" s="35">
        <v>55578</v>
      </c>
      <c r="AB39" t="s">
        <v>418</v>
      </c>
      <c r="AC39" s="33"/>
      <c r="AJ39" s="14" t="s">
        <v>71</v>
      </c>
      <c r="AK39" s="14" t="s">
        <v>3624</v>
      </c>
      <c r="AM39" s="14" t="s">
        <v>3625</v>
      </c>
      <c r="AN39" s="35">
        <v>45473</v>
      </c>
      <c r="AQ39" s="43">
        <v>408193.621567038</v>
      </c>
      <c r="AR39" s="43">
        <v>147.63999999999999</v>
      </c>
      <c r="AS39" s="43">
        <v>1</v>
      </c>
      <c r="AT39" s="43">
        <v>602.65706</v>
      </c>
      <c r="AU39" s="43">
        <v>602.65700000000004</v>
      </c>
      <c r="AY39" s="33"/>
      <c r="AZ39" t="s">
        <v>3279</v>
      </c>
      <c r="BA39" t="s">
        <v>98</v>
      </c>
    </row>
    <row r="40" spans="1:53" x14ac:dyDescent="0.2">
      <c r="A40">
        <v>170</v>
      </c>
      <c r="C40">
        <v>199</v>
      </c>
      <c r="D40" t="s">
        <v>3495</v>
      </c>
      <c r="E40" s="33" t="s">
        <v>4085</v>
      </c>
      <c r="F40">
        <v>2080448</v>
      </c>
      <c r="G40" t="s">
        <v>251</v>
      </c>
      <c r="I40" t="s">
        <v>70</v>
      </c>
      <c r="K40" t="s">
        <v>4086</v>
      </c>
      <c r="L40" t="s">
        <v>71</v>
      </c>
      <c r="M40" t="s">
        <v>71</v>
      </c>
      <c r="O40" s="35">
        <v>45000</v>
      </c>
      <c r="P40" t="s">
        <v>440</v>
      </c>
      <c r="Q40" t="s">
        <v>440</v>
      </c>
      <c r="R40" t="s">
        <v>440</v>
      </c>
      <c r="S40" s="14" t="s">
        <v>74</v>
      </c>
      <c r="T40" s="31">
        <v>8.5399999999999991</v>
      </c>
      <c r="U40" t="s">
        <v>4088</v>
      </c>
      <c r="V40" s="14" t="s">
        <v>4115</v>
      </c>
      <c r="Z40" s="14" t="s">
        <v>712</v>
      </c>
      <c r="AA40" s="35">
        <v>55578</v>
      </c>
      <c r="AB40" t="s">
        <v>418</v>
      </c>
      <c r="AC40" s="33"/>
      <c r="AJ40" s="14" t="s">
        <v>71</v>
      </c>
      <c r="AK40" s="14" t="s">
        <v>3624</v>
      </c>
      <c r="AM40" s="14" t="s">
        <v>3625</v>
      </c>
      <c r="AN40" s="35">
        <v>45473</v>
      </c>
      <c r="AQ40" s="43">
        <v>242414.646116902</v>
      </c>
      <c r="AR40" s="43">
        <v>136.54</v>
      </c>
      <c r="AS40" s="43">
        <v>1</v>
      </c>
      <c r="AT40" s="43">
        <v>330.99295999999998</v>
      </c>
      <c r="AU40" s="43">
        <v>330.99299999999999</v>
      </c>
      <c r="AY40" s="33"/>
      <c r="AZ40" t="s">
        <v>1024</v>
      </c>
      <c r="BA40" t="s">
        <v>121</v>
      </c>
    </row>
    <row r="41" spans="1:53" x14ac:dyDescent="0.2">
      <c r="A41">
        <v>170</v>
      </c>
      <c r="C41">
        <v>199</v>
      </c>
      <c r="D41" t="s">
        <v>3495</v>
      </c>
      <c r="E41" s="33" t="s">
        <v>4085</v>
      </c>
      <c r="F41">
        <v>2080449</v>
      </c>
      <c r="G41" t="s">
        <v>251</v>
      </c>
      <c r="I41" t="s">
        <v>70</v>
      </c>
      <c r="K41" t="s">
        <v>4086</v>
      </c>
      <c r="L41" t="s">
        <v>71</v>
      </c>
      <c r="M41" t="s">
        <v>71</v>
      </c>
      <c r="O41" s="35">
        <v>45000</v>
      </c>
      <c r="P41" t="s">
        <v>440</v>
      </c>
      <c r="Q41" t="s">
        <v>440</v>
      </c>
      <c r="R41" t="s">
        <v>440</v>
      </c>
      <c r="S41" s="14" t="s">
        <v>74</v>
      </c>
      <c r="T41" s="31">
        <v>8.5399999999999991</v>
      </c>
      <c r="U41" t="s">
        <v>4088</v>
      </c>
      <c r="V41" s="14" t="s">
        <v>4115</v>
      </c>
      <c r="Z41" s="14" t="s">
        <v>712</v>
      </c>
      <c r="AA41" s="35">
        <v>55334</v>
      </c>
      <c r="AB41" t="s">
        <v>418</v>
      </c>
      <c r="AC41" s="33"/>
      <c r="AJ41" s="14" t="s">
        <v>71</v>
      </c>
      <c r="AK41" s="14" t="s">
        <v>3624</v>
      </c>
      <c r="AM41" s="14" t="s">
        <v>3625</v>
      </c>
      <c r="AN41" s="35">
        <v>45473</v>
      </c>
      <c r="AQ41" s="43">
        <v>16034.985300982</v>
      </c>
      <c r="AR41" s="43">
        <v>136.54</v>
      </c>
      <c r="AS41" s="43">
        <v>1</v>
      </c>
      <c r="AT41" s="43">
        <v>21.894169999999999</v>
      </c>
      <c r="AU41" s="43">
        <v>21.893999999999998</v>
      </c>
      <c r="AY41" s="33"/>
      <c r="AZ41" t="s">
        <v>93</v>
      </c>
      <c r="BA41" t="s">
        <v>75</v>
      </c>
    </row>
    <row r="42" spans="1:53" x14ac:dyDescent="0.2">
      <c r="A42">
        <v>170</v>
      </c>
      <c r="C42">
        <v>154</v>
      </c>
      <c r="D42" t="s">
        <v>3495</v>
      </c>
      <c r="E42" s="33" t="s">
        <v>4130</v>
      </c>
      <c r="F42">
        <v>2080322</v>
      </c>
      <c r="G42" t="s">
        <v>4131</v>
      </c>
      <c r="H42" t="s">
        <v>4132</v>
      </c>
      <c r="I42" t="s">
        <v>70</v>
      </c>
      <c r="K42" t="s">
        <v>251</v>
      </c>
      <c r="L42" t="s">
        <v>71</v>
      </c>
      <c r="M42" t="s">
        <v>3876</v>
      </c>
      <c r="O42" s="35">
        <v>43434</v>
      </c>
      <c r="P42" t="s">
        <v>199</v>
      </c>
      <c r="Q42" t="s">
        <v>433</v>
      </c>
      <c r="R42" t="s">
        <v>4133</v>
      </c>
      <c r="S42" s="14" t="s">
        <v>74</v>
      </c>
      <c r="T42" s="31">
        <v>0</v>
      </c>
      <c r="U42" t="s">
        <v>251</v>
      </c>
      <c r="V42" s="14" t="s">
        <v>3952</v>
      </c>
      <c r="Z42" s="14" t="s">
        <v>3952</v>
      </c>
      <c r="AA42" s="35">
        <v>52407</v>
      </c>
      <c r="AB42" t="s">
        <v>418</v>
      </c>
      <c r="AC42" s="33"/>
      <c r="AJ42" s="14" t="s">
        <v>71</v>
      </c>
      <c r="AK42" s="14" t="s">
        <v>251</v>
      </c>
      <c r="AM42" s="14" t="s">
        <v>3625</v>
      </c>
      <c r="AN42" s="35">
        <v>44985</v>
      </c>
      <c r="AQ42" s="43">
        <v>-13594.627782095</v>
      </c>
      <c r="AR42" s="43">
        <v>1.9230769999999999</v>
      </c>
      <c r="AS42" s="43">
        <v>1</v>
      </c>
      <c r="AT42" s="43">
        <v>-0.26144000000000001</v>
      </c>
      <c r="AU42" s="43">
        <v>-0.26100000000000001</v>
      </c>
      <c r="AY42" s="33"/>
      <c r="AZ42" t="s">
        <v>145</v>
      </c>
      <c r="BA42" t="s">
        <v>145</v>
      </c>
    </row>
    <row r="43" spans="1:53" x14ac:dyDescent="0.2">
      <c r="A43">
        <v>170</v>
      </c>
      <c r="C43">
        <v>169</v>
      </c>
      <c r="D43" t="s">
        <v>3495</v>
      </c>
      <c r="E43" s="33" t="s">
        <v>4134</v>
      </c>
      <c r="F43">
        <v>2080406</v>
      </c>
      <c r="G43" t="s">
        <v>4131</v>
      </c>
      <c r="H43" t="s">
        <v>4135</v>
      </c>
      <c r="I43" t="s">
        <v>70</v>
      </c>
      <c r="K43" t="s">
        <v>631</v>
      </c>
      <c r="L43" t="s">
        <v>71</v>
      </c>
      <c r="M43" t="s">
        <v>3876</v>
      </c>
      <c r="O43" s="35">
        <v>43803</v>
      </c>
      <c r="P43" t="s">
        <v>440</v>
      </c>
      <c r="Q43" t="s">
        <v>440</v>
      </c>
      <c r="R43" t="s">
        <v>440</v>
      </c>
      <c r="S43" s="14" t="s">
        <v>74</v>
      </c>
      <c r="T43" s="31">
        <v>0</v>
      </c>
      <c r="U43" t="s">
        <v>251</v>
      </c>
      <c r="V43" s="14" t="s">
        <v>3952</v>
      </c>
      <c r="Z43" s="14" t="s">
        <v>3952</v>
      </c>
      <c r="AA43" s="35">
        <v>45652</v>
      </c>
      <c r="AB43" t="s">
        <v>418</v>
      </c>
      <c r="AC43" s="33"/>
      <c r="AJ43" s="14" t="s">
        <v>71</v>
      </c>
      <c r="AK43" s="14" t="s">
        <v>3624</v>
      </c>
      <c r="AM43" s="14" t="s">
        <v>3625</v>
      </c>
      <c r="AN43" s="35">
        <v>45473</v>
      </c>
      <c r="AQ43" s="43">
        <v>-6804.384603427</v>
      </c>
      <c r="AR43" s="43">
        <v>8.3927589999999999</v>
      </c>
      <c r="AS43" s="43">
        <v>1</v>
      </c>
      <c r="AT43" s="43">
        <v>-0.57108000000000003</v>
      </c>
      <c r="AU43" s="43">
        <v>-0.57099999999999995</v>
      </c>
      <c r="AY43" s="33"/>
      <c r="AZ43" t="s">
        <v>145</v>
      </c>
      <c r="BA43" t="s">
        <v>145</v>
      </c>
    </row>
    <row r="44" spans="1:53" x14ac:dyDescent="0.2">
      <c r="A44">
        <v>170</v>
      </c>
      <c r="C44">
        <v>171</v>
      </c>
      <c r="D44" t="s">
        <v>3495</v>
      </c>
      <c r="E44" s="33" t="s">
        <v>4136</v>
      </c>
      <c r="F44">
        <v>20702023</v>
      </c>
      <c r="G44" t="s">
        <v>4131</v>
      </c>
      <c r="H44" t="s">
        <v>4137</v>
      </c>
      <c r="I44" t="s">
        <v>70</v>
      </c>
      <c r="K44" t="s">
        <v>460</v>
      </c>
      <c r="L44" t="s">
        <v>71</v>
      </c>
      <c r="M44" t="s">
        <v>71</v>
      </c>
      <c r="O44" s="35">
        <v>43831</v>
      </c>
      <c r="P44" t="s">
        <v>648</v>
      </c>
      <c r="Q44" t="s">
        <v>433</v>
      </c>
      <c r="R44" t="s">
        <v>4133</v>
      </c>
      <c r="S44" s="14" t="s">
        <v>74</v>
      </c>
      <c r="T44" s="31">
        <v>7.51</v>
      </c>
      <c r="U44" t="s">
        <v>4087</v>
      </c>
      <c r="V44" s="14" t="s">
        <v>1806</v>
      </c>
      <c r="Z44" s="14" t="s">
        <v>1530</v>
      </c>
      <c r="AA44" s="35">
        <v>52140</v>
      </c>
      <c r="AB44" t="s">
        <v>418</v>
      </c>
      <c r="AC44" s="33"/>
      <c r="AJ44" s="14" t="s">
        <v>71</v>
      </c>
      <c r="AK44" s="14" t="s">
        <v>3624</v>
      </c>
      <c r="AM44" s="14" t="s">
        <v>3625</v>
      </c>
      <c r="AN44" s="35">
        <v>45473</v>
      </c>
      <c r="AQ44" s="43">
        <v>962014.47808716795</v>
      </c>
      <c r="AR44" s="43">
        <v>81.22</v>
      </c>
      <c r="AS44" s="43">
        <v>1</v>
      </c>
      <c r="AT44" s="43">
        <v>781.34816000000001</v>
      </c>
      <c r="AU44" s="43">
        <v>781.34799999999996</v>
      </c>
      <c r="AY44" s="33"/>
      <c r="AZ44" t="s">
        <v>1190</v>
      </c>
      <c r="BA44" t="s">
        <v>93</v>
      </c>
    </row>
    <row r="45" spans="1:53" x14ac:dyDescent="0.2">
      <c r="A45">
        <v>170</v>
      </c>
      <c r="C45">
        <v>171</v>
      </c>
      <c r="D45" t="s">
        <v>3495</v>
      </c>
      <c r="E45" s="33" t="s">
        <v>4136</v>
      </c>
      <c r="F45">
        <v>2080512</v>
      </c>
      <c r="G45" t="s">
        <v>4131</v>
      </c>
      <c r="H45" t="s">
        <v>4137</v>
      </c>
      <c r="I45" t="s">
        <v>70</v>
      </c>
      <c r="K45" t="s">
        <v>460</v>
      </c>
      <c r="L45" t="s">
        <v>71</v>
      </c>
      <c r="M45" t="s">
        <v>71</v>
      </c>
      <c r="O45" s="35">
        <v>44237</v>
      </c>
      <c r="P45" t="s">
        <v>648</v>
      </c>
      <c r="Q45" t="s">
        <v>433</v>
      </c>
      <c r="R45" t="s">
        <v>4133</v>
      </c>
      <c r="S45" s="14" t="s">
        <v>74</v>
      </c>
      <c r="T45" s="31">
        <v>7.33</v>
      </c>
      <c r="U45" t="s">
        <v>4087</v>
      </c>
      <c r="V45" s="14" t="s">
        <v>4138</v>
      </c>
      <c r="Z45" s="14" t="s">
        <v>4139</v>
      </c>
      <c r="AA45" s="35">
        <v>52140</v>
      </c>
      <c r="AB45" t="s">
        <v>418</v>
      </c>
      <c r="AC45" s="33"/>
      <c r="AJ45" s="14" t="s">
        <v>71</v>
      </c>
      <c r="AK45" s="14" t="s">
        <v>3624</v>
      </c>
      <c r="AM45" s="14" t="s">
        <v>3625</v>
      </c>
      <c r="AN45" s="35">
        <v>45473</v>
      </c>
      <c r="AQ45" s="43">
        <v>787622.016341376</v>
      </c>
      <c r="AR45" s="43">
        <v>77.62</v>
      </c>
      <c r="AS45" s="43">
        <v>1</v>
      </c>
      <c r="AT45" s="43">
        <v>611.35221000000001</v>
      </c>
      <c r="AU45" s="43">
        <v>611.35199999999998</v>
      </c>
      <c r="AY45" s="33"/>
      <c r="AZ45" t="s">
        <v>1838</v>
      </c>
      <c r="BA45" t="s">
        <v>98</v>
      </c>
    </row>
    <row r="46" spans="1:53" x14ac:dyDescent="0.2">
      <c r="A46">
        <v>170</v>
      </c>
      <c r="C46">
        <v>179</v>
      </c>
      <c r="D46" t="s">
        <v>3495</v>
      </c>
      <c r="E46" s="33" t="s">
        <v>4140</v>
      </c>
      <c r="F46">
        <v>2080533</v>
      </c>
      <c r="G46" t="s">
        <v>4131</v>
      </c>
      <c r="H46" t="s">
        <v>4132</v>
      </c>
      <c r="I46" t="s">
        <v>70</v>
      </c>
      <c r="K46" t="s">
        <v>631</v>
      </c>
      <c r="L46" t="s">
        <v>71</v>
      </c>
      <c r="M46" t="s">
        <v>3876</v>
      </c>
      <c r="O46" s="35">
        <v>44376</v>
      </c>
      <c r="P46" t="s">
        <v>589</v>
      </c>
      <c r="Q46" t="s">
        <v>73</v>
      </c>
      <c r="R46" t="s">
        <v>4133</v>
      </c>
      <c r="S46" s="14" t="s">
        <v>74</v>
      </c>
      <c r="T46" s="31">
        <v>8.5</v>
      </c>
      <c r="U46" t="s">
        <v>4088</v>
      </c>
      <c r="V46" s="14" t="s">
        <v>4141</v>
      </c>
      <c r="Z46" s="14" t="s">
        <v>4142</v>
      </c>
      <c r="AA46" s="35">
        <v>47118</v>
      </c>
      <c r="AB46" t="s">
        <v>418</v>
      </c>
      <c r="AC46" s="33"/>
      <c r="AJ46" s="14" t="s">
        <v>71</v>
      </c>
      <c r="AK46" s="14" t="s">
        <v>3624</v>
      </c>
      <c r="AM46" s="14" t="s">
        <v>3625</v>
      </c>
      <c r="AN46" s="35">
        <v>45473</v>
      </c>
      <c r="AQ46" s="43">
        <v>4434251.9320683498</v>
      </c>
      <c r="AR46" s="43">
        <v>100.52</v>
      </c>
      <c r="AS46" s="43">
        <v>1</v>
      </c>
      <c r="AT46" s="43">
        <v>4457.3100400000003</v>
      </c>
      <c r="AU46" s="43">
        <v>4457.3100000000004</v>
      </c>
      <c r="AY46" s="33"/>
      <c r="AZ46" t="s">
        <v>4143</v>
      </c>
      <c r="BA46" t="s">
        <v>211</v>
      </c>
    </row>
    <row r="47" spans="1:53" x14ac:dyDescent="0.2">
      <c r="A47">
        <v>170</v>
      </c>
      <c r="C47">
        <v>171</v>
      </c>
      <c r="D47" t="s">
        <v>3495</v>
      </c>
      <c r="E47" s="33" t="s">
        <v>4136</v>
      </c>
      <c r="F47">
        <v>2080534</v>
      </c>
      <c r="G47" t="s">
        <v>4131</v>
      </c>
      <c r="H47" t="s">
        <v>4137</v>
      </c>
      <c r="I47" t="s">
        <v>70</v>
      </c>
      <c r="K47" t="s">
        <v>460</v>
      </c>
      <c r="L47" t="s">
        <v>71</v>
      </c>
      <c r="M47" t="s">
        <v>71</v>
      </c>
      <c r="O47" s="35">
        <v>44378</v>
      </c>
      <c r="P47" t="s">
        <v>648</v>
      </c>
      <c r="Q47" t="s">
        <v>433</v>
      </c>
      <c r="R47" t="s">
        <v>4133</v>
      </c>
      <c r="S47" s="14" t="s">
        <v>74</v>
      </c>
      <c r="T47" s="31">
        <v>7.34</v>
      </c>
      <c r="U47" t="s">
        <v>4087</v>
      </c>
      <c r="V47" s="14" t="s">
        <v>3654</v>
      </c>
      <c r="Z47" s="14" t="s">
        <v>1709</v>
      </c>
      <c r="AA47" s="35">
        <v>52140</v>
      </c>
      <c r="AB47" t="s">
        <v>418</v>
      </c>
      <c r="AC47" s="33"/>
      <c r="AJ47" s="14" t="s">
        <v>71</v>
      </c>
      <c r="AK47" s="14" t="s">
        <v>3624</v>
      </c>
      <c r="AM47" s="14" t="s">
        <v>3625</v>
      </c>
      <c r="AN47" s="35">
        <v>45473</v>
      </c>
      <c r="AQ47" s="43">
        <v>779027.83159482805</v>
      </c>
      <c r="AR47" s="43">
        <v>78.28</v>
      </c>
      <c r="AS47" s="43">
        <v>1</v>
      </c>
      <c r="AT47" s="43">
        <v>609.82299</v>
      </c>
      <c r="AU47" s="43">
        <v>609.82299999999998</v>
      </c>
      <c r="AY47" s="33"/>
      <c r="AZ47" t="s">
        <v>4097</v>
      </c>
      <c r="BA47" t="s">
        <v>98</v>
      </c>
    </row>
    <row r="48" spans="1:53" x14ac:dyDescent="0.2">
      <c r="A48">
        <v>170</v>
      </c>
      <c r="C48">
        <v>182</v>
      </c>
      <c r="D48" t="s">
        <v>3495</v>
      </c>
      <c r="E48" s="33" t="s">
        <v>4144</v>
      </c>
      <c r="F48">
        <v>2080536</v>
      </c>
      <c r="G48" t="s">
        <v>4131</v>
      </c>
      <c r="H48" t="s">
        <v>4145</v>
      </c>
      <c r="I48" t="s">
        <v>70</v>
      </c>
      <c r="K48" t="s">
        <v>460</v>
      </c>
      <c r="L48" t="s">
        <v>71</v>
      </c>
      <c r="M48" t="s">
        <v>71</v>
      </c>
      <c r="O48" s="35">
        <v>44381</v>
      </c>
      <c r="P48" t="s">
        <v>440</v>
      </c>
      <c r="Q48" t="s">
        <v>440</v>
      </c>
      <c r="R48" t="s">
        <v>440</v>
      </c>
      <c r="S48" s="14" t="s">
        <v>74</v>
      </c>
      <c r="T48" s="31">
        <v>4.93</v>
      </c>
      <c r="U48" t="s">
        <v>4088</v>
      </c>
      <c r="V48" s="14" t="s">
        <v>1442</v>
      </c>
      <c r="Z48" s="14" t="s">
        <v>4146</v>
      </c>
      <c r="AA48" s="35">
        <v>47668</v>
      </c>
      <c r="AB48" t="s">
        <v>418</v>
      </c>
      <c r="AC48" s="33"/>
      <c r="AJ48" s="14" t="s">
        <v>71</v>
      </c>
      <c r="AK48" s="14" t="s">
        <v>3624</v>
      </c>
      <c r="AM48" s="14" t="s">
        <v>3625</v>
      </c>
      <c r="AN48" s="35">
        <v>45473</v>
      </c>
      <c r="AQ48" s="43">
        <v>180159.81932439099</v>
      </c>
      <c r="AR48" s="43">
        <v>100.88</v>
      </c>
      <c r="AS48" s="43">
        <v>1</v>
      </c>
      <c r="AT48" s="43">
        <v>181.74522999999999</v>
      </c>
      <c r="AU48" s="43">
        <v>181.745</v>
      </c>
      <c r="AY48" s="33"/>
      <c r="AZ48" t="s">
        <v>1395</v>
      </c>
      <c r="BA48" t="s">
        <v>111</v>
      </c>
    </row>
    <row r="49" spans="1:53" x14ac:dyDescent="0.2">
      <c r="A49">
        <v>170</v>
      </c>
      <c r="C49">
        <v>182</v>
      </c>
      <c r="D49" t="s">
        <v>3495</v>
      </c>
      <c r="E49" s="33" t="s">
        <v>4144</v>
      </c>
      <c r="F49">
        <v>2080538</v>
      </c>
      <c r="G49" t="s">
        <v>4131</v>
      </c>
      <c r="H49" t="s">
        <v>4145</v>
      </c>
      <c r="I49" t="s">
        <v>70</v>
      </c>
      <c r="K49" t="s">
        <v>460</v>
      </c>
      <c r="L49" t="s">
        <v>71</v>
      </c>
      <c r="M49" t="s">
        <v>71</v>
      </c>
      <c r="O49" s="35">
        <v>44384</v>
      </c>
      <c r="P49" t="s">
        <v>440</v>
      </c>
      <c r="Q49" t="s">
        <v>440</v>
      </c>
      <c r="R49" t="s">
        <v>440</v>
      </c>
      <c r="S49" s="14" t="s">
        <v>74</v>
      </c>
      <c r="T49" s="31">
        <v>4.92</v>
      </c>
      <c r="U49" t="s">
        <v>4088</v>
      </c>
      <c r="V49" s="14" t="s">
        <v>1442</v>
      </c>
      <c r="Z49" s="14" t="s">
        <v>4147</v>
      </c>
      <c r="AA49" s="35">
        <v>47671</v>
      </c>
      <c r="AB49" t="s">
        <v>418</v>
      </c>
      <c r="AC49" s="33"/>
      <c r="AJ49" s="14" t="s">
        <v>71</v>
      </c>
      <c r="AK49" s="14" t="s">
        <v>3624</v>
      </c>
      <c r="AM49" s="14" t="s">
        <v>3625</v>
      </c>
      <c r="AN49" s="35">
        <v>45473</v>
      </c>
      <c r="AQ49" s="43">
        <v>121080.491053869</v>
      </c>
      <c r="AR49" s="43">
        <v>98.78</v>
      </c>
      <c r="AS49" s="43">
        <v>1</v>
      </c>
      <c r="AT49" s="43">
        <v>119.60330999999999</v>
      </c>
      <c r="AU49" s="43">
        <v>119.60299999999999</v>
      </c>
      <c r="AY49" s="33"/>
      <c r="AZ49" t="s">
        <v>693</v>
      </c>
      <c r="BA49" t="s">
        <v>111</v>
      </c>
    </row>
    <row r="50" spans="1:53" x14ac:dyDescent="0.2">
      <c r="A50">
        <v>170</v>
      </c>
      <c r="C50">
        <v>179</v>
      </c>
      <c r="D50" t="s">
        <v>3495</v>
      </c>
      <c r="E50" s="33" t="s">
        <v>4140</v>
      </c>
      <c r="F50">
        <v>2080543</v>
      </c>
      <c r="G50" t="s">
        <v>4131</v>
      </c>
      <c r="H50" t="s">
        <v>4132</v>
      </c>
      <c r="I50" t="s">
        <v>70</v>
      </c>
      <c r="K50" t="s">
        <v>631</v>
      </c>
      <c r="L50" t="s">
        <v>71</v>
      </c>
      <c r="M50" t="s">
        <v>3876</v>
      </c>
      <c r="O50" s="35">
        <v>44431</v>
      </c>
      <c r="P50" t="s">
        <v>589</v>
      </c>
      <c r="Q50" t="s">
        <v>73</v>
      </c>
      <c r="R50" t="s">
        <v>4133</v>
      </c>
      <c r="S50" s="14" t="s">
        <v>74</v>
      </c>
      <c r="T50" s="31">
        <v>8.5</v>
      </c>
      <c r="U50" t="s">
        <v>4088</v>
      </c>
      <c r="V50" s="14" t="s">
        <v>4141</v>
      </c>
      <c r="Z50" s="14" t="s">
        <v>4142</v>
      </c>
      <c r="AA50" s="35">
        <v>47118</v>
      </c>
      <c r="AB50" t="s">
        <v>418</v>
      </c>
      <c r="AC50" s="33"/>
      <c r="AJ50" s="14" t="s">
        <v>71</v>
      </c>
      <c r="AK50" s="14" t="s">
        <v>3624</v>
      </c>
      <c r="AM50" s="14" t="s">
        <v>3625</v>
      </c>
      <c r="AN50" s="35">
        <v>45473</v>
      </c>
      <c r="AQ50" s="43">
        <v>765388.286041799</v>
      </c>
      <c r="AR50" s="43">
        <v>100.53</v>
      </c>
      <c r="AS50" s="43">
        <v>1</v>
      </c>
      <c r="AT50" s="43">
        <v>769.44484</v>
      </c>
      <c r="AU50" s="43">
        <v>769.44500000000005</v>
      </c>
      <c r="AY50" s="33"/>
      <c r="AZ50" t="s">
        <v>312</v>
      </c>
      <c r="BA50" t="s">
        <v>93</v>
      </c>
    </row>
    <row r="51" spans="1:53" x14ac:dyDescent="0.2">
      <c r="A51">
        <v>170</v>
      </c>
      <c r="C51">
        <v>182</v>
      </c>
      <c r="D51" t="s">
        <v>3495</v>
      </c>
      <c r="E51" s="33" t="s">
        <v>4144</v>
      </c>
      <c r="F51">
        <v>2080549</v>
      </c>
      <c r="G51" t="s">
        <v>4131</v>
      </c>
      <c r="H51" t="s">
        <v>4145</v>
      </c>
      <c r="I51" t="s">
        <v>70</v>
      </c>
      <c r="K51" t="s">
        <v>460</v>
      </c>
      <c r="L51" t="s">
        <v>71</v>
      </c>
      <c r="M51" t="s">
        <v>71</v>
      </c>
      <c r="O51" s="35">
        <v>44473</v>
      </c>
      <c r="P51" t="s">
        <v>440</v>
      </c>
      <c r="Q51" t="s">
        <v>440</v>
      </c>
      <c r="R51" t="s">
        <v>440</v>
      </c>
      <c r="S51" s="14" t="s">
        <v>74</v>
      </c>
      <c r="T51" s="31">
        <v>4.92</v>
      </c>
      <c r="U51" t="s">
        <v>4088</v>
      </c>
      <c r="V51" s="14" t="s">
        <v>1442</v>
      </c>
      <c r="Z51" s="14" t="s">
        <v>4103</v>
      </c>
      <c r="AA51" s="35">
        <v>47671</v>
      </c>
      <c r="AB51" t="s">
        <v>418</v>
      </c>
      <c r="AC51" s="33"/>
      <c r="AJ51" s="14" t="s">
        <v>71</v>
      </c>
      <c r="AK51" s="14" t="s">
        <v>3624</v>
      </c>
      <c r="AM51" s="14" t="s">
        <v>3625</v>
      </c>
      <c r="AN51" s="35">
        <v>45473</v>
      </c>
      <c r="AQ51" s="43">
        <v>222447.25042193901</v>
      </c>
      <c r="AR51" s="43">
        <v>99.43</v>
      </c>
      <c r="AS51" s="43">
        <v>1</v>
      </c>
      <c r="AT51" s="43">
        <v>221.17930000000001</v>
      </c>
      <c r="AU51" s="43">
        <v>221.179</v>
      </c>
      <c r="AY51" s="33"/>
      <c r="AZ51" t="s">
        <v>1566</v>
      </c>
      <c r="BA51" t="s">
        <v>110</v>
      </c>
    </row>
    <row r="52" spans="1:53" x14ac:dyDescent="0.2">
      <c r="A52">
        <v>170</v>
      </c>
      <c r="C52">
        <v>182</v>
      </c>
      <c r="D52" t="s">
        <v>3495</v>
      </c>
      <c r="E52" s="33" t="s">
        <v>4144</v>
      </c>
      <c r="F52">
        <v>2080555</v>
      </c>
      <c r="G52" t="s">
        <v>4131</v>
      </c>
      <c r="H52" t="s">
        <v>4145</v>
      </c>
      <c r="I52" t="s">
        <v>70</v>
      </c>
      <c r="K52" t="s">
        <v>460</v>
      </c>
      <c r="L52" t="s">
        <v>71</v>
      </c>
      <c r="M52" t="s">
        <v>71</v>
      </c>
      <c r="O52" s="35">
        <v>44515</v>
      </c>
      <c r="P52" t="s">
        <v>440</v>
      </c>
      <c r="Q52" t="s">
        <v>440</v>
      </c>
      <c r="R52" t="s">
        <v>440</v>
      </c>
      <c r="S52" s="14" t="s">
        <v>74</v>
      </c>
      <c r="T52" s="31">
        <v>4.92</v>
      </c>
      <c r="U52" t="s">
        <v>4088</v>
      </c>
      <c r="V52" s="14" t="s">
        <v>1442</v>
      </c>
      <c r="Z52" s="14" t="s">
        <v>4148</v>
      </c>
      <c r="AA52" s="35">
        <v>47668</v>
      </c>
      <c r="AB52" t="s">
        <v>418</v>
      </c>
      <c r="AC52" s="33"/>
      <c r="AJ52" s="14" t="s">
        <v>71</v>
      </c>
      <c r="AK52" s="14" t="s">
        <v>3624</v>
      </c>
      <c r="AM52" s="14" t="s">
        <v>3625</v>
      </c>
      <c r="AN52" s="35">
        <v>45473</v>
      </c>
      <c r="AQ52" s="43">
        <v>155400.839930727</v>
      </c>
      <c r="AR52" s="43">
        <v>99.44</v>
      </c>
      <c r="AS52" s="43">
        <v>1</v>
      </c>
      <c r="AT52" s="43">
        <v>154.53059999999999</v>
      </c>
      <c r="AU52" s="43">
        <v>154.53100000000001</v>
      </c>
      <c r="AY52" s="33"/>
      <c r="AZ52" t="s">
        <v>179</v>
      </c>
      <c r="BA52" t="s">
        <v>111</v>
      </c>
    </row>
    <row r="53" spans="1:53" x14ac:dyDescent="0.2">
      <c r="A53">
        <v>170</v>
      </c>
      <c r="C53">
        <v>182</v>
      </c>
      <c r="D53" t="s">
        <v>3495</v>
      </c>
      <c r="E53" s="33" t="s">
        <v>4144</v>
      </c>
      <c r="F53">
        <v>2080556</v>
      </c>
      <c r="G53" t="s">
        <v>4131</v>
      </c>
      <c r="H53" t="s">
        <v>4145</v>
      </c>
      <c r="I53" t="s">
        <v>70</v>
      </c>
      <c r="K53" t="s">
        <v>460</v>
      </c>
      <c r="L53" t="s">
        <v>71</v>
      </c>
      <c r="M53" t="s">
        <v>71</v>
      </c>
      <c r="O53" s="35">
        <v>44524</v>
      </c>
      <c r="P53" t="s">
        <v>440</v>
      </c>
      <c r="Q53" t="s">
        <v>440</v>
      </c>
      <c r="R53" t="s">
        <v>440</v>
      </c>
      <c r="S53" s="14" t="s">
        <v>74</v>
      </c>
      <c r="T53" s="31">
        <v>5.08</v>
      </c>
      <c r="U53" t="s">
        <v>4088</v>
      </c>
      <c r="V53" s="14" t="s">
        <v>1442</v>
      </c>
      <c r="Z53" s="14" t="s">
        <v>4149</v>
      </c>
      <c r="AA53" s="35">
        <v>47811</v>
      </c>
      <c r="AB53" t="s">
        <v>418</v>
      </c>
      <c r="AC53" s="33"/>
      <c r="AJ53" s="14" t="s">
        <v>71</v>
      </c>
      <c r="AK53" s="14" t="s">
        <v>3624</v>
      </c>
      <c r="AM53" s="14" t="s">
        <v>3625</v>
      </c>
      <c r="AN53" s="35">
        <v>45473</v>
      </c>
      <c r="AQ53" s="43">
        <v>270364.78122463397</v>
      </c>
      <c r="AR53" s="43">
        <v>100.27</v>
      </c>
      <c r="AS53" s="43">
        <v>1</v>
      </c>
      <c r="AT53" s="43">
        <v>271.09476999999998</v>
      </c>
      <c r="AU53" s="43">
        <v>271.09500000000003</v>
      </c>
      <c r="AY53" s="33"/>
      <c r="AZ53" t="s">
        <v>634</v>
      </c>
      <c r="BA53" t="s">
        <v>121</v>
      </c>
    </row>
    <row r="54" spans="1:53" x14ac:dyDescent="0.2">
      <c r="A54">
        <v>170</v>
      </c>
      <c r="C54">
        <v>182</v>
      </c>
      <c r="D54" t="s">
        <v>3495</v>
      </c>
      <c r="E54" s="33" t="s">
        <v>4144</v>
      </c>
      <c r="F54">
        <v>2080567</v>
      </c>
      <c r="G54" t="s">
        <v>4131</v>
      </c>
      <c r="H54" t="s">
        <v>4145</v>
      </c>
      <c r="I54" t="s">
        <v>70</v>
      </c>
      <c r="K54" t="s">
        <v>460</v>
      </c>
      <c r="L54" t="s">
        <v>71</v>
      </c>
      <c r="M54" t="s">
        <v>71</v>
      </c>
      <c r="O54" s="35">
        <v>44571</v>
      </c>
      <c r="P54" t="s">
        <v>440</v>
      </c>
      <c r="Q54" t="s">
        <v>440</v>
      </c>
      <c r="R54" t="s">
        <v>440</v>
      </c>
      <c r="S54" s="14" t="s">
        <v>74</v>
      </c>
      <c r="T54" s="31">
        <v>5.15</v>
      </c>
      <c r="U54" t="s">
        <v>4088</v>
      </c>
      <c r="V54" s="14" t="s">
        <v>1442</v>
      </c>
      <c r="Z54" s="14" t="s">
        <v>4150</v>
      </c>
      <c r="AA54" s="35">
        <v>47858</v>
      </c>
      <c r="AB54" t="s">
        <v>418</v>
      </c>
      <c r="AC54" s="33"/>
      <c r="AJ54" s="14" t="s">
        <v>71</v>
      </c>
      <c r="AK54" s="14" t="s">
        <v>3624</v>
      </c>
      <c r="AM54" s="14" t="s">
        <v>3625</v>
      </c>
      <c r="AN54" s="35">
        <v>45473</v>
      </c>
      <c r="AQ54" s="43">
        <v>173538.45696586001</v>
      </c>
      <c r="AR54" s="43">
        <v>99.32</v>
      </c>
      <c r="AS54" s="43">
        <v>1</v>
      </c>
      <c r="AT54" s="43">
        <v>172.35839999999999</v>
      </c>
      <c r="AU54" s="43">
        <v>172.358</v>
      </c>
      <c r="AY54" s="33"/>
      <c r="AZ54" t="s">
        <v>897</v>
      </c>
      <c r="BA54" t="s">
        <v>111</v>
      </c>
    </row>
    <row r="55" spans="1:53" x14ac:dyDescent="0.2">
      <c r="A55">
        <v>170</v>
      </c>
      <c r="C55">
        <v>182</v>
      </c>
      <c r="D55" t="s">
        <v>3495</v>
      </c>
      <c r="E55" s="33" t="s">
        <v>4144</v>
      </c>
      <c r="F55">
        <v>2080568</v>
      </c>
      <c r="G55" t="s">
        <v>4131</v>
      </c>
      <c r="H55" t="s">
        <v>4145</v>
      </c>
      <c r="I55" t="s">
        <v>70</v>
      </c>
      <c r="K55" t="s">
        <v>460</v>
      </c>
      <c r="L55" t="s">
        <v>71</v>
      </c>
      <c r="M55" t="s">
        <v>71</v>
      </c>
      <c r="O55" s="35">
        <v>44571</v>
      </c>
      <c r="P55" t="s">
        <v>440</v>
      </c>
      <c r="Q55" t="s">
        <v>440</v>
      </c>
      <c r="R55" t="s">
        <v>440</v>
      </c>
      <c r="S55" s="14" t="s">
        <v>74</v>
      </c>
      <c r="T55" s="31">
        <v>5.15</v>
      </c>
      <c r="U55" t="s">
        <v>4088</v>
      </c>
      <c r="V55" s="14" t="s">
        <v>1442</v>
      </c>
      <c r="Z55" s="14" t="s">
        <v>1772</v>
      </c>
      <c r="AA55" s="35">
        <v>47858</v>
      </c>
      <c r="AB55" t="s">
        <v>418</v>
      </c>
      <c r="AC55" s="33"/>
      <c r="AJ55" s="14" t="s">
        <v>71</v>
      </c>
      <c r="AK55" s="14" t="s">
        <v>3624</v>
      </c>
      <c r="AM55" s="14" t="s">
        <v>3625</v>
      </c>
      <c r="AN55" s="35">
        <v>45473</v>
      </c>
      <c r="AQ55" s="43">
        <v>308739.91381250101</v>
      </c>
      <c r="AR55" s="43">
        <v>100.04</v>
      </c>
      <c r="AS55" s="43">
        <v>1</v>
      </c>
      <c r="AT55" s="43">
        <v>308.86340999999999</v>
      </c>
      <c r="AU55" s="43">
        <v>308.863</v>
      </c>
      <c r="AY55" s="33"/>
      <c r="AZ55" t="s">
        <v>3228</v>
      </c>
      <c r="BA55" t="s">
        <v>121</v>
      </c>
    </row>
    <row r="56" spans="1:53" x14ac:dyDescent="0.2">
      <c r="A56">
        <v>170</v>
      </c>
      <c r="C56">
        <v>154</v>
      </c>
      <c r="D56" t="s">
        <v>3495</v>
      </c>
      <c r="E56" s="33" t="s">
        <v>4130</v>
      </c>
      <c r="F56">
        <v>2080571</v>
      </c>
      <c r="G56" t="s">
        <v>4131</v>
      </c>
      <c r="H56" t="s">
        <v>4132</v>
      </c>
      <c r="I56" t="s">
        <v>70</v>
      </c>
      <c r="K56" t="s">
        <v>251</v>
      </c>
      <c r="L56" t="s">
        <v>71</v>
      </c>
      <c r="M56" t="s">
        <v>3876</v>
      </c>
      <c r="O56" s="35">
        <v>44580</v>
      </c>
      <c r="P56" t="s">
        <v>199</v>
      </c>
      <c r="Q56" t="s">
        <v>433</v>
      </c>
      <c r="R56" t="s">
        <v>4133</v>
      </c>
      <c r="S56" s="14" t="s">
        <v>74</v>
      </c>
      <c r="T56" s="31">
        <v>7.41</v>
      </c>
      <c r="U56" t="s">
        <v>4088</v>
      </c>
      <c r="V56" s="14" t="s">
        <v>1721</v>
      </c>
      <c r="Z56" s="14" t="s">
        <v>4151</v>
      </c>
      <c r="AA56" s="35">
        <v>52407</v>
      </c>
      <c r="AB56" t="s">
        <v>418</v>
      </c>
      <c r="AC56" s="33"/>
      <c r="AJ56" s="14" t="s">
        <v>71</v>
      </c>
      <c r="AK56" s="14" t="s">
        <v>3624</v>
      </c>
      <c r="AM56" s="14" t="s">
        <v>3625</v>
      </c>
      <c r="AN56" s="35">
        <v>45473</v>
      </c>
      <c r="AQ56" s="43">
        <v>51389.306515595003</v>
      </c>
      <c r="AR56" s="43">
        <v>100.63</v>
      </c>
      <c r="AS56" s="43">
        <v>1</v>
      </c>
      <c r="AT56" s="43">
        <v>51.713059999999999</v>
      </c>
      <c r="AU56" s="43">
        <v>51.713000000000001</v>
      </c>
      <c r="AY56" s="33"/>
      <c r="AZ56" t="s">
        <v>345</v>
      </c>
      <c r="BA56" t="s">
        <v>94</v>
      </c>
    </row>
    <row r="57" spans="1:53" x14ac:dyDescent="0.2">
      <c r="A57">
        <v>170</v>
      </c>
      <c r="C57">
        <v>171</v>
      </c>
      <c r="D57" t="s">
        <v>3495</v>
      </c>
      <c r="E57" s="33" t="s">
        <v>4136</v>
      </c>
      <c r="F57">
        <v>2080575</v>
      </c>
      <c r="G57" t="s">
        <v>4131</v>
      </c>
      <c r="H57" t="s">
        <v>4137</v>
      </c>
      <c r="I57" t="s">
        <v>70</v>
      </c>
      <c r="K57" t="s">
        <v>460</v>
      </c>
      <c r="L57" t="s">
        <v>71</v>
      </c>
      <c r="M57" t="s">
        <v>71</v>
      </c>
      <c r="O57" s="35">
        <v>44598</v>
      </c>
      <c r="P57" t="s">
        <v>648</v>
      </c>
      <c r="Q57" t="s">
        <v>433</v>
      </c>
      <c r="R57" t="s">
        <v>4133</v>
      </c>
      <c r="S57" s="14" t="s">
        <v>74</v>
      </c>
      <c r="T57" s="31">
        <v>7.47</v>
      </c>
      <c r="U57" t="s">
        <v>4087</v>
      </c>
      <c r="V57" s="14" t="s">
        <v>964</v>
      </c>
      <c r="Z57" s="14" t="s">
        <v>1579</v>
      </c>
      <c r="AA57" s="35">
        <v>52140</v>
      </c>
      <c r="AB57" t="s">
        <v>418</v>
      </c>
      <c r="AC57" s="33"/>
      <c r="AJ57" s="14" t="s">
        <v>71</v>
      </c>
      <c r="AK57" s="14" t="s">
        <v>3624</v>
      </c>
      <c r="AM57" s="14" t="s">
        <v>3625</v>
      </c>
      <c r="AN57" s="35">
        <v>45473</v>
      </c>
      <c r="AQ57" s="43">
        <v>767262.18463558704</v>
      </c>
      <c r="AR57" s="43">
        <v>81.38</v>
      </c>
      <c r="AS57" s="43">
        <v>1</v>
      </c>
      <c r="AT57" s="43">
        <v>624.39796999999999</v>
      </c>
      <c r="AU57" s="43">
        <v>624.39800000000002</v>
      </c>
      <c r="AY57" s="33"/>
      <c r="AZ57" t="s">
        <v>4152</v>
      </c>
      <c r="BA57" t="s">
        <v>98</v>
      </c>
    </row>
    <row r="58" spans="1:53" x14ac:dyDescent="0.2">
      <c r="A58">
        <v>170</v>
      </c>
      <c r="C58">
        <v>154</v>
      </c>
      <c r="D58" t="s">
        <v>3495</v>
      </c>
      <c r="E58" s="33" t="s">
        <v>4130</v>
      </c>
      <c r="F58">
        <v>2080576</v>
      </c>
      <c r="G58" t="s">
        <v>4131</v>
      </c>
      <c r="H58" t="s">
        <v>4132</v>
      </c>
      <c r="I58" t="s">
        <v>70</v>
      </c>
      <c r="K58" t="s">
        <v>251</v>
      </c>
      <c r="L58" t="s">
        <v>71</v>
      </c>
      <c r="M58" t="s">
        <v>3876</v>
      </c>
      <c r="O58" s="35">
        <v>44606</v>
      </c>
      <c r="P58" t="s">
        <v>199</v>
      </c>
      <c r="Q58" t="s">
        <v>433</v>
      </c>
      <c r="R58" t="s">
        <v>4133</v>
      </c>
      <c r="S58" s="14" t="s">
        <v>74</v>
      </c>
      <c r="T58" s="31">
        <v>7.41</v>
      </c>
      <c r="U58" t="s">
        <v>4088</v>
      </c>
      <c r="V58" s="14" t="s">
        <v>1721</v>
      </c>
      <c r="Z58" s="14" t="s">
        <v>4151</v>
      </c>
      <c r="AA58" s="35">
        <v>52407</v>
      </c>
      <c r="AB58" t="s">
        <v>418</v>
      </c>
      <c r="AC58" s="33"/>
      <c r="AJ58" s="14" t="s">
        <v>71</v>
      </c>
      <c r="AK58" s="14" t="s">
        <v>3624</v>
      </c>
      <c r="AM58" s="14" t="s">
        <v>3625</v>
      </c>
      <c r="AN58" s="35">
        <v>45473</v>
      </c>
      <c r="AQ58" s="43">
        <v>78284.608122941994</v>
      </c>
      <c r="AR58" s="43">
        <v>100.64</v>
      </c>
      <c r="AS58" s="43">
        <v>1</v>
      </c>
      <c r="AT58" s="43">
        <v>78.785629999999998</v>
      </c>
      <c r="AU58" s="43">
        <v>78.786000000000001</v>
      </c>
      <c r="AY58" s="33"/>
      <c r="AZ58" t="s">
        <v>676</v>
      </c>
      <c r="BA58" t="s">
        <v>94</v>
      </c>
    </row>
    <row r="59" spans="1:53" x14ac:dyDescent="0.2">
      <c r="A59">
        <v>170</v>
      </c>
      <c r="C59">
        <v>182</v>
      </c>
      <c r="D59" t="s">
        <v>3495</v>
      </c>
      <c r="E59" s="33" t="s">
        <v>4144</v>
      </c>
      <c r="F59">
        <v>2080580</v>
      </c>
      <c r="G59" t="s">
        <v>4131</v>
      </c>
      <c r="H59" t="s">
        <v>4145</v>
      </c>
      <c r="I59" t="s">
        <v>70</v>
      </c>
      <c r="K59" t="s">
        <v>460</v>
      </c>
      <c r="L59" t="s">
        <v>71</v>
      </c>
      <c r="M59" t="s">
        <v>71</v>
      </c>
      <c r="O59" s="35">
        <v>44622</v>
      </c>
      <c r="P59" t="s">
        <v>440</v>
      </c>
      <c r="Q59" t="s">
        <v>440</v>
      </c>
      <c r="R59" t="s">
        <v>440</v>
      </c>
      <c r="S59" s="14" t="s">
        <v>74</v>
      </c>
      <c r="T59" s="31">
        <v>5.52</v>
      </c>
      <c r="U59" t="s">
        <v>4088</v>
      </c>
      <c r="V59" s="14" t="s">
        <v>1442</v>
      </c>
      <c r="Z59" s="14" t="s">
        <v>4153</v>
      </c>
      <c r="AA59" s="35">
        <v>47909</v>
      </c>
      <c r="AB59" t="s">
        <v>418</v>
      </c>
      <c r="AC59" s="33"/>
      <c r="AJ59" s="14" t="s">
        <v>71</v>
      </c>
      <c r="AK59" s="14" t="s">
        <v>3624</v>
      </c>
      <c r="AM59" s="14" t="s">
        <v>3625</v>
      </c>
      <c r="AN59" s="35">
        <v>45473</v>
      </c>
      <c r="AQ59" s="43">
        <v>255458.815354711</v>
      </c>
      <c r="AR59" s="43">
        <v>100.17</v>
      </c>
      <c r="AS59" s="43">
        <v>1</v>
      </c>
      <c r="AT59" s="43">
        <v>255.8931</v>
      </c>
      <c r="AU59" s="43">
        <v>255.893</v>
      </c>
      <c r="AY59" s="33"/>
      <c r="AZ59" t="s">
        <v>863</v>
      </c>
      <c r="BA59" t="s">
        <v>110</v>
      </c>
    </row>
    <row r="60" spans="1:53" x14ac:dyDescent="0.2">
      <c r="A60">
        <v>170</v>
      </c>
      <c r="C60">
        <v>154</v>
      </c>
      <c r="D60" t="s">
        <v>3495</v>
      </c>
      <c r="E60" s="33" t="s">
        <v>4130</v>
      </c>
      <c r="F60">
        <v>2080583</v>
      </c>
      <c r="G60" t="s">
        <v>4131</v>
      </c>
      <c r="H60" t="s">
        <v>4132</v>
      </c>
      <c r="I60" t="s">
        <v>70</v>
      </c>
      <c r="K60" t="s">
        <v>251</v>
      </c>
      <c r="L60" t="s">
        <v>71</v>
      </c>
      <c r="M60" t="s">
        <v>3876</v>
      </c>
      <c r="O60" s="35">
        <v>44634</v>
      </c>
      <c r="P60" t="s">
        <v>199</v>
      </c>
      <c r="Q60" t="s">
        <v>433</v>
      </c>
      <c r="R60" t="s">
        <v>4133</v>
      </c>
      <c r="S60" s="14" t="s">
        <v>74</v>
      </c>
      <c r="T60" s="31">
        <v>7.41</v>
      </c>
      <c r="U60" t="s">
        <v>4088</v>
      </c>
      <c r="V60" s="14" t="s">
        <v>1721</v>
      </c>
      <c r="Z60" s="14" t="s">
        <v>4151</v>
      </c>
      <c r="AA60" s="35">
        <v>52407</v>
      </c>
      <c r="AB60" t="s">
        <v>418</v>
      </c>
      <c r="AC60" s="33"/>
      <c r="AJ60" s="14" t="s">
        <v>71</v>
      </c>
      <c r="AK60" s="14" t="s">
        <v>3624</v>
      </c>
      <c r="AM60" s="14" t="s">
        <v>3625</v>
      </c>
      <c r="AN60" s="35">
        <v>45473</v>
      </c>
      <c r="AQ60" s="43">
        <v>74280.896632546006</v>
      </c>
      <c r="AR60" s="43">
        <v>100.66</v>
      </c>
      <c r="AS60" s="43">
        <v>1</v>
      </c>
      <c r="AT60" s="43">
        <v>74.771150000000006</v>
      </c>
      <c r="AU60" s="43">
        <v>74.771000000000001</v>
      </c>
      <c r="AY60" s="33"/>
      <c r="AZ60" t="s">
        <v>428</v>
      </c>
      <c r="BA60" t="s">
        <v>94</v>
      </c>
    </row>
    <row r="61" spans="1:53" x14ac:dyDescent="0.2">
      <c r="A61">
        <v>170</v>
      </c>
      <c r="C61">
        <v>182</v>
      </c>
      <c r="D61" t="s">
        <v>3495</v>
      </c>
      <c r="E61" s="33" t="s">
        <v>4144</v>
      </c>
      <c r="F61">
        <v>2080589</v>
      </c>
      <c r="G61" t="s">
        <v>4131</v>
      </c>
      <c r="H61" t="s">
        <v>4145</v>
      </c>
      <c r="I61" t="s">
        <v>70</v>
      </c>
      <c r="K61" t="s">
        <v>460</v>
      </c>
      <c r="L61" t="s">
        <v>71</v>
      </c>
      <c r="M61" t="s">
        <v>71</v>
      </c>
      <c r="O61" s="35">
        <v>44643</v>
      </c>
      <c r="P61" t="s">
        <v>440</v>
      </c>
      <c r="Q61" t="s">
        <v>440</v>
      </c>
      <c r="R61" t="s">
        <v>440</v>
      </c>
      <c r="S61" s="14" t="s">
        <v>74</v>
      </c>
      <c r="T61" s="31">
        <v>5.6</v>
      </c>
      <c r="U61" t="s">
        <v>4088</v>
      </c>
      <c r="V61" s="14" t="s">
        <v>1442</v>
      </c>
      <c r="Z61" s="14" t="s">
        <v>4153</v>
      </c>
      <c r="AA61" s="35">
        <v>47909</v>
      </c>
      <c r="AB61" t="s">
        <v>418</v>
      </c>
      <c r="AC61" s="33"/>
      <c r="AJ61" s="14" t="s">
        <v>71</v>
      </c>
      <c r="AK61" s="14" t="s">
        <v>3624</v>
      </c>
      <c r="AM61" s="14" t="s">
        <v>3625</v>
      </c>
      <c r="AN61" s="35">
        <v>45473</v>
      </c>
      <c r="AQ61" s="43">
        <v>271905.96520387998</v>
      </c>
      <c r="AR61" s="43">
        <v>100.12</v>
      </c>
      <c r="AS61" s="43">
        <v>1</v>
      </c>
      <c r="AT61" s="43">
        <v>272.23225000000002</v>
      </c>
      <c r="AU61" s="43">
        <v>272.23200000000003</v>
      </c>
      <c r="AY61" s="33"/>
      <c r="AZ61" t="s">
        <v>128</v>
      </c>
      <c r="BA61" t="s">
        <v>121</v>
      </c>
    </row>
    <row r="62" spans="1:53" x14ac:dyDescent="0.2">
      <c r="A62">
        <v>170</v>
      </c>
      <c r="C62">
        <v>182</v>
      </c>
      <c r="D62" t="s">
        <v>3495</v>
      </c>
      <c r="E62" s="33" t="s">
        <v>4144</v>
      </c>
      <c r="F62">
        <v>2080590</v>
      </c>
      <c r="G62" t="s">
        <v>4131</v>
      </c>
      <c r="H62" t="s">
        <v>4145</v>
      </c>
      <c r="I62" t="s">
        <v>70</v>
      </c>
      <c r="K62" t="s">
        <v>460</v>
      </c>
      <c r="L62" t="s">
        <v>71</v>
      </c>
      <c r="M62" t="s">
        <v>71</v>
      </c>
      <c r="O62" s="35">
        <v>44644</v>
      </c>
      <c r="P62" t="s">
        <v>440</v>
      </c>
      <c r="Q62" t="s">
        <v>440</v>
      </c>
      <c r="R62" t="s">
        <v>440</v>
      </c>
      <c r="S62" s="14" t="s">
        <v>74</v>
      </c>
      <c r="T62" s="31">
        <v>5.01</v>
      </c>
      <c r="U62" t="s">
        <v>4088</v>
      </c>
      <c r="V62" s="14" t="s">
        <v>1442</v>
      </c>
      <c r="Z62" s="14" t="s">
        <v>4154</v>
      </c>
      <c r="AA62" s="35">
        <v>47671</v>
      </c>
      <c r="AB62" t="s">
        <v>418</v>
      </c>
      <c r="AC62" s="33"/>
      <c r="AJ62" s="14" t="s">
        <v>71</v>
      </c>
      <c r="AK62" s="14" t="s">
        <v>3624</v>
      </c>
      <c r="AM62" s="14" t="s">
        <v>3625</v>
      </c>
      <c r="AN62" s="35">
        <v>45473</v>
      </c>
      <c r="AQ62" s="43">
        <v>219507.59795978401</v>
      </c>
      <c r="AR62" s="43">
        <v>100.22</v>
      </c>
      <c r="AS62" s="43">
        <v>1</v>
      </c>
      <c r="AT62" s="43">
        <v>219.99051</v>
      </c>
      <c r="AU62" s="43">
        <v>219.99100000000001</v>
      </c>
      <c r="AY62" s="33"/>
      <c r="AZ62" t="s">
        <v>1566</v>
      </c>
      <c r="BA62" t="s">
        <v>110</v>
      </c>
    </row>
    <row r="63" spans="1:53" x14ac:dyDescent="0.2">
      <c r="A63">
        <v>170</v>
      </c>
      <c r="C63">
        <v>154</v>
      </c>
      <c r="D63" t="s">
        <v>3495</v>
      </c>
      <c r="E63" s="33" t="s">
        <v>4130</v>
      </c>
      <c r="F63">
        <v>2080595</v>
      </c>
      <c r="G63" t="s">
        <v>4131</v>
      </c>
      <c r="H63" t="s">
        <v>4132</v>
      </c>
      <c r="I63" t="s">
        <v>70</v>
      </c>
      <c r="K63" t="s">
        <v>251</v>
      </c>
      <c r="L63" t="s">
        <v>71</v>
      </c>
      <c r="M63" t="s">
        <v>3876</v>
      </c>
      <c r="O63" s="35">
        <v>44664</v>
      </c>
      <c r="P63" t="s">
        <v>199</v>
      </c>
      <c r="Q63" t="s">
        <v>433</v>
      </c>
      <c r="R63" t="s">
        <v>4133</v>
      </c>
      <c r="S63" s="14" t="s">
        <v>74</v>
      </c>
      <c r="T63" s="31">
        <v>7.41</v>
      </c>
      <c r="U63" t="s">
        <v>4088</v>
      </c>
      <c r="V63" s="14" t="s">
        <v>1721</v>
      </c>
      <c r="Z63" s="14" t="s">
        <v>4151</v>
      </c>
      <c r="AA63" s="35">
        <v>52407</v>
      </c>
      <c r="AB63" t="s">
        <v>418</v>
      </c>
      <c r="AC63" s="33"/>
      <c r="AJ63" s="14" t="s">
        <v>71</v>
      </c>
      <c r="AK63" s="14" t="s">
        <v>3624</v>
      </c>
      <c r="AM63" s="14" t="s">
        <v>3625</v>
      </c>
      <c r="AN63" s="35">
        <v>45473</v>
      </c>
      <c r="AQ63" s="43">
        <v>85960.299135862006</v>
      </c>
      <c r="AR63" s="43">
        <v>100.66</v>
      </c>
      <c r="AS63" s="43">
        <v>1</v>
      </c>
      <c r="AT63" s="43">
        <v>86.527640000000005</v>
      </c>
      <c r="AU63" s="43">
        <v>86.528000000000006</v>
      </c>
      <c r="AY63" s="33"/>
      <c r="AZ63" t="s">
        <v>134</v>
      </c>
      <c r="BA63" t="s">
        <v>94</v>
      </c>
    </row>
    <row r="64" spans="1:53" x14ac:dyDescent="0.2">
      <c r="A64">
        <v>170</v>
      </c>
      <c r="C64">
        <v>182</v>
      </c>
      <c r="D64" t="s">
        <v>3495</v>
      </c>
      <c r="E64" s="33" t="s">
        <v>4144</v>
      </c>
      <c r="F64">
        <v>2080602</v>
      </c>
      <c r="G64" t="s">
        <v>4131</v>
      </c>
      <c r="H64" t="s">
        <v>4145</v>
      </c>
      <c r="I64" t="s">
        <v>70</v>
      </c>
      <c r="K64" t="s">
        <v>460</v>
      </c>
      <c r="L64" t="s">
        <v>71</v>
      </c>
      <c r="M64" t="s">
        <v>71</v>
      </c>
      <c r="O64" s="35">
        <v>44696</v>
      </c>
      <c r="P64" t="s">
        <v>440</v>
      </c>
      <c r="Q64" t="s">
        <v>440</v>
      </c>
      <c r="R64" t="s">
        <v>440</v>
      </c>
      <c r="S64" s="14" t="s">
        <v>74</v>
      </c>
      <c r="T64" s="31">
        <v>4.78</v>
      </c>
      <c r="U64" t="s">
        <v>4088</v>
      </c>
      <c r="V64" s="14" t="s">
        <v>1442</v>
      </c>
      <c r="Z64" s="14" t="s">
        <v>4155</v>
      </c>
      <c r="AA64" s="35">
        <v>47668</v>
      </c>
      <c r="AB64" t="s">
        <v>418</v>
      </c>
      <c r="AC64" s="33"/>
      <c r="AJ64" s="14" t="s">
        <v>71</v>
      </c>
      <c r="AK64" s="14" t="s">
        <v>3624</v>
      </c>
      <c r="AM64" s="14" t="s">
        <v>3625</v>
      </c>
      <c r="AN64" s="35">
        <v>45473</v>
      </c>
      <c r="AQ64" s="43">
        <v>153195.73921149399</v>
      </c>
      <c r="AR64" s="43">
        <v>107.65</v>
      </c>
      <c r="AS64" s="43">
        <v>1</v>
      </c>
      <c r="AT64" s="43">
        <v>164.91521</v>
      </c>
      <c r="AU64" s="43">
        <v>164.91499999999999</v>
      </c>
      <c r="AY64" s="33"/>
      <c r="AZ64" t="s">
        <v>795</v>
      </c>
      <c r="BA64" t="s">
        <v>111</v>
      </c>
    </row>
    <row r="65" spans="1:53" x14ac:dyDescent="0.2">
      <c r="A65">
        <v>170</v>
      </c>
      <c r="C65">
        <v>182</v>
      </c>
      <c r="D65" t="s">
        <v>3495</v>
      </c>
      <c r="E65" s="33" t="s">
        <v>4144</v>
      </c>
      <c r="F65">
        <v>2080604</v>
      </c>
      <c r="G65" t="s">
        <v>4131</v>
      </c>
      <c r="H65" t="s">
        <v>4145</v>
      </c>
      <c r="I65" t="s">
        <v>70</v>
      </c>
      <c r="K65" t="s">
        <v>460</v>
      </c>
      <c r="L65" t="s">
        <v>71</v>
      </c>
      <c r="M65" t="s">
        <v>71</v>
      </c>
      <c r="O65" s="35">
        <v>44699</v>
      </c>
      <c r="P65" t="s">
        <v>440</v>
      </c>
      <c r="Q65" t="s">
        <v>440</v>
      </c>
      <c r="R65" t="s">
        <v>440</v>
      </c>
      <c r="S65" s="14" t="s">
        <v>74</v>
      </c>
      <c r="T65" s="31">
        <v>5.36</v>
      </c>
      <c r="U65" t="s">
        <v>4088</v>
      </c>
      <c r="V65" s="14" t="s">
        <v>1442</v>
      </c>
      <c r="Z65" s="14" t="s">
        <v>4156</v>
      </c>
      <c r="AA65" s="35">
        <v>47811</v>
      </c>
      <c r="AB65" t="s">
        <v>418</v>
      </c>
      <c r="AC65" s="33"/>
      <c r="AJ65" s="14" t="s">
        <v>71</v>
      </c>
      <c r="AK65" s="14" t="s">
        <v>3624</v>
      </c>
      <c r="AM65" s="14" t="s">
        <v>3625</v>
      </c>
      <c r="AN65" s="35">
        <v>45473</v>
      </c>
      <c r="AQ65" s="43">
        <v>270968.13857315702</v>
      </c>
      <c r="AR65" s="43">
        <v>101.68</v>
      </c>
      <c r="AS65" s="43">
        <v>1</v>
      </c>
      <c r="AT65" s="43">
        <v>275.5204</v>
      </c>
      <c r="AU65" s="43">
        <v>275.52</v>
      </c>
      <c r="AY65" s="33"/>
      <c r="AZ65" t="s">
        <v>575</v>
      </c>
      <c r="BA65" t="s">
        <v>121</v>
      </c>
    </row>
    <row r="66" spans="1:53" x14ac:dyDescent="0.2">
      <c r="A66">
        <v>170</v>
      </c>
      <c r="C66">
        <v>182</v>
      </c>
      <c r="D66" t="s">
        <v>3495</v>
      </c>
      <c r="E66" s="33" t="s">
        <v>4144</v>
      </c>
      <c r="F66">
        <v>2080607</v>
      </c>
      <c r="G66" t="s">
        <v>4131</v>
      </c>
      <c r="H66" t="s">
        <v>4145</v>
      </c>
      <c r="I66" t="s">
        <v>70</v>
      </c>
      <c r="K66" t="s">
        <v>460</v>
      </c>
      <c r="L66" t="s">
        <v>71</v>
      </c>
      <c r="M66" t="s">
        <v>71</v>
      </c>
      <c r="O66" s="35">
        <v>44703</v>
      </c>
      <c r="P66" t="s">
        <v>440</v>
      </c>
      <c r="Q66" t="s">
        <v>440</v>
      </c>
      <c r="R66" t="s">
        <v>440</v>
      </c>
      <c r="S66" s="14" t="s">
        <v>74</v>
      </c>
      <c r="T66" s="31">
        <v>5.23</v>
      </c>
      <c r="U66" t="s">
        <v>4088</v>
      </c>
      <c r="V66" s="14" t="s">
        <v>1442</v>
      </c>
      <c r="Z66" s="14" t="s">
        <v>4150</v>
      </c>
      <c r="AA66" s="35">
        <v>47909</v>
      </c>
      <c r="AB66" t="s">
        <v>418</v>
      </c>
      <c r="AC66" s="33"/>
      <c r="AJ66" s="14" t="s">
        <v>71</v>
      </c>
      <c r="AK66" s="14" t="s">
        <v>3624</v>
      </c>
      <c r="AM66" s="14" t="s">
        <v>3625</v>
      </c>
      <c r="AN66" s="35">
        <v>45473</v>
      </c>
      <c r="AQ66" s="43">
        <v>169192.793039738</v>
      </c>
      <c r="AR66" s="43">
        <v>99.35</v>
      </c>
      <c r="AS66" s="43">
        <v>1</v>
      </c>
      <c r="AT66" s="43">
        <v>168.09304</v>
      </c>
      <c r="AU66" s="43">
        <v>168.09299999999999</v>
      </c>
      <c r="AY66" s="33"/>
      <c r="AZ66" t="s">
        <v>1922</v>
      </c>
      <c r="BA66" t="s">
        <v>111</v>
      </c>
    </row>
    <row r="67" spans="1:53" x14ac:dyDescent="0.2">
      <c r="A67">
        <v>170</v>
      </c>
      <c r="C67">
        <v>182</v>
      </c>
      <c r="D67" t="s">
        <v>3495</v>
      </c>
      <c r="E67" s="33" t="s">
        <v>4144</v>
      </c>
      <c r="F67">
        <v>2080609</v>
      </c>
      <c r="G67" t="s">
        <v>4131</v>
      </c>
      <c r="H67" t="s">
        <v>4145</v>
      </c>
      <c r="I67" t="s">
        <v>70</v>
      </c>
      <c r="K67" t="s">
        <v>460</v>
      </c>
      <c r="L67" t="s">
        <v>71</v>
      </c>
      <c r="M67" t="s">
        <v>71</v>
      </c>
      <c r="O67" s="35">
        <v>44706</v>
      </c>
      <c r="P67" t="s">
        <v>440</v>
      </c>
      <c r="Q67" t="s">
        <v>440</v>
      </c>
      <c r="R67" t="s">
        <v>440</v>
      </c>
      <c r="S67" s="14" t="s">
        <v>74</v>
      </c>
      <c r="T67" s="31">
        <v>5.4</v>
      </c>
      <c r="U67" t="s">
        <v>4088</v>
      </c>
      <c r="V67" s="14" t="s">
        <v>1442</v>
      </c>
      <c r="Z67" s="14" t="s">
        <v>4119</v>
      </c>
      <c r="AA67" s="35">
        <v>47994</v>
      </c>
      <c r="AB67" t="s">
        <v>418</v>
      </c>
      <c r="AC67" s="33"/>
      <c r="AJ67" s="14" t="s">
        <v>71</v>
      </c>
      <c r="AK67" s="14" t="s">
        <v>3624</v>
      </c>
      <c r="AM67" s="14" t="s">
        <v>3625</v>
      </c>
      <c r="AN67" s="35">
        <v>45473</v>
      </c>
      <c r="AQ67" s="43">
        <v>242534.785941157</v>
      </c>
      <c r="AR67" s="43">
        <v>102.83</v>
      </c>
      <c r="AS67" s="43">
        <v>1</v>
      </c>
      <c r="AT67" s="43">
        <v>249.39851999999999</v>
      </c>
      <c r="AU67" s="43">
        <v>249.399</v>
      </c>
      <c r="AY67" s="33"/>
      <c r="AZ67" t="s">
        <v>1221</v>
      </c>
      <c r="BA67" t="s">
        <v>110</v>
      </c>
    </row>
    <row r="68" spans="1:53" x14ac:dyDescent="0.2">
      <c r="A68">
        <v>170</v>
      </c>
      <c r="C68">
        <v>182</v>
      </c>
      <c r="D68" t="s">
        <v>3495</v>
      </c>
      <c r="E68" s="33" t="s">
        <v>4144</v>
      </c>
      <c r="F68">
        <v>2080610</v>
      </c>
      <c r="G68" t="s">
        <v>4131</v>
      </c>
      <c r="H68" t="s">
        <v>4145</v>
      </c>
      <c r="I68" t="s">
        <v>70</v>
      </c>
      <c r="K68" t="s">
        <v>460</v>
      </c>
      <c r="L68" t="s">
        <v>71</v>
      </c>
      <c r="M68" t="s">
        <v>71</v>
      </c>
      <c r="O68" s="35">
        <v>44711</v>
      </c>
      <c r="P68" t="s">
        <v>440</v>
      </c>
      <c r="Q68" t="s">
        <v>440</v>
      </c>
      <c r="R68" t="s">
        <v>440</v>
      </c>
      <c r="S68" s="14" t="s">
        <v>74</v>
      </c>
      <c r="T68" s="31">
        <v>5.44</v>
      </c>
      <c r="U68" t="s">
        <v>4088</v>
      </c>
      <c r="V68" s="14" t="s">
        <v>1442</v>
      </c>
      <c r="Z68" s="14" t="s">
        <v>4157</v>
      </c>
      <c r="AA68" s="35">
        <v>47858</v>
      </c>
      <c r="AB68" t="s">
        <v>418</v>
      </c>
      <c r="AC68" s="33"/>
      <c r="AJ68" s="14" t="s">
        <v>71</v>
      </c>
      <c r="AK68" s="14" t="s">
        <v>3624</v>
      </c>
      <c r="AM68" s="14" t="s">
        <v>3625</v>
      </c>
      <c r="AN68" s="35">
        <v>45473</v>
      </c>
      <c r="AQ68" s="43">
        <v>183038.22232961599</v>
      </c>
      <c r="AR68" s="43">
        <v>101.08</v>
      </c>
      <c r="AS68" s="43">
        <v>1</v>
      </c>
      <c r="AT68" s="43">
        <v>185.01503</v>
      </c>
      <c r="AU68" s="43">
        <v>185.01499999999999</v>
      </c>
      <c r="AY68" s="33"/>
      <c r="AZ68" t="s">
        <v>297</v>
      </c>
      <c r="BA68" t="s">
        <v>111</v>
      </c>
    </row>
    <row r="69" spans="1:53" x14ac:dyDescent="0.2">
      <c r="A69">
        <v>170</v>
      </c>
      <c r="C69">
        <v>171</v>
      </c>
      <c r="D69" t="s">
        <v>3495</v>
      </c>
      <c r="E69" s="33" t="s">
        <v>4136</v>
      </c>
      <c r="F69">
        <v>2080627</v>
      </c>
      <c r="G69" t="s">
        <v>4131</v>
      </c>
      <c r="H69" t="s">
        <v>4137</v>
      </c>
      <c r="I69" t="s">
        <v>70</v>
      </c>
      <c r="K69" t="s">
        <v>460</v>
      </c>
      <c r="L69" t="s">
        <v>71</v>
      </c>
      <c r="M69" t="s">
        <v>71</v>
      </c>
      <c r="O69" s="35">
        <v>44743</v>
      </c>
      <c r="P69" t="s">
        <v>648</v>
      </c>
      <c r="Q69" t="s">
        <v>433</v>
      </c>
      <c r="R69" t="s">
        <v>4133</v>
      </c>
      <c r="S69" s="14" t="s">
        <v>74</v>
      </c>
      <c r="T69" s="31">
        <v>7.69</v>
      </c>
      <c r="U69" t="s">
        <v>4087</v>
      </c>
      <c r="V69" s="14" t="s">
        <v>509</v>
      </c>
      <c r="Z69" s="14" t="s">
        <v>4158</v>
      </c>
      <c r="AA69" s="35">
        <v>52140</v>
      </c>
      <c r="AB69" t="s">
        <v>418</v>
      </c>
      <c r="AC69" s="33"/>
      <c r="AJ69" s="14" t="s">
        <v>71</v>
      </c>
      <c r="AK69" s="14" t="s">
        <v>3624</v>
      </c>
      <c r="AM69" s="14" t="s">
        <v>3625</v>
      </c>
      <c r="AN69" s="35">
        <v>45473</v>
      </c>
      <c r="AQ69" s="43">
        <v>755361.84603507305</v>
      </c>
      <c r="AR69" s="43">
        <v>87</v>
      </c>
      <c r="AS69" s="43">
        <v>1</v>
      </c>
      <c r="AT69" s="43">
        <v>657.16480999999999</v>
      </c>
      <c r="AU69" s="43">
        <v>657.16499999999996</v>
      </c>
      <c r="AY69" s="33"/>
      <c r="AZ69" t="s">
        <v>2444</v>
      </c>
      <c r="BA69" t="s">
        <v>141</v>
      </c>
    </row>
    <row r="70" spans="1:53" x14ac:dyDescent="0.2">
      <c r="A70">
        <v>170</v>
      </c>
      <c r="C70">
        <v>182</v>
      </c>
      <c r="D70" t="s">
        <v>3495</v>
      </c>
      <c r="E70" s="33" t="s">
        <v>4144</v>
      </c>
      <c r="F70">
        <v>2080626</v>
      </c>
      <c r="G70" t="s">
        <v>4131</v>
      </c>
      <c r="H70" t="s">
        <v>4145</v>
      </c>
      <c r="I70" t="s">
        <v>70</v>
      </c>
      <c r="K70" t="s">
        <v>460</v>
      </c>
      <c r="L70" t="s">
        <v>71</v>
      </c>
      <c r="M70" t="s">
        <v>71</v>
      </c>
      <c r="O70" s="35">
        <v>44745</v>
      </c>
      <c r="P70" t="s">
        <v>440</v>
      </c>
      <c r="Q70" t="s">
        <v>440</v>
      </c>
      <c r="R70" t="s">
        <v>440</v>
      </c>
      <c r="S70" s="14" t="s">
        <v>74</v>
      </c>
      <c r="T70" s="31">
        <v>5.18</v>
      </c>
      <c r="U70" t="s">
        <v>4088</v>
      </c>
      <c r="V70" s="14" t="s">
        <v>1442</v>
      </c>
      <c r="Z70" s="14" t="s">
        <v>4159</v>
      </c>
      <c r="AA70" s="35">
        <v>47858</v>
      </c>
      <c r="AB70" t="s">
        <v>418</v>
      </c>
      <c r="AC70" s="33"/>
      <c r="AJ70" s="14" t="s">
        <v>71</v>
      </c>
      <c r="AK70" s="14" t="s">
        <v>3624</v>
      </c>
      <c r="AM70" s="14" t="s">
        <v>3625</v>
      </c>
      <c r="AN70" s="35">
        <v>45473</v>
      </c>
      <c r="AQ70" s="43">
        <v>507160.65798685601</v>
      </c>
      <c r="AR70" s="43">
        <v>102.83</v>
      </c>
      <c r="AS70" s="43">
        <v>1</v>
      </c>
      <c r="AT70" s="43">
        <v>521.51329999999996</v>
      </c>
      <c r="AU70" s="43">
        <v>521.51300000000003</v>
      </c>
      <c r="AY70" s="33"/>
      <c r="AZ70" t="s">
        <v>1144</v>
      </c>
      <c r="BA70" t="s">
        <v>116</v>
      </c>
    </row>
    <row r="71" spans="1:53" x14ac:dyDescent="0.2">
      <c r="A71">
        <v>170</v>
      </c>
      <c r="C71">
        <v>182</v>
      </c>
      <c r="D71" t="s">
        <v>3495</v>
      </c>
      <c r="E71" s="33" t="s">
        <v>4144</v>
      </c>
      <c r="F71">
        <v>2080628</v>
      </c>
      <c r="G71" t="s">
        <v>4131</v>
      </c>
      <c r="H71" t="s">
        <v>4145</v>
      </c>
      <c r="I71" t="s">
        <v>70</v>
      </c>
      <c r="K71" t="s">
        <v>460</v>
      </c>
      <c r="L71" t="s">
        <v>71</v>
      </c>
      <c r="M71" t="s">
        <v>71</v>
      </c>
      <c r="O71" s="35">
        <v>44748</v>
      </c>
      <c r="P71" t="s">
        <v>440</v>
      </c>
      <c r="Q71" t="s">
        <v>440</v>
      </c>
      <c r="R71" t="s">
        <v>440</v>
      </c>
      <c r="S71" s="14" t="s">
        <v>74</v>
      </c>
      <c r="T71" s="31">
        <v>5.44</v>
      </c>
      <c r="U71" t="s">
        <v>4088</v>
      </c>
      <c r="V71" s="14" t="s">
        <v>1442</v>
      </c>
      <c r="Z71" s="14" t="s">
        <v>4160</v>
      </c>
      <c r="AA71" s="35">
        <v>47858</v>
      </c>
      <c r="AB71" t="s">
        <v>418</v>
      </c>
      <c r="AC71" s="33"/>
      <c r="AJ71" s="14" t="s">
        <v>71</v>
      </c>
      <c r="AK71" s="14" t="s">
        <v>3624</v>
      </c>
      <c r="AM71" s="14" t="s">
        <v>3625</v>
      </c>
      <c r="AN71" s="35">
        <v>45473</v>
      </c>
      <c r="AQ71" s="43">
        <v>182391.60844852301</v>
      </c>
      <c r="AR71" s="43">
        <v>101.14</v>
      </c>
      <c r="AS71" s="43">
        <v>1</v>
      </c>
      <c r="AT71" s="43">
        <v>184.47086999999999</v>
      </c>
      <c r="AU71" s="43">
        <v>184.471</v>
      </c>
      <c r="AY71" s="33"/>
      <c r="AZ71" t="s">
        <v>297</v>
      </c>
      <c r="BA71" t="s">
        <v>111</v>
      </c>
    </row>
    <row r="72" spans="1:53" x14ac:dyDescent="0.2">
      <c r="A72">
        <v>170</v>
      </c>
      <c r="C72">
        <v>193</v>
      </c>
      <c r="D72" t="s">
        <v>3495</v>
      </c>
      <c r="E72" s="33" t="s">
        <v>4161</v>
      </c>
      <c r="F72">
        <v>2080637</v>
      </c>
      <c r="G72" t="s">
        <v>4131</v>
      </c>
      <c r="H72" t="s">
        <v>4137</v>
      </c>
      <c r="I72" t="s">
        <v>70</v>
      </c>
      <c r="K72" t="s">
        <v>460</v>
      </c>
      <c r="L72" t="s">
        <v>71</v>
      </c>
      <c r="M72" t="s">
        <v>3876</v>
      </c>
      <c r="O72" s="35">
        <v>44819</v>
      </c>
      <c r="P72" t="s">
        <v>589</v>
      </c>
      <c r="Q72" t="s">
        <v>3495</v>
      </c>
      <c r="R72" t="s">
        <v>4133</v>
      </c>
      <c r="S72" s="14" t="s">
        <v>74</v>
      </c>
      <c r="T72" s="31">
        <v>4.0999999999999996</v>
      </c>
      <c r="U72" t="s">
        <v>4088</v>
      </c>
      <c r="V72" s="14" t="s">
        <v>1828</v>
      </c>
      <c r="Z72" s="14" t="s">
        <v>4162</v>
      </c>
      <c r="AA72" s="35">
        <v>47376</v>
      </c>
      <c r="AB72" t="s">
        <v>418</v>
      </c>
      <c r="AC72" s="33"/>
      <c r="AJ72" s="14" t="s">
        <v>71</v>
      </c>
      <c r="AK72" s="14" t="s">
        <v>3624</v>
      </c>
      <c r="AM72" s="14" t="s">
        <v>3625</v>
      </c>
      <c r="AN72" s="35">
        <v>45473</v>
      </c>
      <c r="AQ72" s="43">
        <v>962944.59823557397</v>
      </c>
      <c r="AR72" s="43">
        <v>100.6</v>
      </c>
      <c r="AS72" s="43">
        <v>1</v>
      </c>
      <c r="AT72" s="43">
        <v>968.72226999999998</v>
      </c>
      <c r="AU72" s="43">
        <v>968.72199999999998</v>
      </c>
      <c r="AY72" s="33"/>
      <c r="AZ72" t="s">
        <v>3748</v>
      </c>
      <c r="BA72" t="s">
        <v>1018</v>
      </c>
    </row>
    <row r="73" spans="1:53" x14ac:dyDescent="0.2">
      <c r="A73">
        <v>170</v>
      </c>
      <c r="C73">
        <v>192</v>
      </c>
      <c r="D73" t="s">
        <v>3495</v>
      </c>
      <c r="E73" s="33" t="s">
        <v>4163</v>
      </c>
      <c r="F73">
        <v>2080638</v>
      </c>
      <c r="G73" t="s">
        <v>4131</v>
      </c>
      <c r="H73" t="s">
        <v>4137</v>
      </c>
      <c r="I73" t="s">
        <v>70</v>
      </c>
      <c r="K73" t="s">
        <v>460</v>
      </c>
      <c r="L73" t="s">
        <v>71</v>
      </c>
      <c r="M73" t="s">
        <v>3876</v>
      </c>
      <c r="O73" s="35">
        <v>44819</v>
      </c>
      <c r="P73" t="s">
        <v>589</v>
      </c>
      <c r="Q73" t="s">
        <v>3495</v>
      </c>
      <c r="R73" t="s">
        <v>4133</v>
      </c>
      <c r="S73" s="14" t="s">
        <v>74</v>
      </c>
      <c r="T73" s="31">
        <v>4.0999999999999996</v>
      </c>
      <c r="U73" t="s">
        <v>4088</v>
      </c>
      <c r="V73" s="14" t="s">
        <v>1828</v>
      </c>
      <c r="Z73" s="14" t="s">
        <v>4162</v>
      </c>
      <c r="AA73" s="35">
        <v>47376</v>
      </c>
      <c r="AB73" t="s">
        <v>418</v>
      </c>
      <c r="AC73" s="33"/>
      <c r="AJ73" s="14" t="s">
        <v>71</v>
      </c>
      <c r="AK73" s="14" t="s">
        <v>3624</v>
      </c>
      <c r="AM73" s="14" t="s">
        <v>3625</v>
      </c>
      <c r="AN73" s="35">
        <v>45473</v>
      </c>
      <c r="AQ73" s="43">
        <v>2153494.2832486001</v>
      </c>
      <c r="AR73" s="43">
        <v>100.6</v>
      </c>
      <c r="AS73" s="43">
        <v>1</v>
      </c>
      <c r="AT73" s="43">
        <v>2166.41525</v>
      </c>
      <c r="AU73" s="43">
        <v>2166.415</v>
      </c>
      <c r="AY73" s="33"/>
      <c r="AZ73" t="s">
        <v>3397</v>
      </c>
      <c r="BA73" t="s">
        <v>324</v>
      </c>
    </row>
    <row r="74" spans="1:53" x14ac:dyDescent="0.2">
      <c r="A74">
        <v>170</v>
      </c>
      <c r="C74">
        <v>190</v>
      </c>
      <c r="D74" t="s">
        <v>3495</v>
      </c>
      <c r="E74" s="33" t="s">
        <v>4164</v>
      </c>
      <c r="F74">
        <v>2080639</v>
      </c>
      <c r="G74" t="s">
        <v>4131</v>
      </c>
      <c r="H74" t="s">
        <v>4137</v>
      </c>
      <c r="I74" t="s">
        <v>70</v>
      </c>
      <c r="K74" t="s">
        <v>460</v>
      </c>
      <c r="L74" t="s">
        <v>71</v>
      </c>
      <c r="M74" t="s">
        <v>3876</v>
      </c>
      <c r="O74" s="35">
        <v>44819</v>
      </c>
      <c r="P74" t="s">
        <v>589</v>
      </c>
      <c r="Q74" t="s">
        <v>3495</v>
      </c>
      <c r="R74" t="s">
        <v>4133</v>
      </c>
      <c r="S74" s="14" t="s">
        <v>74</v>
      </c>
      <c r="T74" s="31">
        <v>4.0999999999999996</v>
      </c>
      <c r="U74" t="s">
        <v>4088</v>
      </c>
      <c r="V74" s="14" t="s">
        <v>1828</v>
      </c>
      <c r="Z74" s="14" t="s">
        <v>4162</v>
      </c>
      <c r="AA74" s="35">
        <v>47376</v>
      </c>
      <c r="AB74" t="s">
        <v>418</v>
      </c>
      <c r="AC74" s="33"/>
      <c r="AJ74" s="14" t="s">
        <v>71</v>
      </c>
      <c r="AK74" s="14" t="s">
        <v>3624</v>
      </c>
      <c r="AM74" s="14" t="s">
        <v>3625</v>
      </c>
      <c r="AN74" s="35">
        <v>45473</v>
      </c>
      <c r="AQ74" s="43">
        <v>218851.044513378</v>
      </c>
      <c r="AR74" s="43">
        <v>100.6</v>
      </c>
      <c r="AS74" s="43">
        <v>1</v>
      </c>
      <c r="AT74" s="43">
        <v>220.16415000000001</v>
      </c>
      <c r="AU74" s="43">
        <v>220.16399999999999</v>
      </c>
      <c r="AY74" s="33"/>
      <c r="AZ74" t="s">
        <v>1566</v>
      </c>
      <c r="BA74" t="s">
        <v>110</v>
      </c>
    </row>
    <row r="75" spans="1:53" x14ac:dyDescent="0.2">
      <c r="A75">
        <v>170</v>
      </c>
      <c r="C75">
        <v>189</v>
      </c>
      <c r="D75" t="s">
        <v>3495</v>
      </c>
      <c r="E75" s="33" t="s">
        <v>4165</v>
      </c>
      <c r="F75">
        <v>2080640</v>
      </c>
      <c r="G75" t="s">
        <v>4131</v>
      </c>
      <c r="H75" t="s">
        <v>4137</v>
      </c>
      <c r="I75" t="s">
        <v>70</v>
      </c>
      <c r="K75" t="s">
        <v>460</v>
      </c>
      <c r="L75" t="s">
        <v>71</v>
      </c>
      <c r="M75" t="s">
        <v>3876</v>
      </c>
      <c r="O75" s="35">
        <v>44819</v>
      </c>
      <c r="P75" t="s">
        <v>589</v>
      </c>
      <c r="Q75" t="s">
        <v>3495</v>
      </c>
      <c r="R75" t="s">
        <v>4133</v>
      </c>
      <c r="S75" s="14" t="s">
        <v>74</v>
      </c>
      <c r="T75" s="31">
        <v>4.0999999999999996</v>
      </c>
      <c r="U75" t="s">
        <v>4088</v>
      </c>
      <c r="V75" s="14" t="s">
        <v>1828</v>
      </c>
      <c r="Z75" s="14" t="s">
        <v>4162</v>
      </c>
      <c r="AA75" s="35">
        <v>47376</v>
      </c>
      <c r="AB75" t="s">
        <v>418</v>
      </c>
      <c r="AC75" s="33"/>
      <c r="AJ75" s="14" t="s">
        <v>71</v>
      </c>
      <c r="AK75" s="14" t="s">
        <v>3624</v>
      </c>
      <c r="AM75" s="14" t="s">
        <v>3625</v>
      </c>
      <c r="AN75" s="35">
        <v>45473</v>
      </c>
      <c r="AQ75" s="43">
        <v>1076747.14213652</v>
      </c>
      <c r="AR75" s="43">
        <v>100.6</v>
      </c>
      <c r="AS75" s="43">
        <v>1</v>
      </c>
      <c r="AT75" s="43">
        <v>1083.2076199999999</v>
      </c>
      <c r="AU75" s="43">
        <v>1083.2080000000001</v>
      </c>
      <c r="AY75" s="33"/>
      <c r="AZ75" t="s">
        <v>4166</v>
      </c>
      <c r="BA75" t="s">
        <v>114</v>
      </c>
    </row>
    <row r="76" spans="1:53" x14ac:dyDescent="0.2">
      <c r="A76">
        <v>170</v>
      </c>
      <c r="C76">
        <v>191</v>
      </c>
      <c r="D76" t="s">
        <v>3495</v>
      </c>
      <c r="E76" s="33" t="s">
        <v>4167</v>
      </c>
      <c r="F76">
        <v>2080641</v>
      </c>
      <c r="G76" t="s">
        <v>4131</v>
      </c>
      <c r="H76" t="s">
        <v>4168</v>
      </c>
      <c r="I76" t="s">
        <v>70</v>
      </c>
      <c r="K76" t="s">
        <v>460</v>
      </c>
      <c r="L76" t="s">
        <v>71</v>
      </c>
      <c r="M76" t="s">
        <v>3876</v>
      </c>
      <c r="O76" s="35">
        <v>44819</v>
      </c>
      <c r="P76" t="s">
        <v>589</v>
      </c>
      <c r="Q76" t="s">
        <v>3495</v>
      </c>
      <c r="R76" t="s">
        <v>4133</v>
      </c>
      <c r="S76" s="14" t="s">
        <v>74</v>
      </c>
      <c r="T76" s="31">
        <v>4.0999999999999996</v>
      </c>
      <c r="U76" t="s">
        <v>4088</v>
      </c>
      <c r="V76" s="14" t="s">
        <v>1828</v>
      </c>
      <c r="Z76" s="14" t="s">
        <v>4162</v>
      </c>
      <c r="AA76" s="35">
        <v>47376</v>
      </c>
      <c r="AB76" t="s">
        <v>418</v>
      </c>
      <c r="AC76" s="33"/>
      <c r="AJ76" s="14" t="s">
        <v>71</v>
      </c>
      <c r="AK76" s="14" t="s">
        <v>3624</v>
      </c>
      <c r="AM76" s="14" t="s">
        <v>3625</v>
      </c>
      <c r="AN76" s="35">
        <v>45473</v>
      </c>
      <c r="AQ76" s="43">
        <v>240736.14976378201</v>
      </c>
      <c r="AR76" s="43">
        <v>100.6</v>
      </c>
      <c r="AS76" s="43">
        <v>1</v>
      </c>
      <c r="AT76" s="43">
        <v>242.18056999999999</v>
      </c>
      <c r="AU76" s="43">
        <v>242.18100000000001</v>
      </c>
      <c r="AY76" s="33"/>
      <c r="AZ76" t="s">
        <v>1247</v>
      </c>
      <c r="BA76" t="s">
        <v>110</v>
      </c>
    </row>
    <row r="77" spans="1:53" x14ac:dyDescent="0.2">
      <c r="A77">
        <v>170</v>
      </c>
      <c r="C77">
        <v>194</v>
      </c>
      <c r="D77" t="s">
        <v>3495</v>
      </c>
      <c r="E77" s="33" t="s">
        <v>4169</v>
      </c>
      <c r="F77">
        <v>2080645</v>
      </c>
      <c r="G77" t="s">
        <v>4131</v>
      </c>
      <c r="I77" t="s">
        <v>70</v>
      </c>
      <c r="K77" t="s">
        <v>1374</v>
      </c>
      <c r="L77" t="s">
        <v>71</v>
      </c>
      <c r="M77" t="s">
        <v>71</v>
      </c>
      <c r="O77" s="35">
        <v>44823</v>
      </c>
      <c r="P77" t="s">
        <v>440</v>
      </c>
      <c r="Q77" t="s">
        <v>440</v>
      </c>
      <c r="R77" t="s">
        <v>440</v>
      </c>
      <c r="S77" s="14" t="s">
        <v>74</v>
      </c>
      <c r="T77" s="31">
        <v>2.78</v>
      </c>
      <c r="U77" t="s">
        <v>4088</v>
      </c>
      <c r="V77" s="14" t="s">
        <v>1815</v>
      </c>
      <c r="Z77" s="14" t="s">
        <v>4170</v>
      </c>
      <c r="AA77" s="35">
        <v>46614</v>
      </c>
      <c r="AB77" t="s">
        <v>418</v>
      </c>
      <c r="AC77" s="33"/>
      <c r="AJ77" s="14" t="s">
        <v>71</v>
      </c>
      <c r="AK77" s="14" t="s">
        <v>3624</v>
      </c>
      <c r="AM77" s="14" t="s">
        <v>3625</v>
      </c>
      <c r="AN77" s="35">
        <v>45473</v>
      </c>
      <c r="AQ77" s="43">
        <v>824175.72583943896</v>
      </c>
      <c r="AR77" s="43">
        <v>98.19</v>
      </c>
      <c r="AS77" s="43">
        <v>1</v>
      </c>
      <c r="AT77" s="43">
        <v>809.25815</v>
      </c>
      <c r="AU77" s="43">
        <v>809.25800000000004</v>
      </c>
      <c r="AY77" s="33"/>
      <c r="AZ77" t="s">
        <v>133</v>
      </c>
      <c r="BA77" t="s">
        <v>152</v>
      </c>
    </row>
    <row r="78" spans="1:53" x14ac:dyDescent="0.2">
      <c r="A78">
        <v>170</v>
      </c>
      <c r="C78">
        <v>194</v>
      </c>
      <c r="D78" t="s">
        <v>3495</v>
      </c>
      <c r="E78" s="33" t="s">
        <v>4169</v>
      </c>
      <c r="F78">
        <v>2080646</v>
      </c>
      <c r="G78" t="s">
        <v>4131</v>
      </c>
      <c r="I78" t="s">
        <v>70</v>
      </c>
      <c r="K78" t="s">
        <v>1374</v>
      </c>
      <c r="L78" t="s">
        <v>71</v>
      </c>
      <c r="M78" t="s">
        <v>71</v>
      </c>
      <c r="O78" s="35">
        <v>44823</v>
      </c>
      <c r="P78" t="s">
        <v>440</v>
      </c>
      <c r="Q78" t="s">
        <v>440</v>
      </c>
      <c r="R78" t="s">
        <v>440</v>
      </c>
      <c r="S78" s="14" t="s">
        <v>74</v>
      </c>
      <c r="T78" s="31">
        <v>2.58</v>
      </c>
      <c r="U78" t="s">
        <v>4088</v>
      </c>
      <c r="V78" s="14" t="s">
        <v>4171</v>
      </c>
      <c r="Z78" s="14" t="s">
        <v>4172</v>
      </c>
      <c r="AA78" s="35">
        <v>46614</v>
      </c>
      <c r="AB78" t="s">
        <v>1255</v>
      </c>
      <c r="AC78" s="33"/>
      <c r="AJ78" s="14" t="s">
        <v>71</v>
      </c>
      <c r="AK78" s="14" t="s">
        <v>3624</v>
      </c>
      <c r="AM78" s="14" t="s">
        <v>3625</v>
      </c>
      <c r="AN78" s="35">
        <v>45473</v>
      </c>
      <c r="AQ78" s="43">
        <v>96961.848977895002</v>
      </c>
      <c r="AR78" s="43">
        <v>100.82</v>
      </c>
      <c r="AS78" s="43">
        <v>1</v>
      </c>
      <c r="AT78" s="43">
        <v>97.75694</v>
      </c>
      <c r="AU78" s="43">
        <v>97.757000000000005</v>
      </c>
      <c r="AY78" s="33"/>
      <c r="AZ78" t="s">
        <v>340</v>
      </c>
      <c r="BA78" t="s">
        <v>94</v>
      </c>
    </row>
    <row r="79" spans="1:53" x14ac:dyDescent="0.2">
      <c r="A79">
        <v>170</v>
      </c>
      <c r="C79">
        <v>196</v>
      </c>
      <c r="D79" t="s">
        <v>3495</v>
      </c>
      <c r="E79" s="33" t="s">
        <v>4173</v>
      </c>
      <c r="F79">
        <v>2080656</v>
      </c>
      <c r="G79" t="s">
        <v>4131</v>
      </c>
      <c r="H79" t="s">
        <v>4174</v>
      </c>
      <c r="I79" t="s">
        <v>70</v>
      </c>
      <c r="K79" t="s">
        <v>460</v>
      </c>
      <c r="L79" t="s">
        <v>71</v>
      </c>
      <c r="M79" t="s">
        <v>71</v>
      </c>
      <c r="O79" s="35">
        <v>44837</v>
      </c>
      <c r="P79" t="s">
        <v>508</v>
      </c>
      <c r="Q79" t="s">
        <v>73</v>
      </c>
      <c r="R79" t="s">
        <v>1162</v>
      </c>
      <c r="S79" s="14" t="s">
        <v>74</v>
      </c>
      <c r="T79" s="31">
        <v>1.17</v>
      </c>
      <c r="U79" t="s">
        <v>4088</v>
      </c>
      <c r="V79" s="14" t="s">
        <v>4175</v>
      </c>
      <c r="Z79" s="14" t="s">
        <v>4176</v>
      </c>
      <c r="AA79" s="35">
        <v>45933</v>
      </c>
      <c r="AB79" t="s">
        <v>418</v>
      </c>
      <c r="AC79" s="33"/>
      <c r="AJ79" s="14" t="s">
        <v>71</v>
      </c>
      <c r="AK79" s="14" t="s">
        <v>3624</v>
      </c>
      <c r="AM79" s="14" t="s">
        <v>3625</v>
      </c>
      <c r="AN79" s="35">
        <v>45473</v>
      </c>
      <c r="AQ79" s="43">
        <v>3808719.5028681802</v>
      </c>
      <c r="AR79" s="43">
        <v>103.02</v>
      </c>
      <c r="AS79" s="43">
        <v>1</v>
      </c>
      <c r="AT79" s="43">
        <v>3923.7428300000001</v>
      </c>
      <c r="AU79" s="43">
        <v>3923.7429999999999</v>
      </c>
      <c r="AY79" s="33"/>
      <c r="AZ79" t="s">
        <v>4177</v>
      </c>
      <c r="BA79" t="s">
        <v>627</v>
      </c>
    </row>
    <row r="80" spans="1:53" x14ac:dyDescent="0.2">
      <c r="A80">
        <v>170</v>
      </c>
      <c r="C80">
        <v>179</v>
      </c>
      <c r="D80" t="s">
        <v>3495</v>
      </c>
      <c r="E80" s="33" t="s">
        <v>4140</v>
      </c>
      <c r="F80">
        <v>2080547</v>
      </c>
      <c r="G80" t="s">
        <v>4131</v>
      </c>
      <c r="H80" t="s">
        <v>4132</v>
      </c>
      <c r="I80" t="s">
        <v>70</v>
      </c>
      <c r="K80" t="s">
        <v>631</v>
      </c>
      <c r="L80" t="s">
        <v>71</v>
      </c>
      <c r="M80" t="s">
        <v>3876</v>
      </c>
      <c r="O80" s="35">
        <v>44859</v>
      </c>
      <c r="P80" t="s">
        <v>589</v>
      </c>
      <c r="Q80" t="s">
        <v>73</v>
      </c>
      <c r="R80" t="s">
        <v>4133</v>
      </c>
      <c r="S80" s="14" t="s">
        <v>74</v>
      </c>
      <c r="T80" s="31">
        <v>8.51</v>
      </c>
      <c r="U80" t="s">
        <v>4088</v>
      </c>
      <c r="V80" s="14" t="s">
        <v>4141</v>
      </c>
      <c r="Z80" s="14" t="s">
        <v>4178</v>
      </c>
      <c r="AA80" s="35">
        <v>47118</v>
      </c>
      <c r="AB80" t="s">
        <v>418</v>
      </c>
      <c r="AC80" s="33"/>
      <c r="AJ80" s="14" t="s">
        <v>71</v>
      </c>
      <c r="AK80" s="14" t="s">
        <v>3624</v>
      </c>
      <c r="AM80" s="14" t="s">
        <v>3625</v>
      </c>
      <c r="AN80" s="35">
        <v>45473</v>
      </c>
      <c r="AQ80" s="43">
        <v>2329755.3722092099</v>
      </c>
      <c r="AR80" s="43">
        <v>100.75</v>
      </c>
      <c r="AS80" s="43">
        <v>1</v>
      </c>
      <c r="AT80" s="43">
        <v>2347.2285400000001</v>
      </c>
      <c r="AU80" s="43">
        <v>2347.2289999999998</v>
      </c>
      <c r="AY80" s="33"/>
      <c r="AZ80" t="s">
        <v>4179</v>
      </c>
      <c r="BA80" t="s">
        <v>132</v>
      </c>
    </row>
    <row r="81" spans="1:53" x14ac:dyDescent="0.2">
      <c r="A81">
        <v>170</v>
      </c>
      <c r="C81">
        <v>154</v>
      </c>
      <c r="D81" t="s">
        <v>3495</v>
      </c>
      <c r="E81" s="33" t="s">
        <v>4130</v>
      </c>
      <c r="F81">
        <v>2080659</v>
      </c>
      <c r="G81" t="s">
        <v>4131</v>
      </c>
      <c r="H81" t="s">
        <v>4132</v>
      </c>
      <c r="I81" t="s">
        <v>70</v>
      </c>
      <c r="K81" t="s">
        <v>251</v>
      </c>
      <c r="L81" t="s">
        <v>71</v>
      </c>
      <c r="M81" t="s">
        <v>3876</v>
      </c>
      <c r="O81" s="35">
        <v>44859</v>
      </c>
      <c r="P81" t="s">
        <v>199</v>
      </c>
      <c r="Q81" t="s">
        <v>433</v>
      </c>
      <c r="R81" t="s">
        <v>4133</v>
      </c>
      <c r="S81" s="14" t="s">
        <v>74</v>
      </c>
      <c r="T81" s="31">
        <v>7.41</v>
      </c>
      <c r="U81" t="s">
        <v>4088</v>
      </c>
      <c r="V81" s="14" t="s">
        <v>1721</v>
      </c>
      <c r="Z81" s="14" t="s">
        <v>4180</v>
      </c>
      <c r="AA81" s="35">
        <v>52407</v>
      </c>
      <c r="AB81" t="s">
        <v>418</v>
      </c>
      <c r="AC81" s="33"/>
      <c r="AJ81" s="14" t="s">
        <v>71</v>
      </c>
      <c r="AK81" s="14" t="s">
        <v>3624</v>
      </c>
      <c r="AM81" s="14" t="s">
        <v>3625</v>
      </c>
      <c r="AN81" s="35">
        <v>45473</v>
      </c>
      <c r="AQ81" s="43">
        <v>10072.308051898999</v>
      </c>
      <c r="AR81" s="43">
        <v>100.67</v>
      </c>
      <c r="AS81" s="43">
        <v>1</v>
      </c>
      <c r="AT81" s="43">
        <v>10.13979</v>
      </c>
      <c r="AU81" s="43">
        <v>10.14</v>
      </c>
      <c r="AY81" s="33"/>
      <c r="AZ81" t="s">
        <v>130</v>
      </c>
      <c r="BA81" t="s">
        <v>75</v>
      </c>
    </row>
    <row r="82" spans="1:53" x14ac:dyDescent="0.2">
      <c r="A82">
        <v>170</v>
      </c>
      <c r="C82">
        <v>194</v>
      </c>
      <c r="D82" t="s">
        <v>3495</v>
      </c>
      <c r="E82" s="33" t="s">
        <v>4169</v>
      </c>
      <c r="F82">
        <v>2080663</v>
      </c>
      <c r="G82" t="s">
        <v>4131</v>
      </c>
      <c r="I82" t="s">
        <v>70</v>
      </c>
      <c r="K82" t="s">
        <v>1374</v>
      </c>
      <c r="L82" t="s">
        <v>71</v>
      </c>
      <c r="M82" t="s">
        <v>71</v>
      </c>
      <c r="O82" s="35">
        <v>44882</v>
      </c>
      <c r="P82" t="s">
        <v>440</v>
      </c>
      <c r="Q82" t="s">
        <v>440</v>
      </c>
      <c r="R82" t="s">
        <v>440</v>
      </c>
      <c r="S82" s="14" t="s">
        <v>74</v>
      </c>
      <c r="T82" s="31">
        <v>2.77</v>
      </c>
      <c r="U82" t="s">
        <v>4088</v>
      </c>
      <c r="V82" s="14" t="s">
        <v>1815</v>
      </c>
      <c r="Z82" s="14" t="s">
        <v>4181</v>
      </c>
      <c r="AA82" s="35">
        <v>46614</v>
      </c>
      <c r="AB82" t="s">
        <v>418</v>
      </c>
      <c r="AC82" s="33"/>
      <c r="AJ82" s="14" t="s">
        <v>71</v>
      </c>
      <c r="AK82" s="14" t="s">
        <v>3624</v>
      </c>
      <c r="AM82" s="14" t="s">
        <v>3625</v>
      </c>
      <c r="AN82" s="35">
        <v>45473</v>
      </c>
      <c r="AQ82" s="43">
        <v>311062.232846634</v>
      </c>
      <c r="AR82" s="43">
        <v>97.99</v>
      </c>
      <c r="AS82" s="43">
        <v>1</v>
      </c>
      <c r="AT82" s="43">
        <v>304.80988000000002</v>
      </c>
      <c r="AU82" s="43">
        <v>304.81</v>
      </c>
      <c r="AY82" s="33"/>
      <c r="AZ82" t="s">
        <v>729</v>
      </c>
      <c r="BA82" t="s">
        <v>121</v>
      </c>
    </row>
    <row r="83" spans="1:53" x14ac:dyDescent="0.2">
      <c r="A83">
        <v>170</v>
      </c>
      <c r="C83">
        <v>194</v>
      </c>
      <c r="D83" t="s">
        <v>3495</v>
      </c>
      <c r="E83" s="33" t="s">
        <v>4169</v>
      </c>
      <c r="F83">
        <v>2080664</v>
      </c>
      <c r="G83" t="s">
        <v>4131</v>
      </c>
      <c r="I83" t="s">
        <v>70</v>
      </c>
      <c r="K83" t="s">
        <v>1374</v>
      </c>
      <c r="L83" t="s">
        <v>71</v>
      </c>
      <c r="M83" t="s">
        <v>71</v>
      </c>
      <c r="O83" s="35">
        <v>44882</v>
      </c>
      <c r="P83" t="s">
        <v>440</v>
      </c>
      <c r="Q83" t="s">
        <v>440</v>
      </c>
      <c r="R83" t="s">
        <v>440</v>
      </c>
      <c r="S83" s="14" t="s">
        <v>74</v>
      </c>
      <c r="T83" s="31">
        <v>2.6</v>
      </c>
      <c r="U83" t="s">
        <v>4088</v>
      </c>
      <c r="V83" s="14" t="s">
        <v>4171</v>
      </c>
      <c r="Z83" s="14" t="s">
        <v>4182</v>
      </c>
      <c r="AA83" s="35">
        <v>46614</v>
      </c>
      <c r="AB83" t="s">
        <v>1255</v>
      </c>
      <c r="AC83" s="33"/>
      <c r="AJ83" s="14" t="s">
        <v>71</v>
      </c>
      <c r="AK83" s="14" t="s">
        <v>3624</v>
      </c>
      <c r="AM83" s="14" t="s">
        <v>3625</v>
      </c>
      <c r="AN83" s="35">
        <v>45473</v>
      </c>
      <c r="AQ83" s="43">
        <v>36595.556805485998</v>
      </c>
      <c r="AR83" s="43">
        <v>103.23</v>
      </c>
      <c r="AS83" s="43">
        <v>1</v>
      </c>
      <c r="AT83" s="43">
        <v>37.777589999999996</v>
      </c>
      <c r="AU83" s="43">
        <v>37.777999999999999</v>
      </c>
      <c r="AY83" s="33"/>
      <c r="AZ83" t="s">
        <v>151</v>
      </c>
      <c r="BA83" t="s">
        <v>75</v>
      </c>
    </row>
    <row r="84" spans="1:53" x14ac:dyDescent="0.2">
      <c r="A84">
        <v>170</v>
      </c>
      <c r="C84">
        <v>154</v>
      </c>
      <c r="D84" t="s">
        <v>3495</v>
      </c>
      <c r="E84" s="33" t="s">
        <v>4130</v>
      </c>
      <c r="F84">
        <v>2080665</v>
      </c>
      <c r="G84" t="s">
        <v>4131</v>
      </c>
      <c r="H84" t="s">
        <v>4132</v>
      </c>
      <c r="I84" t="s">
        <v>70</v>
      </c>
      <c r="K84" t="s">
        <v>251</v>
      </c>
      <c r="L84" t="s">
        <v>71</v>
      </c>
      <c r="M84" t="s">
        <v>3876</v>
      </c>
      <c r="O84" s="35">
        <v>44879</v>
      </c>
      <c r="P84" t="s">
        <v>199</v>
      </c>
      <c r="Q84" t="s">
        <v>433</v>
      </c>
      <c r="R84" t="s">
        <v>4133</v>
      </c>
      <c r="S84" s="14" t="s">
        <v>74</v>
      </c>
      <c r="T84" s="31">
        <v>7.41</v>
      </c>
      <c r="U84" t="s">
        <v>4088</v>
      </c>
      <c r="V84" s="14" t="s">
        <v>1721</v>
      </c>
      <c r="Z84" s="14" t="s">
        <v>4180</v>
      </c>
      <c r="AA84" s="35">
        <v>52407</v>
      </c>
      <c r="AB84" t="s">
        <v>418</v>
      </c>
      <c r="AC84" s="33"/>
      <c r="AJ84" s="14" t="s">
        <v>71</v>
      </c>
      <c r="AK84" s="14" t="s">
        <v>3624</v>
      </c>
      <c r="AM84" s="14" t="s">
        <v>3625</v>
      </c>
      <c r="AN84" s="35">
        <v>45473</v>
      </c>
      <c r="AQ84" s="43">
        <v>115625.941913865</v>
      </c>
      <c r="AR84" s="43">
        <v>100.67</v>
      </c>
      <c r="AS84" s="43">
        <v>1</v>
      </c>
      <c r="AT84" s="43">
        <v>116.40064</v>
      </c>
      <c r="AU84" s="43">
        <v>116.401</v>
      </c>
      <c r="AY84" s="33"/>
      <c r="AZ84" t="s">
        <v>492</v>
      </c>
      <c r="BA84" t="s">
        <v>111</v>
      </c>
    </row>
    <row r="85" spans="1:53" x14ac:dyDescent="0.2">
      <c r="A85">
        <v>170</v>
      </c>
      <c r="C85">
        <v>154</v>
      </c>
      <c r="D85" t="s">
        <v>3495</v>
      </c>
      <c r="E85" s="33" t="s">
        <v>4130</v>
      </c>
      <c r="F85">
        <v>2080671</v>
      </c>
      <c r="G85" t="s">
        <v>4131</v>
      </c>
      <c r="H85" t="s">
        <v>4132</v>
      </c>
      <c r="I85" t="s">
        <v>70</v>
      </c>
      <c r="K85" t="s">
        <v>251</v>
      </c>
      <c r="L85" t="s">
        <v>71</v>
      </c>
      <c r="M85" t="s">
        <v>3876</v>
      </c>
      <c r="O85" s="35">
        <v>44909</v>
      </c>
      <c r="P85" t="s">
        <v>199</v>
      </c>
      <c r="Q85" t="s">
        <v>433</v>
      </c>
      <c r="R85" t="s">
        <v>4133</v>
      </c>
      <c r="S85" s="14" t="s">
        <v>74</v>
      </c>
      <c r="T85" s="31">
        <v>7.41</v>
      </c>
      <c r="U85" t="s">
        <v>4088</v>
      </c>
      <c r="V85" s="14" t="s">
        <v>1721</v>
      </c>
      <c r="Z85" s="14" t="s">
        <v>4180</v>
      </c>
      <c r="AA85" s="35">
        <v>52407</v>
      </c>
      <c r="AB85" t="s">
        <v>418</v>
      </c>
      <c r="AC85" s="33"/>
      <c r="AJ85" s="14" t="s">
        <v>71</v>
      </c>
      <c r="AK85" s="14" t="s">
        <v>3624</v>
      </c>
      <c r="AM85" s="14" t="s">
        <v>3625</v>
      </c>
      <c r="AN85" s="35">
        <v>45473</v>
      </c>
      <c r="AQ85" s="43">
        <v>93435.113074572</v>
      </c>
      <c r="AR85" s="43">
        <v>100.67</v>
      </c>
      <c r="AS85" s="43">
        <v>1</v>
      </c>
      <c r="AT85" s="43">
        <v>94.061130000000006</v>
      </c>
      <c r="AU85" s="43">
        <v>94.061000000000007</v>
      </c>
      <c r="AY85" s="33"/>
      <c r="AZ85" t="s">
        <v>144</v>
      </c>
      <c r="BA85" t="s">
        <v>94</v>
      </c>
    </row>
    <row r="86" spans="1:53" x14ac:dyDescent="0.2">
      <c r="A86">
        <v>170</v>
      </c>
      <c r="C86">
        <v>169</v>
      </c>
      <c r="D86" t="s">
        <v>3495</v>
      </c>
      <c r="E86" s="33" t="s">
        <v>4134</v>
      </c>
      <c r="F86">
        <v>2080675</v>
      </c>
      <c r="G86" t="s">
        <v>4131</v>
      </c>
      <c r="H86" t="s">
        <v>4135</v>
      </c>
      <c r="I86" t="s">
        <v>70</v>
      </c>
      <c r="K86" t="s">
        <v>631</v>
      </c>
      <c r="L86" t="s">
        <v>71</v>
      </c>
      <c r="M86" t="s">
        <v>3876</v>
      </c>
      <c r="O86" s="35">
        <v>44921</v>
      </c>
      <c r="P86" t="s">
        <v>589</v>
      </c>
      <c r="Q86" t="s">
        <v>3495</v>
      </c>
      <c r="R86" t="s">
        <v>4133</v>
      </c>
      <c r="S86" s="14" t="s">
        <v>74</v>
      </c>
      <c r="T86" s="31">
        <v>0.48</v>
      </c>
      <c r="U86" t="s">
        <v>4088</v>
      </c>
      <c r="V86" s="14" t="s">
        <v>1686</v>
      </c>
      <c r="Z86" s="14" t="s">
        <v>1333</v>
      </c>
      <c r="AA86" s="35">
        <v>45652</v>
      </c>
      <c r="AB86" t="s">
        <v>418</v>
      </c>
      <c r="AC86" s="33"/>
      <c r="AJ86" s="14" t="s">
        <v>71</v>
      </c>
      <c r="AK86" s="14" t="s">
        <v>3624</v>
      </c>
      <c r="AM86" s="14" t="s">
        <v>3625</v>
      </c>
      <c r="AN86" s="35">
        <v>45473</v>
      </c>
      <c r="AQ86" s="43">
        <v>5264267.2115370603</v>
      </c>
      <c r="AR86" s="43">
        <v>100.42</v>
      </c>
      <c r="AS86" s="43">
        <v>1</v>
      </c>
      <c r="AT86" s="43">
        <v>5286.3771299999999</v>
      </c>
      <c r="AU86" s="43">
        <v>5286.3770000000004</v>
      </c>
      <c r="AY86" s="33"/>
      <c r="AZ86" t="s">
        <v>4183</v>
      </c>
      <c r="BA86" t="s">
        <v>1379</v>
      </c>
    </row>
    <row r="87" spans="1:53" x14ac:dyDescent="0.2">
      <c r="A87">
        <v>170</v>
      </c>
      <c r="C87">
        <v>154</v>
      </c>
      <c r="D87" t="s">
        <v>3495</v>
      </c>
      <c r="E87" s="33" t="s">
        <v>4130</v>
      </c>
      <c r="F87">
        <v>2080679</v>
      </c>
      <c r="G87" t="s">
        <v>4131</v>
      </c>
      <c r="H87" t="s">
        <v>4132</v>
      </c>
      <c r="I87" t="s">
        <v>70</v>
      </c>
      <c r="K87" t="s">
        <v>251</v>
      </c>
      <c r="L87" t="s">
        <v>71</v>
      </c>
      <c r="M87" t="s">
        <v>3876</v>
      </c>
      <c r="O87" s="35">
        <v>44941</v>
      </c>
      <c r="P87" t="s">
        <v>199</v>
      </c>
      <c r="Q87" t="s">
        <v>433</v>
      </c>
      <c r="R87" t="s">
        <v>4133</v>
      </c>
      <c r="S87" s="14" t="s">
        <v>74</v>
      </c>
      <c r="T87" s="31">
        <v>7.41</v>
      </c>
      <c r="U87" t="s">
        <v>4088</v>
      </c>
      <c r="V87" s="14" t="s">
        <v>1721</v>
      </c>
      <c r="Z87" s="14" t="s">
        <v>4151</v>
      </c>
      <c r="AA87" s="35">
        <v>52407</v>
      </c>
      <c r="AB87" t="s">
        <v>418</v>
      </c>
      <c r="AC87" s="33"/>
      <c r="AJ87" s="14" t="s">
        <v>71</v>
      </c>
      <c r="AK87" s="14" t="s">
        <v>3624</v>
      </c>
      <c r="AM87" s="14" t="s">
        <v>3625</v>
      </c>
      <c r="AN87" s="35">
        <v>45473</v>
      </c>
      <c r="AQ87" s="43">
        <v>170519.07428218599</v>
      </c>
      <c r="AR87" s="43">
        <v>100.64</v>
      </c>
      <c r="AS87" s="43">
        <v>1</v>
      </c>
      <c r="AT87" s="43">
        <v>171.6104</v>
      </c>
      <c r="AU87" s="43">
        <v>171.61</v>
      </c>
      <c r="AY87" s="33"/>
      <c r="AZ87" t="s">
        <v>897</v>
      </c>
      <c r="BA87" t="s">
        <v>111</v>
      </c>
    </row>
    <row r="88" spans="1:53" x14ac:dyDescent="0.2">
      <c r="A88">
        <v>170</v>
      </c>
      <c r="C88">
        <v>154</v>
      </c>
      <c r="D88" t="s">
        <v>3495</v>
      </c>
      <c r="E88" s="33" t="s">
        <v>4130</v>
      </c>
      <c r="F88">
        <v>2080683</v>
      </c>
      <c r="G88" t="s">
        <v>4131</v>
      </c>
      <c r="H88" t="s">
        <v>4132</v>
      </c>
      <c r="I88" t="s">
        <v>70</v>
      </c>
      <c r="K88" t="s">
        <v>251</v>
      </c>
      <c r="L88" t="s">
        <v>71</v>
      </c>
      <c r="M88" t="s">
        <v>3876</v>
      </c>
      <c r="O88" s="35">
        <v>44971</v>
      </c>
      <c r="P88" t="s">
        <v>199</v>
      </c>
      <c r="Q88" t="s">
        <v>433</v>
      </c>
      <c r="R88" t="s">
        <v>4133</v>
      </c>
      <c r="S88" s="14" t="s">
        <v>74</v>
      </c>
      <c r="T88" s="31">
        <v>7.41</v>
      </c>
      <c r="U88" t="s">
        <v>4088</v>
      </c>
      <c r="V88" s="14" t="s">
        <v>1721</v>
      </c>
      <c r="Z88" s="14" t="s">
        <v>4151</v>
      </c>
      <c r="AA88" s="35">
        <v>52407</v>
      </c>
      <c r="AB88" t="s">
        <v>418</v>
      </c>
      <c r="AC88" s="33"/>
      <c r="AJ88" s="14" t="s">
        <v>71</v>
      </c>
      <c r="AK88" s="14" t="s">
        <v>3624</v>
      </c>
      <c r="AM88" s="14" t="s">
        <v>3625</v>
      </c>
      <c r="AN88" s="35">
        <v>45473</v>
      </c>
      <c r="AQ88" s="43">
        <v>134546.559106603</v>
      </c>
      <c r="AR88" s="43">
        <v>100.65</v>
      </c>
      <c r="AS88" s="43">
        <v>1</v>
      </c>
      <c r="AT88" s="43">
        <v>135.42111</v>
      </c>
      <c r="AU88" s="43">
        <v>135.42099999999999</v>
      </c>
      <c r="AY88" s="33"/>
      <c r="AZ88" t="s">
        <v>599</v>
      </c>
      <c r="BA88" t="s">
        <v>111</v>
      </c>
    </row>
    <row r="89" spans="1:53" x14ac:dyDescent="0.2">
      <c r="A89">
        <v>170</v>
      </c>
      <c r="C89">
        <v>194</v>
      </c>
      <c r="D89" t="s">
        <v>3495</v>
      </c>
      <c r="E89" s="33" t="s">
        <v>4169</v>
      </c>
      <c r="F89">
        <v>2080684</v>
      </c>
      <c r="G89" t="s">
        <v>4131</v>
      </c>
      <c r="I89" t="s">
        <v>70</v>
      </c>
      <c r="K89" t="s">
        <v>1374</v>
      </c>
      <c r="L89" t="s">
        <v>71</v>
      </c>
      <c r="M89" t="s">
        <v>71</v>
      </c>
      <c r="O89" s="35">
        <v>44976</v>
      </c>
      <c r="P89" t="s">
        <v>440</v>
      </c>
      <c r="Q89" t="s">
        <v>440</v>
      </c>
      <c r="R89" t="s">
        <v>440</v>
      </c>
      <c r="S89" s="14" t="s">
        <v>74</v>
      </c>
      <c r="T89" s="31">
        <v>2.99</v>
      </c>
      <c r="U89" t="s">
        <v>4088</v>
      </c>
      <c r="V89" s="14" t="s">
        <v>1815</v>
      </c>
      <c r="Z89" s="14" t="s">
        <v>4184</v>
      </c>
      <c r="AA89" s="35">
        <v>46736</v>
      </c>
      <c r="AB89" t="s">
        <v>418</v>
      </c>
      <c r="AC89" s="33"/>
      <c r="AJ89" s="14" t="s">
        <v>71</v>
      </c>
      <c r="AK89" s="14" t="s">
        <v>3624</v>
      </c>
      <c r="AM89" s="14" t="s">
        <v>3625</v>
      </c>
      <c r="AN89" s="35">
        <v>45473</v>
      </c>
      <c r="AQ89" s="43">
        <v>311062.232846634</v>
      </c>
      <c r="AR89" s="43">
        <v>104.56</v>
      </c>
      <c r="AS89" s="43">
        <v>1</v>
      </c>
      <c r="AT89" s="43">
        <v>325.24666999999999</v>
      </c>
      <c r="AU89" s="43">
        <v>325.24700000000001</v>
      </c>
      <c r="AY89" s="33"/>
      <c r="AZ89" t="s">
        <v>101</v>
      </c>
      <c r="BA89" t="s">
        <v>121</v>
      </c>
    </row>
    <row r="90" spans="1:53" x14ac:dyDescent="0.2">
      <c r="A90">
        <v>170</v>
      </c>
      <c r="C90">
        <v>194</v>
      </c>
      <c r="D90" t="s">
        <v>3495</v>
      </c>
      <c r="E90" s="33" t="s">
        <v>4169</v>
      </c>
      <c r="F90">
        <v>2080685</v>
      </c>
      <c r="G90" t="s">
        <v>4131</v>
      </c>
      <c r="I90" t="s">
        <v>70</v>
      </c>
      <c r="K90" t="s">
        <v>1374</v>
      </c>
      <c r="L90" t="s">
        <v>71</v>
      </c>
      <c r="M90" t="s">
        <v>71</v>
      </c>
      <c r="O90" s="35">
        <v>44976</v>
      </c>
      <c r="P90" t="s">
        <v>440</v>
      </c>
      <c r="Q90" t="s">
        <v>440</v>
      </c>
      <c r="R90" t="s">
        <v>440</v>
      </c>
      <c r="S90" s="14" t="s">
        <v>74</v>
      </c>
      <c r="T90" s="31">
        <v>2.77</v>
      </c>
      <c r="U90" t="s">
        <v>4088</v>
      </c>
      <c r="V90" s="14" t="s">
        <v>4171</v>
      </c>
      <c r="Z90" s="14" t="s">
        <v>4185</v>
      </c>
      <c r="AA90" s="35">
        <v>46736</v>
      </c>
      <c r="AB90" t="s">
        <v>1255</v>
      </c>
      <c r="AC90" s="33"/>
      <c r="AJ90" s="14" t="s">
        <v>71</v>
      </c>
      <c r="AK90" s="14" t="s">
        <v>3624</v>
      </c>
      <c r="AM90" s="14" t="s">
        <v>3625</v>
      </c>
      <c r="AN90" s="35">
        <v>45473</v>
      </c>
      <c r="AQ90" s="43">
        <v>36595.556805485998</v>
      </c>
      <c r="AR90" s="43">
        <v>106.66</v>
      </c>
      <c r="AS90" s="43">
        <v>1</v>
      </c>
      <c r="AT90" s="43">
        <v>39.032820000000001</v>
      </c>
      <c r="AU90" s="43">
        <v>39.033000000000001</v>
      </c>
      <c r="AY90" s="33"/>
      <c r="AZ90" t="s">
        <v>151</v>
      </c>
      <c r="BA90" t="s">
        <v>94</v>
      </c>
    </row>
    <row r="91" spans="1:53" x14ac:dyDescent="0.2">
      <c r="A91">
        <v>170</v>
      </c>
      <c r="C91">
        <v>182</v>
      </c>
      <c r="D91" t="s">
        <v>3495</v>
      </c>
      <c r="E91" s="33" t="s">
        <v>4144</v>
      </c>
      <c r="F91">
        <v>2080689</v>
      </c>
      <c r="G91" t="s">
        <v>4131</v>
      </c>
      <c r="H91" t="s">
        <v>4145</v>
      </c>
      <c r="I91" t="s">
        <v>70</v>
      </c>
      <c r="K91" t="s">
        <v>460</v>
      </c>
      <c r="L91" t="s">
        <v>71</v>
      </c>
      <c r="M91" t="s">
        <v>71</v>
      </c>
      <c r="O91" s="35">
        <v>44983</v>
      </c>
      <c r="P91" t="s">
        <v>440</v>
      </c>
      <c r="Q91" t="s">
        <v>440</v>
      </c>
      <c r="R91" t="s">
        <v>440</v>
      </c>
      <c r="S91" s="14" t="s">
        <v>74</v>
      </c>
      <c r="T91" s="31">
        <v>5.12</v>
      </c>
      <c r="U91" t="s">
        <v>4088</v>
      </c>
      <c r="V91" s="14" t="s">
        <v>1442</v>
      </c>
      <c r="Z91" s="14" t="s">
        <v>1730</v>
      </c>
      <c r="AA91" s="35">
        <v>47811</v>
      </c>
      <c r="AB91" t="s">
        <v>418</v>
      </c>
      <c r="AC91" s="33"/>
      <c r="AJ91" s="14" t="s">
        <v>71</v>
      </c>
      <c r="AK91" s="14" t="s">
        <v>3624</v>
      </c>
      <c r="AM91" s="14" t="s">
        <v>3625</v>
      </c>
      <c r="AN91" s="35">
        <v>45473</v>
      </c>
      <c r="AQ91" s="43">
        <v>256502.192907797</v>
      </c>
      <c r="AR91" s="43">
        <v>105.84</v>
      </c>
      <c r="AS91" s="43">
        <v>1</v>
      </c>
      <c r="AT91" s="43">
        <v>271.48192</v>
      </c>
      <c r="AU91" s="43">
        <v>271.48200000000003</v>
      </c>
      <c r="AY91" s="33"/>
      <c r="AZ91" t="s">
        <v>128</v>
      </c>
      <c r="BA91" t="s">
        <v>121</v>
      </c>
    </row>
    <row r="92" spans="1:53" x14ac:dyDescent="0.2">
      <c r="A92">
        <v>170</v>
      </c>
      <c r="C92">
        <v>182</v>
      </c>
      <c r="D92" t="s">
        <v>3495</v>
      </c>
      <c r="E92" s="33" t="s">
        <v>4144</v>
      </c>
      <c r="F92">
        <v>2080690</v>
      </c>
      <c r="G92" t="s">
        <v>4131</v>
      </c>
      <c r="H92" t="s">
        <v>4145</v>
      </c>
      <c r="I92" t="s">
        <v>70</v>
      </c>
      <c r="K92" t="s">
        <v>460</v>
      </c>
      <c r="L92" t="s">
        <v>71</v>
      </c>
      <c r="M92" t="s">
        <v>71</v>
      </c>
      <c r="O92" s="35">
        <v>44983</v>
      </c>
      <c r="P92" t="s">
        <v>440</v>
      </c>
      <c r="Q92" t="s">
        <v>440</v>
      </c>
      <c r="R92" t="s">
        <v>440</v>
      </c>
      <c r="S92" s="14" t="s">
        <v>74</v>
      </c>
      <c r="T92" s="31">
        <v>4.9800000000000004</v>
      </c>
      <c r="U92" t="s">
        <v>4088</v>
      </c>
      <c r="V92" s="14" t="s">
        <v>1442</v>
      </c>
      <c r="Z92" s="14" t="s">
        <v>4186</v>
      </c>
      <c r="AA92" s="35">
        <v>47671</v>
      </c>
      <c r="AB92" t="s">
        <v>418</v>
      </c>
      <c r="AC92" s="33"/>
      <c r="AJ92" s="14" t="s">
        <v>71</v>
      </c>
      <c r="AK92" s="14" t="s">
        <v>3624</v>
      </c>
      <c r="AM92" s="14" t="s">
        <v>3625</v>
      </c>
      <c r="AN92" s="35">
        <v>45473</v>
      </c>
      <c r="AQ92" s="43">
        <v>220645.79517960901</v>
      </c>
      <c r="AR92" s="43">
        <v>104.13</v>
      </c>
      <c r="AS92" s="43">
        <v>1</v>
      </c>
      <c r="AT92" s="43">
        <v>229.75846999999999</v>
      </c>
      <c r="AU92" s="43">
        <v>229.75800000000001</v>
      </c>
      <c r="AY92" s="33"/>
      <c r="AZ92" t="s">
        <v>668</v>
      </c>
      <c r="BA92" t="s">
        <v>110</v>
      </c>
    </row>
    <row r="93" spans="1:53" x14ac:dyDescent="0.2">
      <c r="A93">
        <v>170</v>
      </c>
      <c r="C93">
        <v>182</v>
      </c>
      <c r="D93" t="s">
        <v>3495</v>
      </c>
      <c r="E93" s="33" t="s">
        <v>4144</v>
      </c>
      <c r="F93">
        <v>2080694</v>
      </c>
      <c r="G93" t="s">
        <v>4131</v>
      </c>
      <c r="H93" t="s">
        <v>4145</v>
      </c>
      <c r="I93" t="s">
        <v>70</v>
      </c>
      <c r="K93" t="s">
        <v>460</v>
      </c>
      <c r="L93" t="s">
        <v>71</v>
      </c>
      <c r="M93" t="s">
        <v>71</v>
      </c>
      <c r="O93" s="35">
        <v>44986</v>
      </c>
      <c r="P93" t="s">
        <v>440</v>
      </c>
      <c r="Q93" t="s">
        <v>440</v>
      </c>
      <c r="R93" t="s">
        <v>440</v>
      </c>
      <c r="S93" s="14" t="s">
        <v>74</v>
      </c>
      <c r="T93" s="31">
        <v>5.44</v>
      </c>
      <c r="U93" t="s">
        <v>4088</v>
      </c>
      <c r="V93" s="14" t="s">
        <v>1442</v>
      </c>
      <c r="Z93" s="14" t="s">
        <v>1721</v>
      </c>
      <c r="AA93" s="35">
        <v>47994</v>
      </c>
      <c r="AB93" t="s">
        <v>418</v>
      </c>
      <c r="AC93" s="33"/>
      <c r="AJ93" s="14" t="s">
        <v>71</v>
      </c>
      <c r="AK93" s="14" t="s">
        <v>3624</v>
      </c>
      <c r="AM93" s="14" t="s">
        <v>3625</v>
      </c>
      <c r="AN93" s="35">
        <v>45473</v>
      </c>
      <c r="AQ93" s="43">
        <v>433774.95021663001</v>
      </c>
      <c r="AR93" s="43">
        <v>107.47</v>
      </c>
      <c r="AS93" s="43">
        <v>1</v>
      </c>
      <c r="AT93" s="43">
        <v>466.17793999999998</v>
      </c>
      <c r="AU93" s="43">
        <v>466.178</v>
      </c>
      <c r="AY93" s="33"/>
      <c r="AZ93" t="s">
        <v>821</v>
      </c>
      <c r="BA93" t="s">
        <v>135</v>
      </c>
    </row>
    <row r="94" spans="1:53" x14ac:dyDescent="0.2">
      <c r="A94">
        <v>170</v>
      </c>
      <c r="C94">
        <v>182</v>
      </c>
      <c r="D94" t="s">
        <v>3495</v>
      </c>
      <c r="E94" s="33" t="s">
        <v>4144</v>
      </c>
      <c r="F94">
        <v>2080695</v>
      </c>
      <c r="G94" t="s">
        <v>4131</v>
      </c>
      <c r="H94" t="s">
        <v>4145</v>
      </c>
      <c r="I94" t="s">
        <v>70</v>
      </c>
      <c r="K94" t="s">
        <v>460</v>
      </c>
      <c r="L94" t="s">
        <v>71</v>
      </c>
      <c r="M94" t="s">
        <v>71</v>
      </c>
      <c r="O94" s="35">
        <v>44986</v>
      </c>
      <c r="P94" t="s">
        <v>440</v>
      </c>
      <c r="Q94" t="s">
        <v>440</v>
      </c>
      <c r="R94" t="s">
        <v>440</v>
      </c>
      <c r="S94" s="14" t="s">
        <v>74</v>
      </c>
      <c r="T94" s="31">
        <v>5.21</v>
      </c>
      <c r="U94" t="s">
        <v>4088</v>
      </c>
      <c r="V94" s="14" t="s">
        <v>1442</v>
      </c>
      <c r="Z94" s="14" t="s">
        <v>4187</v>
      </c>
      <c r="AA94" s="35">
        <v>47858</v>
      </c>
      <c r="AB94" t="s">
        <v>418</v>
      </c>
      <c r="AC94" s="33"/>
      <c r="AJ94" s="14" t="s">
        <v>71</v>
      </c>
      <c r="AK94" s="14" t="s">
        <v>3624</v>
      </c>
      <c r="AM94" s="14" t="s">
        <v>3625</v>
      </c>
      <c r="AN94" s="35">
        <v>45473</v>
      </c>
      <c r="AQ94" s="43">
        <v>489693.34469017398</v>
      </c>
      <c r="AR94" s="43">
        <v>107.23</v>
      </c>
      <c r="AS94" s="43">
        <v>1</v>
      </c>
      <c r="AT94" s="43">
        <v>525.09816999999998</v>
      </c>
      <c r="AU94" s="43">
        <v>525.09799999999996</v>
      </c>
      <c r="AY94" s="33"/>
      <c r="AZ94" t="s">
        <v>1229</v>
      </c>
      <c r="BA94" t="s">
        <v>116</v>
      </c>
    </row>
    <row r="95" spans="1:53" x14ac:dyDescent="0.2">
      <c r="A95">
        <v>170</v>
      </c>
      <c r="C95">
        <v>154</v>
      </c>
      <c r="D95" t="s">
        <v>3495</v>
      </c>
      <c r="E95" s="33" t="s">
        <v>4130</v>
      </c>
      <c r="F95">
        <v>2080700</v>
      </c>
      <c r="G95" t="s">
        <v>4131</v>
      </c>
      <c r="H95" t="s">
        <v>4132</v>
      </c>
      <c r="I95" t="s">
        <v>70</v>
      </c>
      <c r="K95" t="s">
        <v>251</v>
      </c>
      <c r="L95" t="s">
        <v>71</v>
      </c>
      <c r="M95" t="s">
        <v>3876</v>
      </c>
      <c r="O95" s="35">
        <v>44999</v>
      </c>
      <c r="P95" t="s">
        <v>199</v>
      </c>
      <c r="Q95" t="s">
        <v>433</v>
      </c>
      <c r="R95" t="s">
        <v>4133</v>
      </c>
      <c r="S95" s="14" t="s">
        <v>74</v>
      </c>
      <c r="T95" s="31">
        <v>7.41</v>
      </c>
      <c r="U95" t="s">
        <v>4088</v>
      </c>
      <c r="V95" s="14" t="s">
        <v>1721</v>
      </c>
      <c r="Z95" s="14" t="s">
        <v>4180</v>
      </c>
      <c r="AA95" s="35">
        <v>52407</v>
      </c>
      <c r="AB95" t="s">
        <v>418</v>
      </c>
      <c r="AC95" s="33"/>
      <c r="AJ95" s="14" t="s">
        <v>71</v>
      </c>
      <c r="AK95" s="14" t="s">
        <v>3624</v>
      </c>
      <c r="AM95" s="14" t="s">
        <v>3625</v>
      </c>
      <c r="AN95" s="35">
        <v>45473</v>
      </c>
      <c r="AQ95" s="43">
        <v>197381.66969578099</v>
      </c>
      <c r="AR95" s="43">
        <v>100.69</v>
      </c>
      <c r="AS95" s="43">
        <v>1</v>
      </c>
      <c r="AT95" s="43">
        <v>198.74359999999999</v>
      </c>
      <c r="AU95" s="43">
        <v>198.744</v>
      </c>
      <c r="AY95" s="33"/>
      <c r="AZ95" t="s">
        <v>640</v>
      </c>
      <c r="BA95" t="s">
        <v>110</v>
      </c>
    </row>
    <row r="96" spans="1:53" x14ac:dyDescent="0.2">
      <c r="A96">
        <v>170</v>
      </c>
      <c r="C96">
        <v>154</v>
      </c>
      <c r="D96" t="s">
        <v>3495</v>
      </c>
      <c r="E96" s="33" t="s">
        <v>4130</v>
      </c>
      <c r="F96">
        <v>2080708</v>
      </c>
      <c r="G96" t="s">
        <v>4131</v>
      </c>
      <c r="H96" t="s">
        <v>4132</v>
      </c>
      <c r="I96" t="s">
        <v>70</v>
      </c>
      <c r="K96" t="s">
        <v>251</v>
      </c>
      <c r="L96" t="s">
        <v>71</v>
      </c>
      <c r="M96" t="s">
        <v>3876</v>
      </c>
      <c r="O96" s="35">
        <v>45020</v>
      </c>
      <c r="P96" t="s">
        <v>199</v>
      </c>
      <c r="Q96" t="s">
        <v>433</v>
      </c>
      <c r="R96" t="s">
        <v>4133</v>
      </c>
      <c r="S96" s="14" t="s">
        <v>74</v>
      </c>
      <c r="T96" s="31">
        <v>7.41</v>
      </c>
      <c r="U96" t="s">
        <v>4088</v>
      </c>
      <c r="V96" s="14" t="s">
        <v>1721</v>
      </c>
      <c r="Z96" s="14" t="s">
        <v>4180</v>
      </c>
      <c r="AA96" s="35">
        <v>52407</v>
      </c>
      <c r="AB96" t="s">
        <v>418</v>
      </c>
      <c r="AC96" s="33"/>
      <c r="AJ96" s="14" t="s">
        <v>71</v>
      </c>
      <c r="AK96" s="14" t="s">
        <v>3624</v>
      </c>
      <c r="AM96" s="14" t="s">
        <v>3625</v>
      </c>
      <c r="AN96" s="35">
        <v>45473</v>
      </c>
      <c r="AQ96" s="43">
        <v>163979.837295209</v>
      </c>
      <c r="AR96" s="43">
        <v>100.69</v>
      </c>
      <c r="AS96" s="43">
        <v>1</v>
      </c>
      <c r="AT96" s="43">
        <v>165.1113</v>
      </c>
      <c r="AU96" s="43">
        <v>165.11099999999999</v>
      </c>
      <c r="AY96" s="33"/>
      <c r="AZ96" t="s">
        <v>795</v>
      </c>
      <c r="BA96" t="s">
        <v>111</v>
      </c>
    </row>
    <row r="97" spans="1:53" x14ac:dyDescent="0.2">
      <c r="A97">
        <v>170</v>
      </c>
      <c r="C97">
        <v>154</v>
      </c>
      <c r="D97" t="s">
        <v>3495</v>
      </c>
      <c r="E97" s="33" t="s">
        <v>4130</v>
      </c>
      <c r="F97">
        <v>2080709</v>
      </c>
      <c r="G97" t="s">
        <v>4131</v>
      </c>
      <c r="H97" t="s">
        <v>4132</v>
      </c>
      <c r="I97" t="s">
        <v>70</v>
      </c>
      <c r="K97" t="s">
        <v>251</v>
      </c>
      <c r="L97" t="s">
        <v>71</v>
      </c>
      <c r="M97" t="s">
        <v>3876</v>
      </c>
      <c r="O97" s="35">
        <v>45029</v>
      </c>
      <c r="P97" t="s">
        <v>199</v>
      </c>
      <c r="Q97" t="s">
        <v>433</v>
      </c>
      <c r="R97" t="s">
        <v>4133</v>
      </c>
      <c r="S97" s="14" t="s">
        <v>74</v>
      </c>
      <c r="T97" s="31">
        <v>7.41</v>
      </c>
      <c r="U97" t="s">
        <v>4088</v>
      </c>
      <c r="V97" s="14" t="s">
        <v>1721</v>
      </c>
      <c r="Z97" s="14" t="s">
        <v>4180</v>
      </c>
      <c r="AA97" s="35">
        <v>52407</v>
      </c>
      <c r="AB97" t="s">
        <v>418</v>
      </c>
      <c r="AC97" s="33"/>
      <c r="AJ97" s="14" t="s">
        <v>71</v>
      </c>
      <c r="AK97" s="14" t="s">
        <v>3624</v>
      </c>
      <c r="AM97" s="14" t="s">
        <v>3625</v>
      </c>
      <c r="AN97" s="35">
        <v>45473</v>
      </c>
      <c r="AQ97" s="43">
        <v>170520.34029006201</v>
      </c>
      <c r="AR97" s="43">
        <v>100.69</v>
      </c>
      <c r="AS97" s="43">
        <v>1</v>
      </c>
      <c r="AT97" s="43">
        <v>171.69693000000001</v>
      </c>
      <c r="AU97" s="43">
        <v>171.697</v>
      </c>
      <c r="AY97" s="33"/>
      <c r="AZ97" t="s">
        <v>897</v>
      </c>
      <c r="BA97" t="s">
        <v>111</v>
      </c>
    </row>
    <row r="98" spans="1:53" x14ac:dyDescent="0.2">
      <c r="A98">
        <v>170</v>
      </c>
      <c r="C98">
        <v>182</v>
      </c>
      <c r="D98" t="s">
        <v>3495</v>
      </c>
      <c r="E98" s="33" t="s">
        <v>4144</v>
      </c>
      <c r="F98">
        <v>2080710</v>
      </c>
      <c r="G98" t="s">
        <v>4131</v>
      </c>
      <c r="H98" t="s">
        <v>4145</v>
      </c>
      <c r="I98" t="s">
        <v>70</v>
      </c>
      <c r="K98" t="s">
        <v>460</v>
      </c>
      <c r="L98" t="s">
        <v>71</v>
      </c>
      <c r="M98" t="s">
        <v>71</v>
      </c>
      <c r="O98" s="35">
        <v>45029</v>
      </c>
      <c r="P98" t="s">
        <v>440</v>
      </c>
      <c r="Q98" t="s">
        <v>440</v>
      </c>
      <c r="R98" t="s">
        <v>440</v>
      </c>
      <c r="S98" s="14" t="s">
        <v>74</v>
      </c>
      <c r="T98" s="31">
        <v>4.9800000000000004</v>
      </c>
      <c r="U98" t="s">
        <v>4088</v>
      </c>
      <c r="V98" s="14" t="s">
        <v>1442</v>
      </c>
      <c r="Z98" s="14" t="s">
        <v>4188</v>
      </c>
      <c r="AA98" s="35">
        <v>47671</v>
      </c>
      <c r="AB98" t="s">
        <v>418</v>
      </c>
      <c r="AC98" s="33"/>
      <c r="AJ98" s="14" t="s">
        <v>71</v>
      </c>
      <c r="AK98" s="14" t="s">
        <v>3624</v>
      </c>
      <c r="AM98" s="14" t="s">
        <v>3625</v>
      </c>
      <c r="AN98" s="35">
        <v>45473</v>
      </c>
      <c r="AQ98" s="43">
        <v>99799.783372410006</v>
      </c>
      <c r="AR98" s="43">
        <v>104.03</v>
      </c>
      <c r="AS98" s="43">
        <v>1</v>
      </c>
      <c r="AT98" s="43">
        <v>103.82171</v>
      </c>
      <c r="AU98" s="43">
        <v>103.822</v>
      </c>
      <c r="AY98" s="33"/>
      <c r="AZ98" t="s">
        <v>808</v>
      </c>
      <c r="BA98" t="s">
        <v>94</v>
      </c>
    </row>
    <row r="99" spans="1:53" x14ac:dyDescent="0.2">
      <c r="A99">
        <v>170</v>
      </c>
      <c r="C99">
        <v>182</v>
      </c>
      <c r="D99" t="s">
        <v>3495</v>
      </c>
      <c r="E99" s="33" t="s">
        <v>4144</v>
      </c>
      <c r="F99">
        <v>2080712</v>
      </c>
      <c r="G99" t="s">
        <v>4131</v>
      </c>
      <c r="H99" t="s">
        <v>4145</v>
      </c>
      <c r="I99" t="s">
        <v>70</v>
      </c>
      <c r="K99" t="s">
        <v>460</v>
      </c>
      <c r="L99" t="s">
        <v>71</v>
      </c>
      <c r="M99" t="s">
        <v>71</v>
      </c>
      <c r="O99" s="35">
        <v>45018</v>
      </c>
      <c r="P99" t="s">
        <v>440</v>
      </c>
      <c r="Q99" t="s">
        <v>440</v>
      </c>
      <c r="R99" t="s">
        <v>440</v>
      </c>
      <c r="S99" s="14" t="s">
        <v>74</v>
      </c>
      <c r="T99" s="31">
        <v>3.81</v>
      </c>
      <c r="U99" t="s">
        <v>4088</v>
      </c>
      <c r="V99" s="14" t="s">
        <v>1442</v>
      </c>
      <c r="Z99" s="14" t="s">
        <v>4189</v>
      </c>
      <c r="AA99" s="35">
        <v>47120</v>
      </c>
      <c r="AB99" t="s">
        <v>418</v>
      </c>
      <c r="AC99" s="33"/>
      <c r="AJ99" s="14" t="s">
        <v>71</v>
      </c>
      <c r="AK99" s="14" t="s">
        <v>3624</v>
      </c>
      <c r="AM99" s="14" t="s">
        <v>3625</v>
      </c>
      <c r="AN99" s="35">
        <v>45473</v>
      </c>
      <c r="AQ99" s="43">
        <v>1605625.0033074301</v>
      </c>
      <c r="AR99" s="43">
        <v>98.73</v>
      </c>
      <c r="AS99" s="43">
        <v>1</v>
      </c>
      <c r="AT99" s="43">
        <v>1585.2335700000001</v>
      </c>
      <c r="AU99" s="43">
        <v>1585.2339999999999</v>
      </c>
      <c r="AY99" s="33"/>
      <c r="AZ99" t="s">
        <v>1749</v>
      </c>
      <c r="BA99" t="s">
        <v>129</v>
      </c>
    </row>
    <row r="100" spans="1:53" x14ac:dyDescent="0.2">
      <c r="A100">
        <v>170</v>
      </c>
      <c r="C100">
        <v>154</v>
      </c>
      <c r="D100" t="s">
        <v>3495</v>
      </c>
      <c r="E100" s="33" t="s">
        <v>4130</v>
      </c>
      <c r="F100">
        <v>2080723</v>
      </c>
      <c r="G100" t="s">
        <v>4131</v>
      </c>
      <c r="H100" t="s">
        <v>4132</v>
      </c>
      <c r="I100" t="s">
        <v>70</v>
      </c>
      <c r="K100" t="s">
        <v>251</v>
      </c>
      <c r="L100" t="s">
        <v>71</v>
      </c>
      <c r="M100" t="s">
        <v>3876</v>
      </c>
      <c r="O100" s="35">
        <v>45060</v>
      </c>
      <c r="P100" t="s">
        <v>199</v>
      </c>
      <c r="Q100" t="s">
        <v>433</v>
      </c>
      <c r="R100" t="s">
        <v>4133</v>
      </c>
      <c r="S100" s="14" t="s">
        <v>74</v>
      </c>
      <c r="T100" s="31">
        <v>7.41</v>
      </c>
      <c r="U100" t="s">
        <v>4088</v>
      </c>
      <c r="V100" s="14" t="s">
        <v>1721</v>
      </c>
      <c r="Z100" s="14" t="s">
        <v>4180</v>
      </c>
      <c r="AA100" s="35">
        <v>52407</v>
      </c>
      <c r="AB100" t="s">
        <v>418</v>
      </c>
      <c r="AC100" s="33"/>
      <c r="AJ100" s="14" t="s">
        <v>71</v>
      </c>
      <c r="AK100" s="14" t="s">
        <v>3624</v>
      </c>
      <c r="AM100" s="14" t="s">
        <v>3625</v>
      </c>
      <c r="AN100" s="35">
        <v>45473</v>
      </c>
      <c r="AQ100" s="43">
        <v>218873.361615798</v>
      </c>
      <c r="AR100" s="43">
        <v>100.67</v>
      </c>
      <c r="AS100" s="43">
        <v>1</v>
      </c>
      <c r="AT100" s="43">
        <v>220.33981</v>
      </c>
      <c r="AU100" s="43">
        <v>220.34</v>
      </c>
      <c r="AY100" s="33"/>
      <c r="AZ100" t="s">
        <v>1566</v>
      </c>
      <c r="BA100" t="s">
        <v>110</v>
      </c>
    </row>
    <row r="101" spans="1:53" x14ac:dyDescent="0.2">
      <c r="A101">
        <v>170</v>
      </c>
      <c r="C101">
        <v>182</v>
      </c>
      <c r="D101" t="s">
        <v>3495</v>
      </c>
      <c r="E101" s="33" t="s">
        <v>4144</v>
      </c>
      <c r="F101">
        <v>2080726</v>
      </c>
      <c r="G101" t="s">
        <v>4131</v>
      </c>
      <c r="H101" t="s">
        <v>4145</v>
      </c>
      <c r="I101" t="s">
        <v>70</v>
      </c>
      <c r="K101" t="s">
        <v>460</v>
      </c>
      <c r="L101" t="s">
        <v>71</v>
      </c>
      <c r="M101" t="s">
        <v>71</v>
      </c>
      <c r="O101" s="35">
        <v>45075</v>
      </c>
      <c r="P101" t="s">
        <v>440</v>
      </c>
      <c r="Q101" t="s">
        <v>440</v>
      </c>
      <c r="R101" t="s">
        <v>440</v>
      </c>
      <c r="S101" s="14" t="s">
        <v>74</v>
      </c>
      <c r="T101" s="31">
        <v>6.65</v>
      </c>
      <c r="U101" t="s">
        <v>4088</v>
      </c>
      <c r="V101" s="14" t="s">
        <v>1442</v>
      </c>
      <c r="Z101" s="14" t="s">
        <v>4190</v>
      </c>
      <c r="AA101" s="35">
        <v>48397</v>
      </c>
      <c r="AB101" t="s">
        <v>418</v>
      </c>
      <c r="AC101" s="33"/>
      <c r="AJ101" s="14" t="s">
        <v>71</v>
      </c>
      <c r="AK101" s="14" t="s">
        <v>3624</v>
      </c>
      <c r="AM101" s="14" t="s">
        <v>3625</v>
      </c>
      <c r="AN101" s="35">
        <v>45473</v>
      </c>
      <c r="AQ101" s="43">
        <v>58358.983311882999</v>
      </c>
      <c r="AR101" s="43">
        <v>111.86</v>
      </c>
      <c r="AS101" s="43">
        <v>1</v>
      </c>
      <c r="AT101" s="43">
        <v>65.280360000000002</v>
      </c>
      <c r="AU101" s="43">
        <v>65.28</v>
      </c>
      <c r="AY101" s="33"/>
      <c r="AZ101" t="s">
        <v>777</v>
      </c>
      <c r="BA101" t="s">
        <v>94</v>
      </c>
    </row>
    <row r="102" spans="1:53" x14ac:dyDescent="0.2">
      <c r="A102">
        <v>170</v>
      </c>
      <c r="C102">
        <v>182</v>
      </c>
      <c r="D102" t="s">
        <v>3495</v>
      </c>
      <c r="E102" s="33" t="s">
        <v>4144</v>
      </c>
      <c r="F102">
        <v>2080727</v>
      </c>
      <c r="G102" t="s">
        <v>4131</v>
      </c>
      <c r="H102" t="s">
        <v>4145</v>
      </c>
      <c r="I102" t="s">
        <v>70</v>
      </c>
      <c r="K102" t="s">
        <v>460</v>
      </c>
      <c r="L102" t="s">
        <v>71</v>
      </c>
      <c r="M102" t="s">
        <v>71</v>
      </c>
      <c r="O102" s="35">
        <v>45075</v>
      </c>
      <c r="P102" t="s">
        <v>440</v>
      </c>
      <c r="Q102" t="s">
        <v>440</v>
      </c>
      <c r="R102" t="s">
        <v>440</v>
      </c>
      <c r="S102" s="14" t="s">
        <v>74</v>
      </c>
      <c r="T102" s="31">
        <v>4.79</v>
      </c>
      <c r="U102" t="s">
        <v>4088</v>
      </c>
      <c r="V102" s="14" t="s">
        <v>1442</v>
      </c>
      <c r="Z102" s="14" t="s">
        <v>4142</v>
      </c>
      <c r="AA102" s="35">
        <v>47671</v>
      </c>
      <c r="AB102" t="s">
        <v>418</v>
      </c>
      <c r="AC102" s="33"/>
      <c r="AJ102" s="14" t="s">
        <v>71</v>
      </c>
      <c r="AK102" s="14" t="s">
        <v>3624</v>
      </c>
      <c r="AM102" s="14" t="s">
        <v>3625</v>
      </c>
      <c r="AN102" s="35">
        <v>45473</v>
      </c>
      <c r="AQ102" s="43">
        <v>98957.746966658</v>
      </c>
      <c r="AR102" s="43">
        <v>109.23</v>
      </c>
      <c r="AS102" s="43">
        <v>1</v>
      </c>
      <c r="AT102" s="43">
        <v>108.09155</v>
      </c>
      <c r="AU102" s="43">
        <v>108.092</v>
      </c>
      <c r="AY102" s="33"/>
      <c r="AZ102" t="s">
        <v>182</v>
      </c>
      <c r="BA102" t="s">
        <v>94</v>
      </c>
    </row>
    <row r="103" spans="1:53" x14ac:dyDescent="0.2">
      <c r="A103">
        <v>170</v>
      </c>
      <c r="C103">
        <v>182</v>
      </c>
      <c r="D103" t="s">
        <v>3495</v>
      </c>
      <c r="E103" s="33" t="s">
        <v>4144</v>
      </c>
      <c r="F103">
        <v>2080728</v>
      </c>
      <c r="G103" t="s">
        <v>4131</v>
      </c>
      <c r="H103" t="s">
        <v>4145</v>
      </c>
      <c r="I103" t="s">
        <v>70</v>
      </c>
      <c r="K103" t="s">
        <v>460</v>
      </c>
      <c r="L103" t="s">
        <v>71</v>
      </c>
      <c r="M103" t="s">
        <v>71</v>
      </c>
      <c r="O103" s="35">
        <v>45076</v>
      </c>
      <c r="P103" t="s">
        <v>440</v>
      </c>
      <c r="Q103" t="s">
        <v>440</v>
      </c>
      <c r="R103" t="s">
        <v>440</v>
      </c>
      <c r="S103" s="14" t="s">
        <v>74</v>
      </c>
      <c r="T103" s="31">
        <v>6.66</v>
      </c>
      <c r="U103" t="s">
        <v>4088</v>
      </c>
      <c r="V103" s="14" t="s">
        <v>1442</v>
      </c>
      <c r="Z103" s="14" t="s">
        <v>4191</v>
      </c>
      <c r="AA103" s="35">
        <v>48397</v>
      </c>
      <c r="AB103" t="s">
        <v>418</v>
      </c>
      <c r="AC103" s="33"/>
      <c r="AJ103" s="14" t="s">
        <v>71</v>
      </c>
      <c r="AK103" s="14" t="s">
        <v>3624</v>
      </c>
      <c r="AM103" s="14" t="s">
        <v>3625</v>
      </c>
      <c r="AN103" s="35">
        <v>45473</v>
      </c>
      <c r="AQ103" s="43">
        <v>399502.88707274903</v>
      </c>
      <c r="AR103" s="43">
        <v>111.95</v>
      </c>
      <c r="AS103" s="43">
        <v>1</v>
      </c>
      <c r="AT103" s="43">
        <v>447.24347999999998</v>
      </c>
      <c r="AU103" s="43">
        <v>447.24299999999999</v>
      </c>
      <c r="AY103" s="33"/>
      <c r="AZ103" t="s">
        <v>2291</v>
      </c>
      <c r="BA103" t="s">
        <v>135</v>
      </c>
    </row>
    <row r="104" spans="1:53" x14ac:dyDescent="0.2">
      <c r="A104">
        <v>170</v>
      </c>
      <c r="C104">
        <v>182</v>
      </c>
      <c r="D104" t="s">
        <v>3495</v>
      </c>
      <c r="E104" s="33" t="s">
        <v>4144</v>
      </c>
      <c r="F104">
        <v>2080733</v>
      </c>
      <c r="G104" t="s">
        <v>4131</v>
      </c>
      <c r="H104" t="s">
        <v>4145</v>
      </c>
      <c r="I104" t="s">
        <v>70</v>
      </c>
      <c r="K104" t="s">
        <v>460</v>
      </c>
      <c r="L104" t="s">
        <v>71</v>
      </c>
      <c r="M104" t="s">
        <v>71</v>
      </c>
      <c r="O104" s="35">
        <v>45092</v>
      </c>
      <c r="P104" t="s">
        <v>440</v>
      </c>
      <c r="Q104" t="s">
        <v>440</v>
      </c>
      <c r="R104" t="s">
        <v>440</v>
      </c>
      <c r="S104" s="14" t="s">
        <v>74</v>
      </c>
      <c r="T104" s="31">
        <v>5.1100000000000003</v>
      </c>
      <c r="U104" t="s">
        <v>4088</v>
      </c>
      <c r="V104" s="14" t="s">
        <v>1442</v>
      </c>
      <c r="Z104" s="14" t="s">
        <v>4146</v>
      </c>
      <c r="AA104" s="35">
        <v>47930</v>
      </c>
      <c r="AB104" t="s">
        <v>418</v>
      </c>
      <c r="AC104" s="33"/>
      <c r="AJ104" s="14" t="s">
        <v>71</v>
      </c>
      <c r="AK104" s="14" t="s">
        <v>3624</v>
      </c>
      <c r="AM104" s="14" t="s">
        <v>3625</v>
      </c>
      <c r="AN104" s="35">
        <v>45473</v>
      </c>
      <c r="AQ104" s="43">
        <v>62806.178856840997</v>
      </c>
      <c r="AR104" s="43">
        <v>109.58</v>
      </c>
      <c r="AS104" s="43">
        <v>1</v>
      </c>
      <c r="AT104" s="43">
        <v>68.823009999999996</v>
      </c>
      <c r="AU104" s="43">
        <v>68.822999999999993</v>
      </c>
      <c r="AY104" s="33"/>
      <c r="AZ104" t="s">
        <v>474</v>
      </c>
      <c r="BA104" t="s">
        <v>94</v>
      </c>
    </row>
    <row r="105" spans="1:53" x14ac:dyDescent="0.2">
      <c r="A105">
        <v>170</v>
      </c>
      <c r="C105">
        <v>194</v>
      </c>
      <c r="D105" t="s">
        <v>3495</v>
      </c>
      <c r="E105" s="33" t="s">
        <v>4169</v>
      </c>
      <c r="F105">
        <v>2080738</v>
      </c>
      <c r="G105" t="s">
        <v>4131</v>
      </c>
      <c r="I105" t="s">
        <v>70</v>
      </c>
      <c r="K105" t="s">
        <v>1374</v>
      </c>
      <c r="L105" t="s">
        <v>71</v>
      </c>
      <c r="M105" t="s">
        <v>71</v>
      </c>
      <c r="O105" s="35">
        <v>45116</v>
      </c>
      <c r="P105" t="s">
        <v>440</v>
      </c>
      <c r="Q105" t="s">
        <v>440</v>
      </c>
      <c r="R105" t="s">
        <v>440</v>
      </c>
      <c r="S105" s="14" t="s">
        <v>74</v>
      </c>
      <c r="T105" s="31">
        <v>3.35</v>
      </c>
      <c r="U105" t="s">
        <v>4088</v>
      </c>
      <c r="V105" s="14" t="s">
        <v>1815</v>
      </c>
      <c r="Z105" s="14" t="s">
        <v>4192</v>
      </c>
      <c r="AA105" s="35">
        <v>46888</v>
      </c>
      <c r="AB105" t="s">
        <v>418</v>
      </c>
      <c r="AC105" s="33"/>
      <c r="AJ105" s="14" t="s">
        <v>71</v>
      </c>
      <c r="AK105" s="14" t="s">
        <v>3624</v>
      </c>
      <c r="AM105" s="14" t="s">
        <v>3625</v>
      </c>
      <c r="AN105" s="35">
        <v>45473</v>
      </c>
      <c r="AQ105" s="43">
        <v>93318.669853989995</v>
      </c>
      <c r="AR105" s="43">
        <v>105.27</v>
      </c>
      <c r="AS105" s="43">
        <v>1</v>
      </c>
      <c r="AT105" s="43">
        <v>98.236559999999997</v>
      </c>
      <c r="AU105" s="43">
        <v>98.236999999999995</v>
      </c>
      <c r="AY105" s="33"/>
      <c r="AZ105" t="s">
        <v>340</v>
      </c>
      <c r="BA105" t="s">
        <v>94</v>
      </c>
    </row>
    <row r="106" spans="1:53" x14ac:dyDescent="0.2">
      <c r="A106">
        <v>170</v>
      </c>
      <c r="C106">
        <v>194</v>
      </c>
      <c r="D106" t="s">
        <v>3495</v>
      </c>
      <c r="E106" s="33" t="s">
        <v>4169</v>
      </c>
      <c r="F106">
        <v>2080739</v>
      </c>
      <c r="G106" t="s">
        <v>4131</v>
      </c>
      <c r="I106" t="s">
        <v>70</v>
      </c>
      <c r="K106" t="s">
        <v>1374</v>
      </c>
      <c r="L106" t="s">
        <v>71</v>
      </c>
      <c r="M106" t="s">
        <v>71</v>
      </c>
      <c r="O106" s="35">
        <v>45116</v>
      </c>
      <c r="P106" t="s">
        <v>440</v>
      </c>
      <c r="Q106" t="s">
        <v>440</v>
      </c>
      <c r="R106" t="s">
        <v>440</v>
      </c>
      <c r="S106" s="14" t="s">
        <v>74</v>
      </c>
      <c r="T106" s="31">
        <v>3.12</v>
      </c>
      <c r="U106" t="s">
        <v>4088</v>
      </c>
      <c r="V106" s="14" t="s">
        <v>4171</v>
      </c>
      <c r="Z106" s="14" t="s">
        <v>4193</v>
      </c>
      <c r="AA106" s="35">
        <v>46888</v>
      </c>
      <c r="AB106" t="s">
        <v>1255</v>
      </c>
      <c r="AC106" s="33"/>
      <c r="AJ106" s="14" t="s">
        <v>71</v>
      </c>
      <c r="AK106" s="14" t="s">
        <v>3624</v>
      </c>
      <c r="AM106" s="14" t="s">
        <v>3625</v>
      </c>
      <c r="AN106" s="35">
        <v>45473</v>
      </c>
      <c r="AQ106" s="43">
        <v>10978.667041646</v>
      </c>
      <c r="AR106" s="43">
        <v>110.88</v>
      </c>
      <c r="AS106" s="43">
        <v>1</v>
      </c>
      <c r="AT106" s="43">
        <v>12.17315</v>
      </c>
      <c r="AU106" s="43">
        <v>12.173</v>
      </c>
      <c r="AY106" s="33"/>
      <c r="AZ106" t="s">
        <v>135</v>
      </c>
      <c r="BA106" t="s">
        <v>75</v>
      </c>
    </row>
    <row r="107" spans="1:53" x14ac:dyDescent="0.2">
      <c r="A107">
        <v>170</v>
      </c>
      <c r="C107">
        <v>194</v>
      </c>
      <c r="D107" t="s">
        <v>3495</v>
      </c>
      <c r="E107" s="33" t="s">
        <v>4169</v>
      </c>
      <c r="F107">
        <v>2080741</v>
      </c>
      <c r="G107" t="s">
        <v>4131</v>
      </c>
      <c r="I107" t="s">
        <v>70</v>
      </c>
      <c r="K107" t="s">
        <v>1374</v>
      </c>
      <c r="L107" t="s">
        <v>71</v>
      </c>
      <c r="M107" t="s">
        <v>71</v>
      </c>
      <c r="O107" s="35">
        <v>45144</v>
      </c>
      <c r="P107" t="s">
        <v>440</v>
      </c>
      <c r="Q107" t="s">
        <v>440</v>
      </c>
      <c r="R107" t="s">
        <v>440</v>
      </c>
      <c r="S107" s="14" t="s">
        <v>74</v>
      </c>
      <c r="T107" s="31">
        <v>3.3</v>
      </c>
      <c r="U107" t="s">
        <v>4088</v>
      </c>
      <c r="V107" s="14" t="s">
        <v>1815</v>
      </c>
      <c r="Z107" s="14" t="s">
        <v>4194</v>
      </c>
      <c r="AA107" s="35">
        <v>46888</v>
      </c>
      <c r="AB107" t="s">
        <v>418</v>
      </c>
      <c r="AC107" s="33"/>
      <c r="AJ107" s="14" t="s">
        <v>71</v>
      </c>
      <c r="AK107" s="14" t="s">
        <v>3624</v>
      </c>
      <c r="AM107" s="14" t="s">
        <v>3625</v>
      </c>
      <c r="AN107" s="35">
        <v>45473</v>
      </c>
      <c r="AQ107" s="43">
        <v>179384.68587214101</v>
      </c>
      <c r="AR107" s="43">
        <v>106.26</v>
      </c>
      <c r="AS107" s="43">
        <v>1</v>
      </c>
      <c r="AT107" s="43">
        <v>190.61417</v>
      </c>
      <c r="AU107" s="43">
        <v>190.614</v>
      </c>
      <c r="AY107" s="33"/>
      <c r="AZ107" t="s">
        <v>1107</v>
      </c>
      <c r="BA107" t="s">
        <v>110</v>
      </c>
    </row>
    <row r="108" spans="1:53" x14ac:dyDescent="0.2">
      <c r="A108">
        <v>170</v>
      </c>
      <c r="C108">
        <v>194</v>
      </c>
      <c r="D108" t="s">
        <v>3495</v>
      </c>
      <c r="E108" s="33" t="s">
        <v>4169</v>
      </c>
      <c r="F108">
        <v>2080742</v>
      </c>
      <c r="G108" t="s">
        <v>4131</v>
      </c>
      <c r="I108" t="s">
        <v>70</v>
      </c>
      <c r="K108" t="s">
        <v>1374</v>
      </c>
      <c r="L108" t="s">
        <v>71</v>
      </c>
      <c r="M108" t="s">
        <v>71</v>
      </c>
      <c r="O108" s="35">
        <v>45144</v>
      </c>
      <c r="P108" t="s">
        <v>440</v>
      </c>
      <c r="Q108" t="s">
        <v>440</v>
      </c>
      <c r="R108" t="s">
        <v>440</v>
      </c>
      <c r="S108" s="14" t="s">
        <v>74</v>
      </c>
      <c r="T108" s="31">
        <v>3.05</v>
      </c>
      <c r="U108" t="s">
        <v>4088</v>
      </c>
      <c r="V108" s="14" t="s">
        <v>4171</v>
      </c>
      <c r="Z108" s="14" t="s">
        <v>4195</v>
      </c>
      <c r="AA108" s="35">
        <v>46888</v>
      </c>
      <c r="AB108" t="s">
        <v>1255</v>
      </c>
      <c r="AC108" s="33"/>
      <c r="AJ108" s="14" t="s">
        <v>71</v>
      </c>
      <c r="AK108" s="14" t="s">
        <v>3624</v>
      </c>
      <c r="AM108" s="14" t="s">
        <v>3625</v>
      </c>
      <c r="AN108" s="35">
        <v>45473</v>
      </c>
      <c r="AQ108" s="43">
        <v>21104.072025248999</v>
      </c>
      <c r="AR108" s="43">
        <v>112.19</v>
      </c>
      <c r="AS108" s="43">
        <v>1</v>
      </c>
      <c r="AT108" s="43">
        <v>23.676659999999998</v>
      </c>
      <c r="AU108" s="43">
        <v>23.677</v>
      </c>
      <c r="AY108" s="33"/>
      <c r="AZ108" t="s">
        <v>152</v>
      </c>
      <c r="BA108" t="s">
        <v>75</v>
      </c>
    </row>
    <row r="109" spans="1:53" x14ac:dyDescent="0.2">
      <c r="A109">
        <v>170</v>
      </c>
      <c r="C109">
        <v>203</v>
      </c>
      <c r="D109" t="s">
        <v>3495</v>
      </c>
      <c r="E109" s="33" t="s">
        <v>4196</v>
      </c>
      <c r="F109">
        <v>2080744</v>
      </c>
      <c r="G109" t="s">
        <v>4131</v>
      </c>
      <c r="H109" t="s">
        <v>4132</v>
      </c>
      <c r="I109" t="s">
        <v>70</v>
      </c>
      <c r="K109" t="s">
        <v>251</v>
      </c>
      <c r="L109" t="s">
        <v>71</v>
      </c>
      <c r="M109" t="s">
        <v>3876</v>
      </c>
      <c r="O109" s="35">
        <v>45155</v>
      </c>
      <c r="P109" t="s">
        <v>199</v>
      </c>
      <c r="Q109" t="s">
        <v>433</v>
      </c>
      <c r="R109" t="s">
        <v>4133</v>
      </c>
      <c r="S109" s="14" t="s">
        <v>74</v>
      </c>
      <c r="T109" s="31">
        <v>1.59</v>
      </c>
      <c r="U109" t="s">
        <v>4088</v>
      </c>
      <c r="V109" s="14" t="s">
        <v>1721</v>
      </c>
      <c r="Z109" s="14" t="s">
        <v>4197</v>
      </c>
      <c r="AA109" s="35">
        <v>46081</v>
      </c>
      <c r="AB109" t="s">
        <v>418</v>
      </c>
      <c r="AC109" s="33"/>
      <c r="AJ109" s="14" t="s">
        <v>71</v>
      </c>
      <c r="AK109" s="14" t="s">
        <v>3624</v>
      </c>
      <c r="AM109" s="14" t="s">
        <v>3625</v>
      </c>
      <c r="AN109" s="35">
        <v>45473</v>
      </c>
      <c r="AQ109" s="43">
        <v>180077.68370839799</v>
      </c>
      <c r="AR109" s="43">
        <v>100.83</v>
      </c>
      <c r="AS109" s="43">
        <v>1</v>
      </c>
      <c r="AT109" s="43">
        <v>181.57232999999999</v>
      </c>
      <c r="AU109" s="43">
        <v>181.572</v>
      </c>
      <c r="AY109" s="33"/>
      <c r="AZ109" t="s">
        <v>1395</v>
      </c>
      <c r="BA109" t="s">
        <v>111</v>
      </c>
    </row>
    <row r="110" spans="1:53" x14ac:dyDescent="0.2">
      <c r="A110">
        <v>170</v>
      </c>
      <c r="C110">
        <v>182</v>
      </c>
      <c r="D110" t="s">
        <v>3495</v>
      </c>
      <c r="E110" s="33" t="s">
        <v>4144</v>
      </c>
      <c r="F110">
        <v>2080747</v>
      </c>
      <c r="G110" t="s">
        <v>4131</v>
      </c>
      <c r="H110" t="s">
        <v>4145</v>
      </c>
      <c r="I110" t="s">
        <v>70</v>
      </c>
      <c r="K110" t="s">
        <v>460</v>
      </c>
      <c r="L110" t="s">
        <v>71</v>
      </c>
      <c r="M110" t="s">
        <v>71</v>
      </c>
      <c r="O110" s="35">
        <v>45181</v>
      </c>
      <c r="P110" t="s">
        <v>440</v>
      </c>
      <c r="Q110" t="s">
        <v>440</v>
      </c>
      <c r="R110" t="s">
        <v>440</v>
      </c>
      <c r="S110" s="14" t="s">
        <v>74</v>
      </c>
      <c r="T110" s="31">
        <v>6.41</v>
      </c>
      <c r="U110" t="s">
        <v>4088</v>
      </c>
      <c r="V110" s="14" t="s">
        <v>1442</v>
      </c>
      <c r="Z110" s="14" t="s">
        <v>1341</v>
      </c>
      <c r="AA110" s="35">
        <v>47811</v>
      </c>
      <c r="AB110" t="s">
        <v>418</v>
      </c>
      <c r="AC110" s="33"/>
      <c r="AJ110" s="14" t="s">
        <v>71</v>
      </c>
      <c r="AK110" s="14" t="s">
        <v>3624</v>
      </c>
      <c r="AM110" s="14" t="s">
        <v>3625</v>
      </c>
      <c r="AN110" s="35">
        <v>45473</v>
      </c>
      <c r="AQ110" s="43">
        <v>493159.269803481</v>
      </c>
      <c r="AR110" s="43">
        <v>106.42</v>
      </c>
      <c r="AS110" s="43">
        <v>1</v>
      </c>
      <c r="AT110" s="43">
        <v>524.82009000000005</v>
      </c>
      <c r="AU110" s="43">
        <v>524.82000000000005</v>
      </c>
      <c r="AY110" s="33"/>
      <c r="AZ110" t="s">
        <v>1229</v>
      </c>
      <c r="BA110" t="s">
        <v>116</v>
      </c>
    </row>
    <row r="111" spans="1:53" x14ac:dyDescent="0.2">
      <c r="A111">
        <v>170</v>
      </c>
      <c r="C111">
        <v>182</v>
      </c>
      <c r="D111" t="s">
        <v>3495</v>
      </c>
      <c r="E111" s="33" t="s">
        <v>4144</v>
      </c>
      <c r="F111">
        <v>2080757</v>
      </c>
      <c r="G111" t="s">
        <v>4131</v>
      </c>
      <c r="H111" t="s">
        <v>4145</v>
      </c>
      <c r="I111" t="s">
        <v>70</v>
      </c>
      <c r="K111" t="s">
        <v>460</v>
      </c>
      <c r="L111" t="s">
        <v>71</v>
      </c>
      <c r="M111" t="s">
        <v>71</v>
      </c>
      <c r="O111" s="35">
        <v>45201</v>
      </c>
      <c r="P111" t="s">
        <v>440</v>
      </c>
      <c r="Q111" t="s">
        <v>440</v>
      </c>
      <c r="R111" t="s">
        <v>440</v>
      </c>
      <c r="S111" s="14" t="s">
        <v>74</v>
      </c>
      <c r="T111" s="31">
        <v>4.21</v>
      </c>
      <c r="U111" t="s">
        <v>4088</v>
      </c>
      <c r="V111" s="14" t="s">
        <v>1442</v>
      </c>
      <c r="Z111" s="14" t="s">
        <v>4198</v>
      </c>
      <c r="AA111" s="35">
        <v>47393</v>
      </c>
      <c r="AB111" t="s">
        <v>418</v>
      </c>
      <c r="AC111" s="33"/>
      <c r="AJ111" s="14" t="s">
        <v>71</v>
      </c>
      <c r="AK111" s="14" t="s">
        <v>3624</v>
      </c>
      <c r="AM111" s="14" t="s">
        <v>3625</v>
      </c>
      <c r="AN111" s="35">
        <v>45473</v>
      </c>
      <c r="AQ111" s="43">
        <v>1158922.95813106</v>
      </c>
      <c r="AR111" s="43">
        <v>106.68</v>
      </c>
      <c r="AS111" s="43">
        <v>1</v>
      </c>
      <c r="AT111" s="43">
        <v>1236.3390099999999</v>
      </c>
      <c r="AU111" s="43">
        <v>1236.3389999999999</v>
      </c>
      <c r="AY111" s="33"/>
      <c r="AZ111" t="s">
        <v>744</v>
      </c>
      <c r="BA111" t="s">
        <v>102</v>
      </c>
    </row>
    <row r="112" spans="1:53" x14ac:dyDescent="0.2">
      <c r="A112">
        <v>170</v>
      </c>
      <c r="C112">
        <v>154</v>
      </c>
      <c r="D112" t="s">
        <v>3495</v>
      </c>
      <c r="E112" s="33" t="s">
        <v>4130</v>
      </c>
      <c r="F112">
        <v>2080759</v>
      </c>
      <c r="G112" t="s">
        <v>4131</v>
      </c>
      <c r="H112" t="s">
        <v>4132</v>
      </c>
      <c r="I112" t="s">
        <v>70</v>
      </c>
      <c r="K112" t="s">
        <v>251</v>
      </c>
      <c r="L112" t="s">
        <v>71</v>
      </c>
      <c r="M112" t="s">
        <v>3876</v>
      </c>
      <c r="O112" s="35">
        <v>45214</v>
      </c>
      <c r="P112" t="s">
        <v>199</v>
      </c>
      <c r="Q112" t="s">
        <v>433</v>
      </c>
      <c r="R112" t="s">
        <v>4133</v>
      </c>
      <c r="S112" s="14" t="s">
        <v>74</v>
      </c>
      <c r="T112" s="31">
        <v>7.41</v>
      </c>
      <c r="U112" t="s">
        <v>4088</v>
      </c>
      <c r="V112" s="14" t="s">
        <v>1721</v>
      </c>
      <c r="Z112" s="14" t="s">
        <v>4180</v>
      </c>
      <c r="AA112" s="35">
        <v>52407</v>
      </c>
      <c r="AB112" t="s">
        <v>418</v>
      </c>
      <c r="AC112" s="33"/>
      <c r="AJ112" s="14" t="s">
        <v>71</v>
      </c>
      <c r="AK112" s="14" t="s">
        <v>3624</v>
      </c>
      <c r="AM112" s="14" t="s">
        <v>3625</v>
      </c>
      <c r="AN112" s="35">
        <v>45473</v>
      </c>
      <c r="AQ112" s="43">
        <v>129642.17429057301</v>
      </c>
      <c r="AR112" s="43">
        <v>100.68</v>
      </c>
      <c r="AS112" s="43">
        <v>1</v>
      </c>
      <c r="AT112" s="43">
        <v>130.52374</v>
      </c>
      <c r="AU112" s="43">
        <v>130.524</v>
      </c>
      <c r="AY112" s="33"/>
      <c r="AZ112" t="s">
        <v>1436</v>
      </c>
      <c r="BA112" t="s">
        <v>111</v>
      </c>
    </row>
    <row r="113" spans="1:53" x14ac:dyDescent="0.2">
      <c r="A113">
        <v>170</v>
      </c>
      <c r="C113">
        <v>182</v>
      </c>
      <c r="D113" t="s">
        <v>3495</v>
      </c>
      <c r="E113" s="33" t="s">
        <v>4144</v>
      </c>
      <c r="F113">
        <v>2080764</v>
      </c>
      <c r="G113" t="s">
        <v>4131</v>
      </c>
      <c r="H113" t="s">
        <v>4145</v>
      </c>
      <c r="I113" t="s">
        <v>70</v>
      </c>
      <c r="K113" t="s">
        <v>460</v>
      </c>
      <c r="L113" t="s">
        <v>71</v>
      </c>
      <c r="M113" t="s">
        <v>71</v>
      </c>
      <c r="O113" s="35">
        <v>45224</v>
      </c>
      <c r="P113" t="s">
        <v>440</v>
      </c>
      <c r="Q113" t="s">
        <v>440</v>
      </c>
      <c r="R113" t="s">
        <v>440</v>
      </c>
      <c r="S113" s="14" t="s">
        <v>74</v>
      </c>
      <c r="T113" s="31">
        <v>6.68</v>
      </c>
      <c r="U113" t="s">
        <v>4088</v>
      </c>
      <c r="V113" s="14" t="s">
        <v>1442</v>
      </c>
      <c r="Z113" s="14" t="s">
        <v>4199</v>
      </c>
      <c r="AA113" s="35">
        <v>48397</v>
      </c>
      <c r="AB113" t="s">
        <v>418</v>
      </c>
      <c r="AC113" s="33"/>
      <c r="AJ113" s="14" t="s">
        <v>71</v>
      </c>
      <c r="AK113" s="14" t="s">
        <v>3624</v>
      </c>
      <c r="AM113" s="14" t="s">
        <v>3625</v>
      </c>
      <c r="AN113" s="35">
        <v>45473</v>
      </c>
      <c r="AQ113" s="43">
        <v>327806.40977970901</v>
      </c>
      <c r="AR113" s="43">
        <v>116.59</v>
      </c>
      <c r="AS113" s="43">
        <v>1</v>
      </c>
      <c r="AT113" s="43">
        <v>382.18948999999998</v>
      </c>
      <c r="AU113" s="43">
        <v>382.18900000000002</v>
      </c>
      <c r="AY113" s="33"/>
      <c r="AZ113" t="s">
        <v>1594</v>
      </c>
      <c r="BA113" t="s">
        <v>130</v>
      </c>
    </row>
    <row r="114" spans="1:53" x14ac:dyDescent="0.2">
      <c r="A114">
        <v>170</v>
      </c>
      <c r="C114">
        <v>194</v>
      </c>
      <c r="D114" t="s">
        <v>3495</v>
      </c>
      <c r="E114" s="33" t="s">
        <v>4169</v>
      </c>
      <c r="F114">
        <v>2080771</v>
      </c>
      <c r="G114" t="s">
        <v>4131</v>
      </c>
      <c r="I114" t="s">
        <v>70</v>
      </c>
      <c r="K114" t="s">
        <v>1374</v>
      </c>
      <c r="L114" t="s">
        <v>71</v>
      </c>
      <c r="M114" t="s">
        <v>71</v>
      </c>
      <c r="O114" s="35">
        <v>45229</v>
      </c>
      <c r="P114" t="s">
        <v>440</v>
      </c>
      <c r="Q114" t="s">
        <v>440</v>
      </c>
      <c r="R114" t="s">
        <v>440</v>
      </c>
      <c r="S114" s="14" t="s">
        <v>74</v>
      </c>
      <c r="T114" s="31">
        <v>3.36</v>
      </c>
      <c r="U114" t="s">
        <v>4088</v>
      </c>
      <c r="V114" s="14" t="s">
        <v>1815</v>
      </c>
      <c r="Z114" s="14" t="s">
        <v>4186</v>
      </c>
      <c r="AA114" s="35">
        <v>46888</v>
      </c>
      <c r="AB114" t="s">
        <v>418</v>
      </c>
      <c r="AC114" s="33"/>
      <c r="AJ114" s="14" t="s">
        <v>71</v>
      </c>
      <c r="AK114" s="14" t="s">
        <v>3624</v>
      </c>
      <c r="AM114" s="14" t="s">
        <v>3625</v>
      </c>
      <c r="AN114" s="35">
        <v>45473</v>
      </c>
      <c r="AQ114" s="43">
        <v>77765.558211658004</v>
      </c>
      <c r="AR114" s="43">
        <v>107.31</v>
      </c>
      <c r="AS114" s="43">
        <v>1</v>
      </c>
      <c r="AT114" s="43">
        <v>83.450220000000002</v>
      </c>
      <c r="AU114" s="43">
        <v>83.45</v>
      </c>
      <c r="AY114" s="33"/>
      <c r="AZ114" t="s">
        <v>585</v>
      </c>
      <c r="BA114" t="s">
        <v>94</v>
      </c>
    </row>
    <row r="115" spans="1:53" x14ac:dyDescent="0.2">
      <c r="A115">
        <v>170</v>
      </c>
      <c r="C115">
        <v>194</v>
      </c>
      <c r="D115" t="s">
        <v>3495</v>
      </c>
      <c r="E115" s="33" t="s">
        <v>4169</v>
      </c>
      <c r="F115">
        <v>2080772</v>
      </c>
      <c r="G115" t="s">
        <v>4131</v>
      </c>
      <c r="I115" t="s">
        <v>70</v>
      </c>
      <c r="K115" t="s">
        <v>1374</v>
      </c>
      <c r="L115" t="s">
        <v>71</v>
      </c>
      <c r="M115" t="s">
        <v>71</v>
      </c>
      <c r="O115" s="35">
        <v>45229</v>
      </c>
      <c r="P115" t="s">
        <v>440</v>
      </c>
      <c r="Q115" t="s">
        <v>440</v>
      </c>
      <c r="R115" t="s">
        <v>440</v>
      </c>
      <c r="S115" s="14" t="s">
        <v>74</v>
      </c>
      <c r="T115" s="31">
        <v>3.14</v>
      </c>
      <c r="U115" t="s">
        <v>4088</v>
      </c>
      <c r="V115" s="14" t="s">
        <v>4171</v>
      </c>
      <c r="Z115" s="14" t="s">
        <v>4200</v>
      </c>
      <c r="AA115" s="35">
        <v>46888</v>
      </c>
      <c r="AB115" t="s">
        <v>1255</v>
      </c>
      <c r="AC115" s="33"/>
      <c r="AJ115" s="14" t="s">
        <v>71</v>
      </c>
      <c r="AK115" s="14" t="s">
        <v>3624</v>
      </c>
      <c r="AM115" s="14" t="s">
        <v>3625</v>
      </c>
      <c r="AN115" s="35">
        <v>45473</v>
      </c>
      <c r="AQ115" s="43">
        <v>9148.8892013719997</v>
      </c>
      <c r="AR115" s="43">
        <v>116.5</v>
      </c>
      <c r="AS115" s="43">
        <v>1</v>
      </c>
      <c r="AT115" s="43">
        <v>10.65846</v>
      </c>
      <c r="AU115" s="43">
        <v>10.657999999999999</v>
      </c>
      <c r="AY115" s="33"/>
      <c r="AZ115" t="s">
        <v>130</v>
      </c>
      <c r="BA115" t="s">
        <v>75</v>
      </c>
    </row>
    <row r="116" spans="1:53" x14ac:dyDescent="0.2">
      <c r="A116">
        <v>170</v>
      </c>
      <c r="C116">
        <v>203</v>
      </c>
      <c r="D116" t="s">
        <v>3495</v>
      </c>
      <c r="E116" s="33" t="s">
        <v>4196</v>
      </c>
      <c r="F116">
        <v>2080773</v>
      </c>
      <c r="G116" t="s">
        <v>4131</v>
      </c>
      <c r="H116" t="s">
        <v>4132</v>
      </c>
      <c r="I116" t="s">
        <v>70</v>
      </c>
      <c r="K116" t="s">
        <v>251</v>
      </c>
      <c r="L116" t="s">
        <v>71</v>
      </c>
      <c r="M116" t="s">
        <v>3876</v>
      </c>
      <c r="O116" s="35">
        <v>45231</v>
      </c>
      <c r="P116" t="s">
        <v>199</v>
      </c>
      <c r="Q116" t="s">
        <v>433</v>
      </c>
      <c r="R116" t="s">
        <v>4133</v>
      </c>
      <c r="S116" s="14" t="s">
        <v>74</v>
      </c>
      <c r="T116" s="31">
        <v>1.59</v>
      </c>
      <c r="U116" t="s">
        <v>4088</v>
      </c>
      <c r="V116" s="14" t="s">
        <v>1721</v>
      </c>
      <c r="Z116" s="14" t="s">
        <v>4201</v>
      </c>
      <c r="AA116" s="35">
        <v>46081</v>
      </c>
      <c r="AB116" t="s">
        <v>418</v>
      </c>
      <c r="AC116" s="33"/>
      <c r="AJ116" s="14" t="s">
        <v>71</v>
      </c>
      <c r="AK116" s="14" t="s">
        <v>3624</v>
      </c>
      <c r="AM116" s="14" t="s">
        <v>3625</v>
      </c>
      <c r="AN116" s="35">
        <v>45473</v>
      </c>
      <c r="AQ116" s="43">
        <v>307948.12802328699</v>
      </c>
      <c r="AR116" s="43">
        <v>101.36</v>
      </c>
      <c r="AS116" s="43">
        <v>1</v>
      </c>
      <c r="AT116" s="43">
        <v>312.13621999999998</v>
      </c>
      <c r="AU116" s="43">
        <v>312.13600000000002</v>
      </c>
      <c r="AY116" s="33"/>
      <c r="AZ116" t="s">
        <v>1313</v>
      </c>
      <c r="BA116" t="s">
        <v>121</v>
      </c>
    </row>
    <row r="117" spans="1:53" x14ac:dyDescent="0.2">
      <c r="A117">
        <v>170</v>
      </c>
      <c r="C117">
        <v>182</v>
      </c>
      <c r="D117" t="s">
        <v>3495</v>
      </c>
      <c r="E117" s="33" t="s">
        <v>4144</v>
      </c>
      <c r="F117">
        <v>2080776</v>
      </c>
      <c r="G117" t="s">
        <v>4131</v>
      </c>
      <c r="H117" t="s">
        <v>4145</v>
      </c>
      <c r="I117" t="s">
        <v>70</v>
      </c>
      <c r="K117" t="s">
        <v>460</v>
      </c>
      <c r="L117" t="s">
        <v>71</v>
      </c>
      <c r="M117" t="s">
        <v>71</v>
      </c>
      <c r="O117" s="35">
        <v>45239</v>
      </c>
      <c r="P117" t="s">
        <v>440</v>
      </c>
      <c r="Q117" t="s">
        <v>440</v>
      </c>
      <c r="R117" t="s">
        <v>440</v>
      </c>
      <c r="S117" s="14" t="s">
        <v>74</v>
      </c>
      <c r="T117" s="31">
        <v>5.84</v>
      </c>
      <c r="U117" t="s">
        <v>4088</v>
      </c>
      <c r="V117" s="14" t="s">
        <v>1442</v>
      </c>
      <c r="Z117" s="14" t="s">
        <v>1714</v>
      </c>
      <c r="AA117" s="35">
        <v>48397</v>
      </c>
      <c r="AB117" t="s">
        <v>418</v>
      </c>
      <c r="AC117" s="33"/>
      <c r="AJ117" s="14" t="s">
        <v>71</v>
      </c>
      <c r="AK117" s="14" t="s">
        <v>3624</v>
      </c>
      <c r="AM117" s="14" t="s">
        <v>3625</v>
      </c>
      <c r="AN117" s="35">
        <v>45473</v>
      </c>
      <c r="AQ117" s="43">
        <v>340465.96320229</v>
      </c>
      <c r="AR117" s="43">
        <v>113.99</v>
      </c>
      <c r="AS117" s="43">
        <v>1</v>
      </c>
      <c r="AT117" s="43">
        <v>388.09715</v>
      </c>
      <c r="AU117" s="43">
        <v>388.09699999999998</v>
      </c>
      <c r="AY117" s="33"/>
      <c r="AZ117" t="s">
        <v>2347</v>
      </c>
      <c r="BA117" t="s">
        <v>130</v>
      </c>
    </row>
    <row r="118" spans="1:53" x14ac:dyDescent="0.2">
      <c r="A118">
        <v>170</v>
      </c>
      <c r="C118">
        <v>182</v>
      </c>
      <c r="D118" t="s">
        <v>3495</v>
      </c>
      <c r="E118" s="33" t="s">
        <v>4144</v>
      </c>
      <c r="F118">
        <v>2080777</v>
      </c>
      <c r="G118" t="s">
        <v>4131</v>
      </c>
      <c r="H118" t="s">
        <v>4145</v>
      </c>
      <c r="I118" t="s">
        <v>70</v>
      </c>
      <c r="K118" t="s">
        <v>460</v>
      </c>
      <c r="L118" t="s">
        <v>71</v>
      </c>
      <c r="M118" t="s">
        <v>71</v>
      </c>
      <c r="O118" s="35">
        <v>45239</v>
      </c>
      <c r="P118" t="s">
        <v>440</v>
      </c>
      <c r="Q118" t="s">
        <v>440</v>
      </c>
      <c r="R118" t="s">
        <v>440</v>
      </c>
      <c r="S118" s="14" t="s">
        <v>74</v>
      </c>
      <c r="T118" s="31">
        <v>4.7</v>
      </c>
      <c r="U118" t="s">
        <v>4088</v>
      </c>
      <c r="V118" s="14" t="s">
        <v>1442</v>
      </c>
      <c r="Z118" s="14" t="s">
        <v>4202</v>
      </c>
      <c r="AA118" s="35">
        <v>47668</v>
      </c>
      <c r="AB118" t="s">
        <v>418</v>
      </c>
      <c r="AC118" s="33"/>
      <c r="AJ118" s="14" t="s">
        <v>71</v>
      </c>
      <c r="AK118" s="14" t="s">
        <v>3624</v>
      </c>
      <c r="AM118" s="14" t="s">
        <v>3625</v>
      </c>
      <c r="AN118" s="35">
        <v>45473</v>
      </c>
      <c r="AQ118" s="43">
        <v>368079.57071497</v>
      </c>
      <c r="AR118" s="43">
        <v>111.68</v>
      </c>
      <c r="AS118" s="43">
        <v>1</v>
      </c>
      <c r="AT118" s="43">
        <v>411.07126</v>
      </c>
      <c r="AU118" s="43">
        <v>411.07100000000003</v>
      </c>
      <c r="AY118" s="33"/>
      <c r="AZ118" t="s">
        <v>621</v>
      </c>
      <c r="BA118" t="s">
        <v>130</v>
      </c>
    </row>
    <row r="119" spans="1:53" x14ac:dyDescent="0.2">
      <c r="A119">
        <v>170</v>
      </c>
      <c r="C119">
        <v>182</v>
      </c>
      <c r="D119" t="s">
        <v>3495</v>
      </c>
      <c r="E119" s="33" t="s">
        <v>4144</v>
      </c>
      <c r="F119">
        <v>2080778</v>
      </c>
      <c r="G119" t="s">
        <v>4131</v>
      </c>
      <c r="H119" t="s">
        <v>4145</v>
      </c>
      <c r="I119" t="s">
        <v>70</v>
      </c>
      <c r="K119" t="s">
        <v>460</v>
      </c>
      <c r="L119" t="s">
        <v>71</v>
      </c>
      <c r="M119" t="s">
        <v>71</v>
      </c>
      <c r="O119" s="35">
        <v>45239</v>
      </c>
      <c r="P119" t="s">
        <v>440</v>
      </c>
      <c r="Q119" t="s">
        <v>440</v>
      </c>
      <c r="R119" t="s">
        <v>440</v>
      </c>
      <c r="S119" s="14" t="s">
        <v>74</v>
      </c>
      <c r="T119" s="31">
        <v>5.19</v>
      </c>
      <c r="U119" t="s">
        <v>4088</v>
      </c>
      <c r="V119" s="14" t="s">
        <v>1442</v>
      </c>
      <c r="Z119" s="14" t="s">
        <v>4198</v>
      </c>
      <c r="AA119" s="35">
        <v>47858</v>
      </c>
      <c r="AB119" t="s">
        <v>418</v>
      </c>
      <c r="AC119" s="33"/>
      <c r="AJ119" s="14" t="s">
        <v>71</v>
      </c>
      <c r="AK119" s="14" t="s">
        <v>3624</v>
      </c>
      <c r="AM119" s="14" t="s">
        <v>3625</v>
      </c>
      <c r="AN119" s="35">
        <v>45473</v>
      </c>
      <c r="AQ119" s="43">
        <v>167455.49421658801</v>
      </c>
      <c r="AR119" s="43">
        <v>108.18</v>
      </c>
      <c r="AS119" s="43">
        <v>1</v>
      </c>
      <c r="AT119" s="43">
        <v>181.15334999999999</v>
      </c>
      <c r="AU119" s="43">
        <v>181.15299999999999</v>
      </c>
      <c r="AY119" s="33"/>
      <c r="AZ119" t="s">
        <v>1395</v>
      </c>
      <c r="BA119" t="s">
        <v>111</v>
      </c>
    </row>
    <row r="120" spans="1:53" x14ac:dyDescent="0.2">
      <c r="A120">
        <v>170</v>
      </c>
      <c r="C120">
        <v>154</v>
      </c>
      <c r="D120" t="s">
        <v>3495</v>
      </c>
      <c r="E120" s="33" t="s">
        <v>4130</v>
      </c>
      <c r="F120">
        <v>2080775</v>
      </c>
      <c r="G120" t="s">
        <v>4131</v>
      </c>
      <c r="H120" t="s">
        <v>4132</v>
      </c>
      <c r="I120" t="s">
        <v>70</v>
      </c>
      <c r="K120" t="s">
        <v>251</v>
      </c>
      <c r="L120" t="s">
        <v>71</v>
      </c>
      <c r="M120" t="s">
        <v>3876</v>
      </c>
      <c r="O120" s="35">
        <v>45244</v>
      </c>
      <c r="P120" t="s">
        <v>199</v>
      </c>
      <c r="Q120" t="s">
        <v>433</v>
      </c>
      <c r="R120" t="s">
        <v>4133</v>
      </c>
      <c r="S120" s="14" t="s">
        <v>74</v>
      </c>
      <c r="T120" s="31">
        <v>7.41</v>
      </c>
      <c r="U120" t="s">
        <v>4088</v>
      </c>
      <c r="V120" s="14" t="s">
        <v>1721</v>
      </c>
      <c r="Z120" s="14" t="s">
        <v>4180</v>
      </c>
      <c r="AA120" s="35">
        <v>52407</v>
      </c>
      <c r="AB120" t="s">
        <v>418</v>
      </c>
      <c r="AC120" s="33"/>
      <c r="AJ120" s="14" t="s">
        <v>71</v>
      </c>
      <c r="AK120" s="14" t="s">
        <v>3624</v>
      </c>
      <c r="AM120" s="14" t="s">
        <v>3625</v>
      </c>
      <c r="AN120" s="35">
        <v>45473</v>
      </c>
      <c r="AQ120" s="43">
        <v>78953.251852361005</v>
      </c>
      <c r="AR120" s="43">
        <v>100.68</v>
      </c>
      <c r="AS120" s="43">
        <v>1</v>
      </c>
      <c r="AT120" s="43">
        <v>79.490129999999994</v>
      </c>
      <c r="AU120" s="43">
        <v>79.489999999999995</v>
      </c>
      <c r="AY120" s="33"/>
      <c r="AZ120" t="s">
        <v>676</v>
      </c>
      <c r="BA120" t="s">
        <v>94</v>
      </c>
    </row>
    <row r="121" spans="1:53" x14ac:dyDescent="0.2">
      <c r="A121">
        <v>170</v>
      </c>
      <c r="C121">
        <v>194</v>
      </c>
      <c r="D121" t="s">
        <v>3495</v>
      </c>
      <c r="E121" s="33" t="s">
        <v>4169</v>
      </c>
      <c r="F121">
        <v>2080781</v>
      </c>
      <c r="G121" t="s">
        <v>4131</v>
      </c>
      <c r="I121" t="s">
        <v>70</v>
      </c>
      <c r="K121" t="s">
        <v>1374</v>
      </c>
      <c r="L121" t="s">
        <v>71</v>
      </c>
      <c r="M121" t="s">
        <v>71</v>
      </c>
      <c r="O121" s="35">
        <v>45253</v>
      </c>
      <c r="P121" t="s">
        <v>440</v>
      </c>
      <c r="Q121" t="s">
        <v>440</v>
      </c>
      <c r="R121" t="s">
        <v>440</v>
      </c>
      <c r="S121" s="14" t="s">
        <v>74</v>
      </c>
      <c r="T121" s="31">
        <v>3.31</v>
      </c>
      <c r="U121" t="s">
        <v>4088</v>
      </c>
      <c r="V121" s="14" t="s">
        <v>1815</v>
      </c>
      <c r="Z121" s="14" t="s">
        <v>4203</v>
      </c>
      <c r="AA121" s="35">
        <v>46888</v>
      </c>
      <c r="AB121" t="s">
        <v>418</v>
      </c>
      <c r="AC121" s="33"/>
      <c r="AJ121" s="14" t="s">
        <v>71</v>
      </c>
      <c r="AK121" s="14" t="s">
        <v>3624</v>
      </c>
      <c r="AM121" s="14" t="s">
        <v>3625</v>
      </c>
      <c r="AN121" s="35">
        <v>45473</v>
      </c>
      <c r="AQ121" s="43">
        <v>108871.781496322</v>
      </c>
      <c r="AR121" s="43">
        <v>107.26</v>
      </c>
      <c r="AS121" s="43">
        <v>1</v>
      </c>
      <c r="AT121" s="43">
        <v>116.77587</v>
      </c>
      <c r="AU121" s="43">
        <v>116.776</v>
      </c>
      <c r="AY121" s="33"/>
      <c r="AZ121" t="s">
        <v>492</v>
      </c>
      <c r="BA121" t="s">
        <v>111</v>
      </c>
    </row>
    <row r="122" spans="1:53" x14ac:dyDescent="0.2">
      <c r="A122">
        <v>170</v>
      </c>
      <c r="C122">
        <v>194</v>
      </c>
      <c r="D122" t="s">
        <v>3495</v>
      </c>
      <c r="E122" s="33" t="s">
        <v>4169</v>
      </c>
      <c r="F122">
        <v>2080782</v>
      </c>
      <c r="G122" t="s">
        <v>4131</v>
      </c>
      <c r="I122" t="s">
        <v>70</v>
      </c>
      <c r="K122" t="s">
        <v>1374</v>
      </c>
      <c r="L122" t="s">
        <v>71</v>
      </c>
      <c r="M122" t="s">
        <v>71</v>
      </c>
      <c r="O122" s="35">
        <v>45253</v>
      </c>
      <c r="P122" t="s">
        <v>440</v>
      </c>
      <c r="Q122" t="s">
        <v>440</v>
      </c>
      <c r="R122" t="s">
        <v>440</v>
      </c>
      <c r="S122" s="14" t="s">
        <v>74</v>
      </c>
      <c r="T122" s="31">
        <v>3.07</v>
      </c>
      <c r="U122" t="s">
        <v>4088</v>
      </c>
      <c r="V122" s="14" t="s">
        <v>4171</v>
      </c>
      <c r="Z122" s="14" t="s">
        <v>4204</v>
      </c>
      <c r="AA122" s="35">
        <v>46888</v>
      </c>
      <c r="AB122" t="s">
        <v>1255</v>
      </c>
      <c r="AC122" s="33"/>
      <c r="AJ122" s="14" t="s">
        <v>71</v>
      </c>
      <c r="AK122" s="14" t="s">
        <v>3624</v>
      </c>
      <c r="AM122" s="14" t="s">
        <v>3625</v>
      </c>
      <c r="AN122" s="35">
        <v>45473</v>
      </c>
      <c r="AQ122" s="43">
        <v>12808.444881920001</v>
      </c>
      <c r="AR122" s="43">
        <v>116.3</v>
      </c>
      <c r="AS122" s="43">
        <v>1</v>
      </c>
      <c r="AT122" s="43">
        <v>14.89622</v>
      </c>
      <c r="AU122" s="43">
        <v>14.896000000000001</v>
      </c>
      <c r="AY122" s="33"/>
      <c r="AZ122" t="s">
        <v>116</v>
      </c>
      <c r="BA122" t="s">
        <v>75</v>
      </c>
    </row>
    <row r="123" spans="1:53" x14ac:dyDescent="0.2">
      <c r="A123">
        <v>170</v>
      </c>
      <c r="C123">
        <v>203</v>
      </c>
      <c r="D123" t="s">
        <v>3495</v>
      </c>
      <c r="E123" s="33" t="s">
        <v>4196</v>
      </c>
      <c r="F123">
        <v>2080783</v>
      </c>
      <c r="G123" t="s">
        <v>4131</v>
      </c>
      <c r="H123" t="s">
        <v>4132</v>
      </c>
      <c r="I123" t="s">
        <v>70</v>
      </c>
      <c r="K123" t="s">
        <v>251</v>
      </c>
      <c r="L123" t="s">
        <v>71</v>
      </c>
      <c r="M123" t="s">
        <v>3876</v>
      </c>
      <c r="O123" s="35">
        <v>45258</v>
      </c>
      <c r="P123" t="s">
        <v>199</v>
      </c>
      <c r="Q123" t="s">
        <v>433</v>
      </c>
      <c r="R123" t="s">
        <v>4133</v>
      </c>
      <c r="S123" s="14" t="s">
        <v>74</v>
      </c>
      <c r="T123" s="31">
        <v>2.04</v>
      </c>
      <c r="U123" t="s">
        <v>4088</v>
      </c>
      <c r="V123" s="14" t="s">
        <v>1721</v>
      </c>
      <c r="Z123" s="14" t="s">
        <v>1452</v>
      </c>
      <c r="AA123" s="35">
        <v>46081</v>
      </c>
      <c r="AB123" t="s">
        <v>418</v>
      </c>
      <c r="AC123" s="33"/>
      <c r="AJ123" s="14" t="s">
        <v>71</v>
      </c>
      <c r="AK123" s="14" t="s">
        <v>3624</v>
      </c>
      <c r="AM123" s="14" t="s">
        <v>3625</v>
      </c>
      <c r="AN123" s="35">
        <v>45473</v>
      </c>
      <c r="AQ123" s="43">
        <v>270116.34700200998</v>
      </c>
      <c r="AR123" s="43">
        <v>101.21</v>
      </c>
      <c r="AS123" s="43">
        <v>1</v>
      </c>
      <c r="AT123" s="43">
        <v>273.38475</v>
      </c>
      <c r="AU123" s="43">
        <v>273.38499999999999</v>
      </c>
      <c r="AY123" s="33"/>
      <c r="AZ123" t="s">
        <v>799</v>
      </c>
      <c r="BA123" t="s">
        <v>121</v>
      </c>
    </row>
    <row r="124" spans="1:53" x14ac:dyDescent="0.2">
      <c r="A124">
        <v>170</v>
      </c>
      <c r="C124">
        <v>182</v>
      </c>
      <c r="D124" t="s">
        <v>3495</v>
      </c>
      <c r="E124" s="33" t="s">
        <v>4144</v>
      </c>
      <c r="F124">
        <v>2080785</v>
      </c>
      <c r="G124" t="s">
        <v>4131</v>
      </c>
      <c r="H124" t="s">
        <v>4145</v>
      </c>
      <c r="I124" t="s">
        <v>70</v>
      </c>
      <c r="K124" t="s">
        <v>460</v>
      </c>
      <c r="L124" t="s">
        <v>71</v>
      </c>
      <c r="M124" t="s">
        <v>71</v>
      </c>
      <c r="O124" s="35">
        <v>45271</v>
      </c>
      <c r="P124" t="s">
        <v>440</v>
      </c>
      <c r="Q124" t="s">
        <v>440</v>
      </c>
      <c r="R124" t="s">
        <v>440</v>
      </c>
      <c r="S124" s="14" t="s">
        <v>74</v>
      </c>
      <c r="T124" s="31">
        <v>4.79</v>
      </c>
      <c r="U124" t="s">
        <v>4088</v>
      </c>
      <c r="V124" s="14" t="s">
        <v>1442</v>
      </c>
      <c r="Z124" s="14" t="s">
        <v>4205</v>
      </c>
      <c r="AA124" s="35">
        <v>47671</v>
      </c>
      <c r="AB124" t="s">
        <v>418</v>
      </c>
      <c r="AC124" s="33"/>
      <c r="AJ124" s="14" t="s">
        <v>71</v>
      </c>
      <c r="AK124" s="14" t="s">
        <v>3624</v>
      </c>
      <c r="AM124" s="14" t="s">
        <v>3625</v>
      </c>
      <c r="AN124" s="35">
        <v>45473</v>
      </c>
      <c r="AQ124" s="43">
        <v>190172.80940604699</v>
      </c>
      <c r="AR124" s="43">
        <v>108.33</v>
      </c>
      <c r="AS124" s="43">
        <v>1</v>
      </c>
      <c r="AT124" s="43">
        <v>206.01419999999999</v>
      </c>
      <c r="AU124" s="43">
        <v>206.01400000000001</v>
      </c>
      <c r="AY124" s="33"/>
      <c r="AZ124" t="s">
        <v>329</v>
      </c>
      <c r="BA124" t="s">
        <v>110</v>
      </c>
    </row>
    <row r="125" spans="1:53" x14ac:dyDescent="0.2">
      <c r="A125">
        <v>170</v>
      </c>
      <c r="C125">
        <v>154</v>
      </c>
      <c r="D125" t="s">
        <v>3495</v>
      </c>
      <c r="E125" s="33" t="s">
        <v>4130</v>
      </c>
      <c r="F125">
        <v>2080784</v>
      </c>
      <c r="G125" t="s">
        <v>4131</v>
      </c>
      <c r="H125" t="s">
        <v>4132</v>
      </c>
      <c r="I125" t="s">
        <v>70</v>
      </c>
      <c r="K125" t="s">
        <v>251</v>
      </c>
      <c r="L125" t="s">
        <v>71</v>
      </c>
      <c r="M125" t="s">
        <v>3876</v>
      </c>
      <c r="O125" s="35">
        <v>45270</v>
      </c>
      <c r="P125" t="s">
        <v>199</v>
      </c>
      <c r="Q125" t="s">
        <v>433</v>
      </c>
      <c r="R125" t="s">
        <v>4133</v>
      </c>
      <c r="S125" s="14" t="s">
        <v>74</v>
      </c>
      <c r="T125" s="31">
        <v>7.41</v>
      </c>
      <c r="U125" t="s">
        <v>4088</v>
      </c>
      <c r="V125" s="14" t="s">
        <v>1721</v>
      </c>
      <c r="Z125" s="14" t="s">
        <v>4180</v>
      </c>
      <c r="AA125" s="35">
        <v>52407</v>
      </c>
      <c r="AB125" t="s">
        <v>418</v>
      </c>
      <c r="AC125" s="33"/>
      <c r="AJ125" s="14" t="s">
        <v>71</v>
      </c>
      <c r="AK125" s="14" t="s">
        <v>3624</v>
      </c>
      <c r="AM125" s="14" t="s">
        <v>3625</v>
      </c>
      <c r="AN125" s="35">
        <v>45473</v>
      </c>
      <c r="AQ125" s="43">
        <v>71011.214418642005</v>
      </c>
      <c r="AR125" s="43">
        <v>100.67</v>
      </c>
      <c r="AS125" s="43">
        <v>1</v>
      </c>
      <c r="AT125" s="43">
        <v>71.486990000000006</v>
      </c>
      <c r="AU125" s="43">
        <v>71.486999999999995</v>
      </c>
      <c r="AY125" s="33"/>
      <c r="AZ125" t="s">
        <v>318</v>
      </c>
      <c r="BA125" t="s">
        <v>94</v>
      </c>
    </row>
    <row r="126" spans="1:53" x14ac:dyDescent="0.2">
      <c r="A126">
        <v>170</v>
      </c>
      <c r="C126">
        <v>182</v>
      </c>
      <c r="D126" t="s">
        <v>3495</v>
      </c>
      <c r="E126" s="33" t="s">
        <v>4144</v>
      </c>
      <c r="F126">
        <v>2080789</v>
      </c>
      <c r="G126" t="s">
        <v>4131</v>
      </c>
      <c r="H126" t="s">
        <v>4145</v>
      </c>
      <c r="I126" t="s">
        <v>70</v>
      </c>
      <c r="K126" t="s">
        <v>460</v>
      </c>
      <c r="L126" t="s">
        <v>71</v>
      </c>
      <c r="M126" t="s">
        <v>71</v>
      </c>
      <c r="O126" s="35">
        <v>45285</v>
      </c>
      <c r="P126" t="s">
        <v>440</v>
      </c>
      <c r="Q126" t="s">
        <v>440</v>
      </c>
      <c r="R126" t="s">
        <v>440</v>
      </c>
      <c r="S126" s="14" t="s">
        <v>74</v>
      </c>
      <c r="T126" s="31">
        <v>5.7</v>
      </c>
      <c r="U126" t="s">
        <v>4088</v>
      </c>
      <c r="V126" s="14" t="s">
        <v>1442</v>
      </c>
      <c r="Z126" s="14" t="s">
        <v>4142</v>
      </c>
      <c r="AA126" s="35">
        <v>47994</v>
      </c>
      <c r="AB126" t="s">
        <v>418</v>
      </c>
      <c r="AC126" s="33"/>
      <c r="AJ126" s="14" t="s">
        <v>71</v>
      </c>
      <c r="AK126" s="14" t="s">
        <v>3624</v>
      </c>
      <c r="AM126" s="14" t="s">
        <v>3625</v>
      </c>
      <c r="AN126" s="35">
        <v>45473</v>
      </c>
      <c r="AQ126" s="43">
        <v>408486.46769015602</v>
      </c>
      <c r="AR126" s="43">
        <v>110.95</v>
      </c>
      <c r="AS126" s="43">
        <v>1</v>
      </c>
      <c r="AT126" s="43">
        <v>453.21573999999998</v>
      </c>
      <c r="AU126" s="43">
        <v>453.21600000000001</v>
      </c>
      <c r="AY126" s="33"/>
      <c r="AZ126" t="s">
        <v>108</v>
      </c>
      <c r="BA126" t="s">
        <v>135</v>
      </c>
    </row>
    <row r="127" spans="1:53" x14ac:dyDescent="0.2">
      <c r="A127">
        <v>170</v>
      </c>
      <c r="C127">
        <v>251</v>
      </c>
      <c r="D127" t="s">
        <v>3495</v>
      </c>
      <c r="E127" s="33" t="s">
        <v>4206</v>
      </c>
      <c r="F127">
        <v>2080791</v>
      </c>
      <c r="G127" t="s">
        <v>4131</v>
      </c>
      <c r="H127" t="s">
        <v>4132</v>
      </c>
      <c r="I127" t="s">
        <v>70</v>
      </c>
      <c r="K127" t="s">
        <v>4207</v>
      </c>
      <c r="L127" t="s">
        <v>71</v>
      </c>
      <c r="M127" t="s">
        <v>71</v>
      </c>
      <c r="O127" s="35">
        <v>45291</v>
      </c>
      <c r="P127" t="s">
        <v>440</v>
      </c>
      <c r="Q127" t="s">
        <v>440</v>
      </c>
      <c r="R127" t="s">
        <v>440</v>
      </c>
      <c r="S127" s="14" t="s">
        <v>74</v>
      </c>
      <c r="T127" s="31">
        <v>4.9400000000000004</v>
      </c>
      <c r="U127" t="s">
        <v>4088</v>
      </c>
      <c r="V127" s="14" t="s">
        <v>949</v>
      </c>
      <c r="Z127" s="14" t="s">
        <v>4208</v>
      </c>
      <c r="AA127" s="35">
        <v>47848</v>
      </c>
      <c r="AB127" t="s">
        <v>418</v>
      </c>
      <c r="AC127" s="33"/>
      <c r="AJ127" s="14" t="s">
        <v>71</v>
      </c>
      <c r="AK127" s="14" t="s">
        <v>3624</v>
      </c>
      <c r="AM127" s="14" t="s">
        <v>3625</v>
      </c>
      <c r="AN127" s="35">
        <v>45473</v>
      </c>
      <c r="AQ127" s="43">
        <v>4462577.2542137597</v>
      </c>
      <c r="AR127" s="43">
        <v>108.44</v>
      </c>
      <c r="AS127" s="43">
        <v>1</v>
      </c>
      <c r="AT127" s="43">
        <v>4839.2187700000004</v>
      </c>
      <c r="AU127" s="43">
        <v>4839.2190000000001</v>
      </c>
      <c r="AY127" s="33"/>
      <c r="AZ127" t="s">
        <v>4209</v>
      </c>
      <c r="BA127" t="s">
        <v>1101</v>
      </c>
    </row>
    <row r="128" spans="1:53" x14ac:dyDescent="0.2">
      <c r="A128">
        <v>170</v>
      </c>
      <c r="C128">
        <v>194</v>
      </c>
      <c r="D128" t="s">
        <v>3495</v>
      </c>
      <c r="E128" s="33" t="s">
        <v>4169</v>
      </c>
      <c r="F128">
        <v>2080794</v>
      </c>
      <c r="G128" t="s">
        <v>4131</v>
      </c>
      <c r="I128" t="s">
        <v>70</v>
      </c>
      <c r="K128" t="s">
        <v>1374</v>
      </c>
      <c r="L128" t="s">
        <v>71</v>
      </c>
      <c r="M128" t="s">
        <v>71</v>
      </c>
      <c r="O128" s="35">
        <v>45293</v>
      </c>
      <c r="P128" t="s">
        <v>440</v>
      </c>
      <c r="Q128" t="s">
        <v>440</v>
      </c>
      <c r="R128" t="s">
        <v>440</v>
      </c>
      <c r="S128" s="14" t="s">
        <v>74</v>
      </c>
      <c r="T128" s="31">
        <v>2.78</v>
      </c>
      <c r="U128" t="s">
        <v>4088</v>
      </c>
      <c r="V128" s="14" t="s">
        <v>1815</v>
      </c>
      <c r="Z128" s="14" t="s">
        <v>1702</v>
      </c>
      <c r="AA128" s="35">
        <v>46614</v>
      </c>
      <c r="AB128" t="s">
        <v>418</v>
      </c>
      <c r="AC128" s="33"/>
      <c r="AJ128" s="14" t="s">
        <v>71</v>
      </c>
      <c r="AK128" s="14" t="s">
        <v>3624</v>
      </c>
      <c r="AM128" s="14" t="s">
        <v>3625</v>
      </c>
      <c r="AN128" s="35">
        <v>45473</v>
      </c>
      <c r="AQ128" s="43">
        <v>116648.334756378</v>
      </c>
      <c r="AR128" s="43">
        <v>104.76</v>
      </c>
      <c r="AS128" s="43">
        <v>1</v>
      </c>
      <c r="AT128" s="43">
        <v>122.2008</v>
      </c>
      <c r="AU128" s="43">
        <v>122.20099999999999</v>
      </c>
      <c r="AY128" s="33"/>
      <c r="AZ128" t="s">
        <v>554</v>
      </c>
      <c r="BA128" t="s">
        <v>111</v>
      </c>
    </row>
    <row r="129" spans="1:53" x14ac:dyDescent="0.2">
      <c r="A129">
        <v>170</v>
      </c>
      <c r="C129">
        <v>194</v>
      </c>
      <c r="D129" t="s">
        <v>3495</v>
      </c>
      <c r="E129" s="33" t="s">
        <v>4169</v>
      </c>
      <c r="F129">
        <v>2080795</v>
      </c>
      <c r="G129" t="s">
        <v>4131</v>
      </c>
      <c r="I129" t="s">
        <v>70</v>
      </c>
      <c r="K129" t="s">
        <v>1374</v>
      </c>
      <c r="L129" t="s">
        <v>71</v>
      </c>
      <c r="M129" t="s">
        <v>71</v>
      </c>
      <c r="O129" s="35">
        <v>45293</v>
      </c>
      <c r="P129" t="s">
        <v>440</v>
      </c>
      <c r="Q129" t="s">
        <v>440</v>
      </c>
      <c r="R129" t="s">
        <v>440</v>
      </c>
      <c r="S129" s="14" t="s">
        <v>74</v>
      </c>
      <c r="T129" s="31">
        <v>2.62</v>
      </c>
      <c r="U129" t="s">
        <v>4088</v>
      </c>
      <c r="V129" s="14" t="s">
        <v>4171</v>
      </c>
      <c r="Z129" s="14" t="s">
        <v>4210</v>
      </c>
      <c r="AA129" s="35">
        <v>46614</v>
      </c>
      <c r="AB129" t="s">
        <v>1255</v>
      </c>
      <c r="AC129" s="33"/>
      <c r="AJ129" s="14" t="s">
        <v>71</v>
      </c>
      <c r="AK129" s="14" t="s">
        <v>3624</v>
      </c>
      <c r="AM129" s="14" t="s">
        <v>3625</v>
      </c>
      <c r="AN129" s="35">
        <v>45473</v>
      </c>
      <c r="AQ129" s="43">
        <v>13723.328679837001</v>
      </c>
      <c r="AR129" s="43">
        <v>110.59</v>
      </c>
      <c r="AS129" s="43">
        <v>1</v>
      </c>
      <c r="AT129" s="43">
        <v>15.176629999999999</v>
      </c>
      <c r="AU129" s="43">
        <v>15.177</v>
      </c>
      <c r="AY129" s="33"/>
      <c r="AZ129" t="s">
        <v>116</v>
      </c>
      <c r="BA129" t="s">
        <v>75</v>
      </c>
    </row>
    <row r="130" spans="1:53" x14ac:dyDescent="0.2">
      <c r="A130">
        <v>170</v>
      </c>
      <c r="C130">
        <v>179</v>
      </c>
      <c r="D130" t="s">
        <v>3495</v>
      </c>
      <c r="E130" s="33" t="s">
        <v>4140</v>
      </c>
      <c r="F130">
        <v>2080796</v>
      </c>
      <c r="G130" t="s">
        <v>4131</v>
      </c>
      <c r="H130" t="s">
        <v>4132</v>
      </c>
      <c r="I130" t="s">
        <v>70</v>
      </c>
      <c r="K130" t="s">
        <v>631</v>
      </c>
      <c r="L130" t="s">
        <v>71</v>
      </c>
      <c r="M130" t="s">
        <v>3876</v>
      </c>
      <c r="O130" s="35">
        <v>45302</v>
      </c>
      <c r="P130" t="s">
        <v>589</v>
      </c>
      <c r="Q130" t="s">
        <v>73</v>
      </c>
      <c r="R130" t="s">
        <v>4133</v>
      </c>
      <c r="S130" s="14" t="s">
        <v>74</v>
      </c>
      <c r="T130" s="31">
        <v>8.5</v>
      </c>
      <c r="U130" t="s">
        <v>4088</v>
      </c>
      <c r="V130" s="14" t="s">
        <v>4141</v>
      </c>
      <c r="Z130" s="14" t="s">
        <v>1555</v>
      </c>
      <c r="AA130" s="35">
        <v>47118</v>
      </c>
      <c r="AB130" t="s">
        <v>418</v>
      </c>
      <c r="AC130" s="33"/>
      <c r="AJ130" s="14" t="s">
        <v>71</v>
      </c>
      <c r="AK130" s="14" t="s">
        <v>3624</v>
      </c>
      <c r="AM130" s="14" t="s">
        <v>3625</v>
      </c>
      <c r="AN130" s="35">
        <v>45473</v>
      </c>
      <c r="AQ130" s="43">
        <v>698050.16778962396</v>
      </c>
      <c r="AR130" s="43">
        <v>100.69</v>
      </c>
      <c r="AS130" s="43">
        <v>1</v>
      </c>
      <c r="AT130" s="43">
        <v>702.86671000000001</v>
      </c>
      <c r="AU130" s="43">
        <v>702.86699999999996</v>
      </c>
      <c r="AY130" s="33"/>
      <c r="AZ130" t="s">
        <v>4211</v>
      </c>
      <c r="BA130" t="s">
        <v>141</v>
      </c>
    </row>
    <row r="131" spans="1:53" x14ac:dyDescent="0.2">
      <c r="A131">
        <v>170</v>
      </c>
      <c r="C131">
        <v>154</v>
      </c>
      <c r="D131" t="s">
        <v>3495</v>
      </c>
      <c r="E131" s="33" t="s">
        <v>4130</v>
      </c>
      <c r="F131">
        <v>2080797</v>
      </c>
      <c r="G131" t="s">
        <v>4131</v>
      </c>
      <c r="H131" t="s">
        <v>4132</v>
      </c>
      <c r="I131" t="s">
        <v>70</v>
      </c>
      <c r="K131" t="s">
        <v>251</v>
      </c>
      <c r="L131" t="s">
        <v>71</v>
      </c>
      <c r="M131" t="s">
        <v>3876</v>
      </c>
      <c r="O131" s="35">
        <v>45305</v>
      </c>
      <c r="P131" t="s">
        <v>199</v>
      </c>
      <c r="Q131" t="s">
        <v>433</v>
      </c>
      <c r="R131" t="s">
        <v>4133</v>
      </c>
      <c r="S131" s="14" t="s">
        <v>74</v>
      </c>
      <c r="T131" s="31">
        <v>7.41</v>
      </c>
      <c r="U131" t="s">
        <v>4088</v>
      </c>
      <c r="V131" s="14" t="s">
        <v>1721</v>
      </c>
      <c r="Z131" s="14" t="s">
        <v>4151</v>
      </c>
      <c r="AA131" s="35">
        <v>52407</v>
      </c>
      <c r="AB131" t="s">
        <v>418</v>
      </c>
      <c r="AC131" s="33"/>
      <c r="AJ131" s="14" t="s">
        <v>71</v>
      </c>
      <c r="AK131" s="14" t="s">
        <v>3624</v>
      </c>
      <c r="AM131" s="14" t="s">
        <v>3625</v>
      </c>
      <c r="AN131" s="35">
        <v>45473</v>
      </c>
      <c r="AQ131" s="43">
        <v>73814.282886596993</v>
      </c>
      <c r="AR131" s="43">
        <v>100.65</v>
      </c>
      <c r="AS131" s="43">
        <v>1</v>
      </c>
      <c r="AT131" s="43">
        <v>74.294079999999994</v>
      </c>
      <c r="AU131" s="43">
        <v>74.293999999999997</v>
      </c>
      <c r="AY131" s="33"/>
      <c r="AZ131" t="s">
        <v>428</v>
      </c>
      <c r="BA131" t="s">
        <v>94</v>
      </c>
    </row>
    <row r="132" spans="1:53" x14ac:dyDescent="0.2">
      <c r="A132">
        <v>170</v>
      </c>
      <c r="C132">
        <v>203</v>
      </c>
      <c r="D132" t="s">
        <v>3495</v>
      </c>
      <c r="E132" s="33" t="s">
        <v>4196</v>
      </c>
      <c r="F132">
        <v>2080798</v>
      </c>
      <c r="G132" t="s">
        <v>4131</v>
      </c>
      <c r="H132" t="s">
        <v>4132</v>
      </c>
      <c r="I132" t="s">
        <v>70</v>
      </c>
      <c r="K132" t="s">
        <v>251</v>
      </c>
      <c r="L132" t="s">
        <v>71</v>
      </c>
      <c r="M132" t="s">
        <v>3876</v>
      </c>
      <c r="O132" s="35">
        <v>45306</v>
      </c>
      <c r="P132" t="s">
        <v>199</v>
      </c>
      <c r="Q132" t="s">
        <v>433</v>
      </c>
      <c r="R132" t="s">
        <v>4133</v>
      </c>
      <c r="S132" s="14" t="s">
        <v>74</v>
      </c>
      <c r="T132" s="31">
        <v>2.04</v>
      </c>
      <c r="U132" t="s">
        <v>4088</v>
      </c>
      <c r="V132" s="14" t="s">
        <v>1721</v>
      </c>
      <c r="Z132" s="14" t="s">
        <v>1610</v>
      </c>
      <c r="AA132" s="35">
        <v>46262</v>
      </c>
      <c r="AB132" t="s">
        <v>418</v>
      </c>
      <c r="AC132" s="33"/>
      <c r="AJ132" s="14" t="s">
        <v>71</v>
      </c>
      <c r="AK132" s="14" t="s">
        <v>3624</v>
      </c>
      <c r="AM132" s="14" t="s">
        <v>3625</v>
      </c>
      <c r="AN132" s="35">
        <v>45473</v>
      </c>
      <c r="AQ132" s="43">
        <v>180077.56487289499</v>
      </c>
      <c r="AR132" s="43">
        <v>100.78</v>
      </c>
      <c r="AS132" s="43">
        <v>1</v>
      </c>
      <c r="AT132" s="43">
        <v>181.48217</v>
      </c>
      <c r="AU132" s="43">
        <v>181.482</v>
      </c>
      <c r="AY132" s="33"/>
      <c r="AZ132" t="s">
        <v>1395</v>
      </c>
      <c r="BA132" t="s">
        <v>111</v>
      </c>
    </row>
    <row r="133" spans="1:53" x14ac:dyDescent="0.2">
      <c r="A133">
        <v>170</v>
      </c>
      <c r="C133">
        <v>19685</v>
      </c>
      <c r="D133" t="s">
        <v>3495</v>
      </c>
      <c r="E133" s="33" t="s">
        <v>4212</v>
      </c>
      <c r="F133">
        <v>2080801</v>
      </c>
      <c r="G133" t="s">
        <v>4131</v>
      </c>
      <c r="H133" t="s">
        <v>4132</v>
      </c>
      <c r="I133" t="s">
        <v>70</v>
      </c>
      <c r="K133" t="s">
        <v>4213</v>
      </c>
      <c r="L133" t="s">
        <v>71</v>
      </c>
      <c r="M133" t="s">
        <v>3876</v>
      </c>
      <c r="O133" s="35">
        <v>45322</v>
      </c>
      <c r="P133" t="s">
        <v>589</v>
      </c>
      <c r="Q133" t="s">
        <v>73</v>
      </c>
      <c r="R133" t="s">
        <v>4133</v>
      </c>
      <c r="S133" s="14" t="s">
        <v>74</v>
      </c>
      <c r="T133" s="31">
        <v>4.21</v>
      </c>
      <c r="U133" t="s">
        <v>4088</v>
      </c>
      <c r="V133" s="14" t="s">
        <v>4214</v>
      </c>
      <c r="Z133" s="14" t="s">
        <v>4215</v>
      </c>
      <c r="AA133" s="35">
        <v>47269</v>
      </c>
      <c r="AB133" t="s">
        <v>418</v>
      </c>
      <c r="AC133" s="33"/>
      <c r="AJ133" s="14" t="s">
        <v>71</v>
      </c>
      <c r="AK133" s="14" t="s">
        <v>3624</v>
      </c>
      <c r="AM133" s="14" t="s">
        <v>3625</v>
      </c>
      <c r="AN133" s="35">
        <v>45473</v>
      </c>
      <c r="AQ133" s="43">
        <v>946309.03162437701</v>
      </c>
      <c r="AR133" s="43">
        <v>100.77</v>
      </c>
      <c r="AS133" s="43">
        <v>1</v>
      </c>
      <c r="AT133" s="43">
        <v>953.59560999999997</v>
      </c>
      <c r="AU133" s="43">
        <v>953.596</v>
      </c>
      <c r="AY133" s="33"/>
      <c r="AZ133" t="s">
        <v>368</v>
      </c>
      <c r="BA133" t="s">
        <v>1018</v>
      </c>
    </row>
    <row r="134" spans="1:53" x14ac:dyDescent="0.2">
      <c r="A134">
        <v>170</v>
      </c>
      <c r="C134">
        <v>251</v>
      </c>
      <c r="D134" t="s">
        <v>3495</v>
      </c>
      <c r="E134" s="33" t="s">
        <v>4206</v>
      </c>
      <c r="F134">
        <v>2080806</v>
      </c>
      <c r="G134" t="s">
        <v>4131</v>
      </c>
      <c r="H134" t="s">
        <v>4132</v>
      </c>
      <c r="I134" t="s">
        <v>70</v>
      </c>
      <c r="K134" t="s">
        <v>4207</v>
      </c>
      <c r="L134" t="s">
        <v>71</v>
      </c>
      <c r="M134" t="s">
        <v>71</v>
      </c>
      <c r="O134" s="35">
        <v>45333</v>
      </c>
      <c r="P134" t="s">
        <v>440</v>
      </c>
      <c r="Q134" t="s">
        <v>440</v>
      </c>
      <c r="R134" t="s">
        <v>440</v>
      </c>
      <c r="S134" s="14" t="s">
        <v>74</v>
      </c>
      <c r="T134" s="31">
        <v>4.92</v>
      </c>
      <c r="U134" t="s">
        <v>4088</v>
      </c>
      <c r="V134" s="14" t="s">
        <v>949</v>
      </c>
      <c r="Z134" s="14" t="s">
        <v>4092</v>
      </c>
      <c r="AA134" s="35">
        <v>47848</v>
      </c>
      <c r="AB134" t="s">
        <v>418</v>
      </c>
      <c r="AC134" s="33"/>
      <c r="AJ134" s="14" t="s">
        <v>71</v>
      </c>
      <c r="AK134" s="14" t="s">
        <v>3624</v>
      </c>
      <c r="AM134" s="14" t="s">
        <v>3625</v>
      </c>
      <c r="AN134" s="35">
        <v>45473</v>
      </c>
      <c r="AQ134" s="43">
        <v>1364719.79344581</v>
      </c>
      <c r="AR134" s="43">
        <v>106.19</v>
      </c>
      <c r="AS134" s="43">
        <v>1</v>
      </c>
      <c r="AT134" s="43">
        <v>1449.19595</v>
      </c>
      <c r="AU134" s="43">
        <v>1449.1959999999999</v>
      </c>
      <c r="AY134" s="33"/>
      <c r="AZ134" t="s">
        <v>4216</v>
      </c>
      <c r="BA134" t="s">
        <v>131</v>
      </c>
    </row>
    <row r="135" spans="1:53" x14ac:dyDescent="0.2">
      <c r="A135">
        <v>170</v>
      </c>
      <c r="C135">
        <v>154</v>
      </c>
      <c r="D135" t="s">
        <v>3495</v>
      </c>
      <c r="E135" s="33" t="s">
        <v>4130</v>
      </c>
      <c r="F135">
        <v>2080807</v>
      </c>
      <c r="G135" t="s">
        <v>4131</v>
      </c>
      <c r="H135" t="s">
        <v>4132</v>
      </c>
      <c r="I135" t="s">
        <v>70</v>
      </c>
      <c r="K135" t="s">
        <v>251</v>
      </c>
      <c r="L135" t="s">
        <v>71</v>
      </c>
      <c r="M135" t="s">
        <v>3876</v>
      </c>
      <c r="O135" s="35">
        <v>45336</v>
      </c>
      <c r="P135" t="s">
        <v>199</v>
      </c>
      <c r="Q135" t="s">
        <v>433</v>
      </c>
      <c r="R135" t="s">
        <v>4133</v>
      </c>
      <c r="S135" s="14" t="s">
        <v>74</v>
      </c>
      <c r="T135" s="31">
        <v>7.41</v>
      </c>
      <c r="U135" t="s">
        <v>4088</v>
      </c>
      <c r="V135" s="14" t="s">
        <v>1721</v>
      </c>
      <c r="Z135" s="14" t="s">
        <v>4151</v>
      </c>
      <c r="AA135" s="35">
        <v>52407</v>
      </c>
      <c r="AB135" t="s">
        <v>418</v>
      </c>
      <c r="AC135" s="33"/>
      <c r="AJ135" s="14" t="s">
        <v>71</v>
      </c>
      <c r="AK135" s="14" t="s">
        <v>3624</v>
      </c>
      <c r="AM135" s="14" t="s">
        <v>3625</v>
      </c>
      <c r="AN135" s="35">
        <v>45473</v>
      </c>
      <c r="AQ135" s="43">
        <v>76850.950603838995</v>
      </c>
      <c r="AR135" s="43">
        <v>100.61</v>
      </c>
      <c r="AS135" s="43">
        <v>1</v>
      </c>
      <c r="AT135" s="43">
        <v>77.319739999999996</v>
      </c>
      <c r="AU135" s="43">
        <v>77.319999999999993</v>
      </c>
      <c r="AY135" s="33"/>
      <c r="AZ135" t="s">
        <v>155</v>
      </c>
      <c r="BA135" t="s">
        <v>94</v>
      </c>
    </row>
    <row r="136" spans="1:53" x14ac:dyDescent="0.2">
      <c r="A136">
        <v>170</v>
      </c>
      <c r="C136">
        <v>154</v>
      </c>
      <c r="D136" t="s">
        <v>3495</v>
      </c>
      <c r="E136" s="33" t="s">
        <v>4130</v>
      </c>
      <c r="F136">
        <v>2080812</v>
      </c>
      <c r="G136" t="s">
        <v>4131</v>
      </c>
      <c r="H136" t="s">
        <v>4132</v>
      </c>
      <c r="I136" t="s">
        <v>70</v>
      </c>
      <c r="K136" t="s">
        <v>251</v>
      </c>
      <c r="L136" t="s">
        <v>71</v>
      </c>
      <c r="M136" t="s">
        <v>3876</v>
      </c>
      <c r="O136" s="35">
        <v>45365</v>
      </c>
      <c r="P136" t="s">
        <v>199</v>
      </c>
      <c r="Q136" t="s">
        <v>433</v>
      </c>
      <c r="R136" t="s">
        <v>4133</v>
      </c>
      <c r="S136" s="14" t="s">
        <v>74</v>
      </c>
      <c r="T136" s="31">
        <v>7.4</v>
      </c>
      <c r="U136" t="s">
        <v>4088</v>
      </c>
      <c r="V136" s="14" t="s">
        <v>1721</v>
      </c>
      <c r="Z136" s="14" t="s">
        <v>1701</v>
      </c>
      <c r="AA136" s="35">
        <v>52407</v>
      </c>
      <c r="AB136" t="s">
        <v>418</v>
      </c>
      <c r="AC136" s="33"/>
      <c r="AJ136" s="14" t="s">
        <v>71</v>
      </c>
      <c r="AK136" s="14" t="s">
        <v>3624</v>
      </c>
      <c r="AM136" s="14" t="s">
        <v>3625</v>
      </c>
      <c r="AN136" s="35">
        <v>45473</v>
      </c>
      <c r="AQ136" s="43">
        <v>176453.53342661099</v>
      </c>
      <c r="AR136" s="43">
        <v>100.44</v>
      </c>
      <c r="AS136" s="43">
        <v>1</v>
      </c>
      <c r="AT136" s="43">
        <v>177.22993</v>
      </c>
      <c r="AU136" s="43">
        <v>177.23</v>
      </c>
      <c r="AY136" s="33"/>
      <c r="AZ136" t="s">
        <v>1086</v>
      </c>
      <c r="BA136" t="s">
        <v>111</v>
      </c>
    </row>
    <row r="137" spans="1:53" x14ac:dyDescent="0.2">
      <c r="A137">
        <v>170</v>
      </c>
      <c r="C137">
        <v>203</v>
      </c>
      <c r="D137" t="s">
        <v>3495</v>
      </c>
      <c r="E137" s="33" t="s">
        <v>4196</v>
      </c>
      <c r="F137">
        <v>2080814</v>
      </c>
      <c r="G137" t="s">
        <v>4131</v>
      </c>
      <c r="H137" t="s">
        <v>4132</v>
      </c>
      <c r="I137" t="s">
        <v>70</v>
      </c>
      <c r="K137" t="s">
        <v>251</v>
      </c>
      <c r="L137" t="s">
        <v>71</v>
      </c>
      <c r="M137" t="s">
        <v>3876</v>
      </c>
      <c r="O137" s="35">
        <v>45369</v>
      </c>
      <c r="P137" t="s">
        <v>199</v>
      </c>
      <c r="Q137" t="s">
        <v>433</v>
      </c>
      <c r="R137" t="s">
        <v>4133</v>
      </c>
      <c r="S137" s="14" t="s">
        <v>74</v>
      </c>
      <c r="T137" s="31">
        <v>2.04</v>
      </c>
      <c r="U137" t="s">
        <v>4088</v>
      </c>
      <c r="V137" s="14" t="s">
        <v>1721</v>
      </c>
      <c r="Z137" s="14" t="s">
        <v>1644</v>
      </c>
      <c r="AA137" s="35">
        <v>46262</v>
      </c>
      <c r="AB137" t="s">
        <v>418</v>
      </c>
      <c r="AC137" s="33"/>
      <c r="AJ137" s="14" t="s">
        <v>71</v>
      </c>
      <c r="AK137" s="14" t="s">
        <v>3624</v>
      </c>
      <c r="AM137" s="14" t="s">
        <v>3625</v>
      </c>
      <c r="AN137" s="35">
        <v>45473</v>
      </c>
      <c r="AQ137" s="43">
        <v>229598.87871427101</v>
      </c>
      <c r="AR137" s="43">
        <v>100.24</v>
      </c>
      <c r="AS137" s="43">
        <v>1</v>
      </c>
      <c r="AT137" s="43">
        <v>230.14992000000001</v>
      </c>
      <c r="AU137" s="43">
        <v>230.15</v>
      </c>
      <c r="AY137" s="33"/>
      <c r="AZ137" t="s">
        <v>668</v>
      </c>
      <c r="BA137" t="s">
        <v>110</v>
      </c>
    </row>
    <row r="138" spans="1:53" x14ac:dyDescent="0.2">
      <c r="A138">
        <v>170</v>
      </c>
      <c r="C138">
        <v>182</v>
      </c>
      <c r="D138" t="s">
        <v>3495</v>
      </c>
      <c r="E138" s="33" t="s">
        <v>4144</v>
      </c>
      <c r="F138">
        <v>2080825</v>
      </c>
      <c r="G138" t="s">
        <v>4131</v>
      </c>
      <c r="H138" t="s">
        <v>4145</v>
      </c>
      <c r="I138" t="s">
        <v>70</v>
      </c>
      <c r="K138" t="s">
        <v>460</v>
      </c>
      <c r="L138" t="s">
        <v>71</v>
      </c>
      <c r="M138" t="s">
        <v>71</v>
      </c>
      <c r="O138" s="35">
        <v>45379</v>
      </c>
      <c r="P138" t="s">
        <v>440</v>
      </c>
      <c r="Q138" t="s">
        <v>440</v>
      </c>
      <c r="R138" t="s">
        <v>440</v>
      </c>
      <c r="S138" s="14" t="s">
        <v>74</v>
      </c>
      <c r="T138" s="31">
        <v>1.86</v>
      </c>
      <c r="U138" t="s">
        <v>4088</v>
      </c>
      <c r="V138" s="14" t="s">
        <v>1442</v>
      </c>
      <c r="Z138" s="14" t="s">
        <v>4217</v>
      </c>
      <c r="AA138" s="35">
        <v>47668</v>
      </c>
      <c r="AB138" t="s">
        <v>418</v>
      </c>
      <c r="AC138" s="33"/>
      <c r="AJ138" s="14" t="s">
        <v>71</v>
      </c>
      <c r="AK138" s="14" t="s">
        <v>3624</v>
      </c>
      <c r="AM138" s="14" t="s">
        <v>3625</v>
      </c>
      <c r="AN138" s="35">
        <v>45473</v>
      </c>
      <c r="AQ138" s="43">
        <v>50402.436678013997</v>
      </c>
      <c r="AR138" s="43">
        <v>100.74</v>
      </c>
      <c r="AS138" s="43">
        <v>1</v>
      </c>
      <c r="AT138" s="43">
        <v>50.775410000000001</v>
      </c>
      <c r="AU138" s="43">
        <v>50.774999999999999</v>
      </c>
      <c r="AY138" s="33"/>
      <c r="AZ138" t="s">
        <v>345</v>
      </c>
      <c r="BA138" t="s">
        <v>94</v>
      </c>
    </row>
    <row r="139" spans="1:53" x14ac:dyDescent="0.2">
      <c r="A139">
        <v>170</v>
      </c>
      <c r="C139">
        <v>182</v>
      </c>
      <c r="D139" t="s">
        <v>3495</v>
      </c>
      <c r="E139" s="33" t="s">
        <v>4144</v>
      </c>
      <c r="F139">
        <v>2080826</v>
      </c>
      <c r="G139" t="s">
        <v>4131</v>
      </c>
      <c r="H139" t="s">
        <v>4145</v>
      </c>
      <c r="I139" t="s">
        <v>70</v>
      </c>
      <c r="K139" t="s">
        <v>460</v>
      </c>
      <c r="L139" t="s">
        <v>71</v>
      </c>
      <c r="M139" t="s">
        <v>71</v>
      </c>
      <c r="O139" s="35">
        <v>45379</v>
      </c>
      <c r="P139" t="s">
        <v>440</v>
      </c>
      <c r="Q139" t="s">
        <v>440</v>
      </c>
      <c r="R139" t="s">
        <v>440</v>
      </c>
      <c r="S139" s="14" t="s">
        <v>74</v>
      </c>
      <c r="T139" s="31">
        <v>5.24</v>
      </c>
      <c r="U139" t="s">
        <v>4088</v>
      </c>
      <c r="V139" s="14" t="s">
        <v>1442</v>
      </c>
      <c r="Z139" s="14" t="s">
        <v>4218</v>
      </c>
      <c r="AA139" s="35">
        <v>47858</v>
      </c>
      <c r="AB139" t="s">
        <v>418</v>
      </c>
      <c r="AC139" s="33"/>
      <c r="AJ139" s="14" t="s">
        <v>71</v>
      </c>
      <c r="AK139" s="14" t="s">
        <v>3624</v>
      </c>
      <c r="AM139" s="14" t="s">
        <v>3625</v>
      </c>
      <c r="AN139" s="35">
        <v>45473</v>
      </c>
      <c r="AQ139" s="43">
        <v>162844.385380372</v>
      </c>
      <c r="AR139" s="43">
        <v>101.17</v>
      </c>
      <c r="AS139" s="43">
        <v>1</v>
      </c>
      <c r="AT139" s="43">
        <v>164.74966000000001</v>
      </c>
      <c r="AU139" s="43">
        <v>164.75</v>
      </c>
      <c r="AY139" s="33"/>
      <c r="AZ139" t="s">
        <v>795</v>
      </c>
      <c r="BA139" t="s">
        <v>111</v>
      </c>
    </row>
    <row r="140" spans="1:53" x14ac:dyDescent="0.2">
      <c r="A140">
        <v>170</v>
      </c>
      <c r="C140">
        <v>182</v>
      </c>
      <c r="D140" t="s">
        <v>3495</v>
      </c>
      <c r="E140" s="33" t="s">
        <v>4144</v>
      </c>
      <c r="F140">
        <v>2080827</v>
      </c>
      <c r="G140" t="s">
        <v>4131</v>
      </c>
      <c r="H140" t="s">
        <v>4145</v>
      </c>
      <c r="I140" t="s">
        <v>70</v>
      </c>
      <c r="K140" t="s">
        <v>460</v>
      </c>
      <c r="L140" t="s">
        <v>71</v>
      </c>
      <c r="M140" t="s">
        <v>71</v>
      </c>
      <c r="O140" s="35">
        <v>45379</v>
      </c>
      <c r="P140" t="s">
        <v>440</v>
      </c>
      <c r="Q140" t="s">
        <v>440</v>
      </c>
      <c r="R140" t="s">
        <v>440</v>
      </c>
      <c r="S140" s="14" t="s">
        <v>74</v>
      </c>
      <c r="T140" s="31">
        <v>5.32</v>
      </c>
      <c r="U140" t="s">
        <v>4088</v>
      </c>
      <c r="V140" s="14" t="s">
        <v>1442</v>
      </c>
      <c r="Z140" s="14" t="s">
        <v>4219</v>
      </c>
      <c r="AA140" s="35">
        <v>47909</v>
      </c>
      <c r="AB140" t="s">
        <v>418</v>
      </c>
      <c r="AC140" s="33"/>
      <c r="AJ140" s="14" t="s">
        <v>71</v>
      </c>
      <c r="AK140" s="14" t="s">
        <v>3624</v>
      </c>
      <c r="AM140" s="14" t="s">
        <v>3625</v>
      </c>
      <c r="AN140" s="35">
        <v>45473</v>
      </c>
      <c r="AQ140" s="43">
        <v>225627.00735268299</v>
      </c>
      <c r="AR140" s="43">
        <v>101.14</v>
      </c>
      <c r="AS140" s="43">
        <v>1</v>
      </c>
      <c r="AT140" s="43">
        <v>228.19916000000001</v>
      </c>
      <c r="AU140" s="43">
        <v>228.19900000000001</v>
      </c>
      <c r="AY140" s="33"/>
      <c r="AZ140" t="s">
        <v>277</v>
      </c>
      <c r="BA140" t="s">
        <v>110</v>
      </c>
    </row>
    <row r="141" spans="1:53" x14ac:dyDescent="0.2">
      <c r="A141">
        <v>170</v>
      </c>
      <c r="C141">
        <v>166</v>
      </c>
      <c r="D141" t="s">
        <v>3495</v>
      </c>
      <c r="E141" s="33" t="s">
        <v>4220</v>
      </c>
      <c r="F141">
        <v>2080829</v>
      </c>
      <c r="G141" t="s">
        <v>4131</v>
      </c>
      <c r="H141" t="s">
        <v>4135</v>
      </c>
      <c r="I141" t="s">
        <v>70</v>
      </c>
      <c r="K141" t="s">
        <v>4207</v>
      </c>
      <c r="L141" t="s">
        <v>71</v>
      </c>
      <c r="M141" t="s">
        <v>3876</v>
      </c>
      <c r="O141" s="35">
        <v>45376</v>
      </c>
      <c r="P141" t="s">
        <v>446</v>
      </c>
      <c r="Q141" t="s">
        <v>73</v>
      </c>
      <c r="R141" t="s">
        <v>4133</v>
      </c>
      <c r="S141" s="14" t="s">
        <v>74</v>
      </c>
      <c r="T141" s="31">
        <v>7.53</v>
      </c>
      <c r="U141" t="s">
        <v>4088</v>
      </c>
      <c r="V141" s="14" t="s">
        <v>4221</v>
      </c>
      <c r="Z141" s="14" t="s">
        <v>4222</v>
      </c>
      <c r="AA141" s="35">
        <v>46022</v>
      </c>
      <c r="AB141" t="s">
        <v>418</v>
      </c>
      <c r="AC141" s="33"/>
      <c r="AJ141" s="14" t="s">
        <v>71</v>
      </c>
      <c r="AK141" s="14" t="s">
        <v>3624</v>
      </c>
      <c r="AM141" s="14" t="s">
        <v>3625</v>
      </c>
      <c r="AN141" s="35">
        <v>45473</v>
      </c>
      <c r="AQ141" s="43">
        <v>7813970.6733597396</v>
      </c>
      <c r="AR141" s="43">
        <v>100.84</v>
      </c>
      <c r="AS141" s="43">
        <v>1</v>
      </c>
      <c r="AT141" s="43">
        <v>7879.6080300000003</v>
      </c>
      <c r="AU141" s="43">
        <v>7879.6080000000002</v>
      </c>
      <c r="AY141" s="33"/>
      <c r="AZ141" t="s">
        <v>4223</v>
      </c>
      <c r="BA141" t="s">
        <v>2381</v>
      </c>
    </row>
    <row r="142" spans="1:53" x14ac:dyDescent="0.2">
      <c r="A142">
        <v>170</v>
      </c>
      <c r="C142">
        <v>182</v>
      </c>
      <c r="D142" t="s">
        <v>3495</v>
      </c>
      <c r="E142" s="33" t="s">
        <v>4144</v>
      </c>
      <c r="F142">
        <v>2080831</v>
      </c>
      <c r="G142" t="s">
        <v>4131</v>
      </c>
      <c r="H142" t="s">
        <v>4145</v>
      </c>
      <c r="I142" t="s">
        <v>70</v>
      </c>
      <c r="K142" t="s">
        <v>460</v>
      </c>
      <c r="L142" t="s">
        <v>71</v>
      </c>
      <c r="M142" t="s">
        <v>71</v>
      </c>
      <c r="O142" s="35">
        <v>45390</v>
      </c>
      <c r="P142" t="s">
        <v>440</v>
      </c>
      <c r="Q142" t="s">
        <v>440</v>
      </c>
      <c r="R142" t="s">
        <v>440</v>
      </c>
      <c r="S142" s="14" t="s">
        <v>74</v>
      </c>
      <c r="T142" s="31">
        <v>5.24</v>
      </c>
      <c r="U142" t="s">
        <v>4088</v>
      </c>
      <c r="V142" s="14" t="s">
        <v>1442</v>
      </c>
      <c r="Z142" s="14" t="s">
        <v>4224</v>
      </c>
      <c r="AA142" s="35">
        <v>47858</v>
      </c>
      <c r="AB142" t="s">
        <v>418</v>
      </c>
      <c r="AC142" s="33"/>
      <c r="AJ142" s="14" t="s">
        <v>71</v>
      </c>
      <c r="AK142" s="14" t="s">
        <v>3624</v>
      </c>
      <c r="AM142" s="14" t="s">
        <v>3625</v>
      </c>
      <c r="AN142" s="35">
        <v>45473</v>
      </c>
      <c r="AQ142" s="43">
        <v>643350.09066080302</v>
      </c>
      <c r="AR142" s="43">
        <v>101.39</v>
      </c>
      <c r="AS142" s="43">
        <v>1</v>
      </c>
      <c r="AT142" s="43">
        <v>652.29265999999996</v>
      </c>
      <c r="AU142" s="43">
        <v>652.29300000000001</v>
      </c>
      <c r="AY142" s="33"/>
      <c r="AZ142" t="s">
        <v>2756</v>
      </c>
      <c r="BA142" t="s">
        <v>141</v>
      </c>
    </row>
    <row r="143" spans="1:53" x14ac:dyDescent="0.2">
      <c r="A143">
        <v>170</v>
      </c>
      <c r="C143">
        <v>182</v>
      </c>
      <c r="D143" t="s">
        <v>3495</v>
      </c>
      <c r="E143" s="33" t="s">
        <v>4144</v>
      </c>
      <c r="F143">
        <v>2080832</v>
      </c>
      <c r="G143" t="s">
        <v>4131</v>
      </c>
      <c r="H143" t="s">
        <v>4145</v>
      </c>
      <c r="I143" t="s">
        <v>70</v>
      </c>
      <c r="K143" t="s">
        <v>460</v>
      </c>
      <c r="L143" t="s">
        <v>71</v>
      </c>
      <c r="M143" t="s">
        <v>71</v>
      </c>
      <c r="O143" s="35">
        <v>45390</v>
      </c>
      <c r="P143" t="s">
        <v>440</v>
      </c>
      <c r="Q143" t="s">
        <v>440</v>
      </c>
      <c r="R143" t="s">
        <v>440</v>
      </c>
      <c r="S143" s="14" t="s">
        <v>74</v>
      </c>
      <c r="T143" s="31">
        <v>5.17</v>
      </c>
      <c r="U143" t="s">
        <v>4088</v>
      </c>
      <c r="V143" s="14" t="s">
        <v>1442</v>
      </c>
      <c r="Z143" s="14" t="s">
        <v>4225</v>
      </c>
      <c r="AA143" s="35">
        <v>47811</v>
      </c>
      <c r="AB143" t="s">
        <v>418</v>
      </c>
      <c r="AC143" s="33"/>
      <c r="AJ143" s="14" t="s">
        <v>71</v>
      </c>
      <c r="AK143" s="14" t="s">
        <v>3624</v>
      </c>
      <c r="AM143" s="14" t="s">
        <v>3625</v>
      </c>
      <c r="AN143" s="35">
        <v>45473</v>
      </c>
      <c r="AQ143" s="43">
        <v>165720.647092781</v>
      </c>
      <c r="AR143" s="43">
        <v>101.43</v>
      </c>
      <c r="AS143" s="43">
        <v>1</v>
      </c>
      <c r="AT143" s="43">
        <v>168.09045</v>
      </c>
      <c r="AU143" s="43">
        <v>168.09</v>
      </c>
      <c r="AY143" s="33"/>
      <c r="AZ143" t="s">
        <v>1922</v>
      </c>
      <c r="BA143" t="s">
        <v>111</v>
      </c>
    </row>
    <row r="144" spans="1:53" x14ac:dyDescent="0.2">
      <c r="A144">
        <v>170</v>
      </c>
      <c r="C144">
        <v>154</v>
      </c>
      <c r="D144" t="s">
        <v>3495</v>
      </c>
      <c r="E144" s="33" t="s">
        <v>4130</v>
      </c>
      <c r="F144">
        <v>2080834</v>
      </c>
      <c r="G144" t="s">
        <v>4131</v>
      </c>
      <c r="H144" t="s">
        <v>4132</v>
      </c>
      <c r="I144" t="s">
        <v>70</v>
      </c>
      <c r="K144" t="s">
        <v>251</v>
      </c>
      <c r="L144" t="s">
        <v>71</v>
      </c>
      <c r="M144" t="s">
        <v>3876</v>
      </c>
      <c r="O144" s="35">
        <v>45396</v>
      </c>
      <c r="P144" t="s">
        <v>199</v>
      </c>
      <c r="Q144" t="s">
        <v>433</v>
      </c>
      <c r="R144" t="s">
        <v>4133</v>
      </c>
      <c r="S144" s="14" t="s">
        <v>74</v>
      </c>
      <c r="T144" s="31">
        <v>7.39</v>
      </c>
      <c r="U144" t="s">
        <v>4088</v>
      </c>
      <c r="V144" s="14" t="s">
        <v>1721</v>
      </c>
      <c r="Z144" s="14" t="s">
        <v>4226</v>
      </c>
      <c r="AA144" s="35">
        <v>45925</v>
      </c>
      <c r="AB144" t="s">
        <v>418</v>
      </c>
      <c r="AC144" s="33"/>
      <c r="AJ144" s="14" t="s">
        <v>71</v>
      </c>
      <c r="AK144" s="14" t="s">
        <v>3624</v>
      </c>
      <c r="AM144" s="14" t="s">
        <v>3625</v>
      </c>
      <c r="AN144" s="35">
        <v>45473</v>
      </c>
      <c r="AQ144" s="43">
        <v>143891.130836517</v>
      </c>
      <c r="AR144" s="43">
        <v>100.12</v>
      </c>
      <c r="AS144" s="43">
        <v>1</v>
      </c>
      <c r="AT144" s="43">
        <v>144.06379999999999</v>
      </c>
      <c r="AU144" s="43">
        <v>144.06399999999999</v>
      </c>
      <c r="AY144" s="33"/>
      <c r="AZ144" t="s">
        <v>191</v>
      </c>
      <c r="BA144" t="s">
        <v>111</v>
      </c>
    </row>
    <row r="145" spans="1:53" x14ac:dyDescent="0.2">
      <c r="A145">
        <v>170</v>
      </c>
      <c r="C145">
        <v>194</v>
      </c>
      <c r="D145" t="s">
        <v>3495</v>
      </c>
      <c r="E145" s="33" t="s">
        <v>4169</v>
      </c>
      <c r="F145">
        <v>2080837</v>
      </c>
      <c r="G145" t="s">
        <v>4131</v>
      </c>
      <c r="I145" t="s">
        <v>70</v>
      </c>
      <c r="K145" t="s">
        <v>1374</v>
      </c>
      <c r="L145" t="s">
        <v>71</v>
      </c>
      <c r="M145" t="s">
        <v>71</v>
      </c>
      <c r="O145" s="35">
        <v>45400</v>
      </c>
      <c r="P145" t="s">
        <v>440</v>
      </c>
      <c r="Q145" t="s">
        <v>440</v>
      </c>
      <c r="R145" t="s">
        <v>440</v>
      </c>
      <c r="S145" s="14" t="s">
        <v>74</v>
      </c>
      <c r="T145" s="31">
        <v>2.75</v>
      </c>
      <c r="U145" t="s">
        <v>4088</v>
      </c>
      <c r="V145" s="14" t="s">
        <v>1815</v>
      </c>
      <c r="Z145" s="14" t="s">
        <v>1792</v>
      </c>
      <c r="AA145" s="35">
        <v>46614</v>
      </c>
      <c r="AB145" t="s">
        <v>418</v>
      </c>
      <c r="AC145" s="33"/>
      <c r="AJ145" s="14" t="s">
        <v>71</v>
      </c>
      <c r="AK145" s="14" t="s">
        <v>3624</v>
      </c>
      <c r="AM145" s="14" t="s">
        <v>3625</v>
      </c>
      <c r="AN145" s="35">
        <v>45473</v>
      </c>
      <c r="AQ145" s="43">
        <v>101095.223523824</v>
      </c>
      <c r="AR145" s="43">
        <v>100.63</v>
      </c>
      <c r="AS145" s="43">
        <v>1</v>
      </c>
      <c r="AT145" s="43">
        <v>101.73211999999999</v>
      </c>
      <c r="AU145" s="43">
        <v>101.732</v>
      </c>
      <c r="AY145" s="33"/>
      <c r="AZ145" t="s">
        <v>1606</v>
      </c>
      <c r="BA145" t="s">
        <v>94</v>
      </c>
    </row>
    <row r="146" spans="1:53" x14ac:dyDescent="0.2">
      <c r="A146">
        <v>170</v>
      </c>
      <c r="C146">
        <v>194</v>
      </c>
      <c r="D146" t="s">
        <v>3495</v>
      </c>
      <c r="E146" s="33" t="s">
        <v>4169</v>
      </c>
      <c r="F146">
        <v>2080838</v>
      </c>
      <c r="G146" t="s">
        <v>4131</v>
      </c>
      <c r="I146" t="s">
        <v>70</v>
      </c>
      <c r="K146" t="s">
        <v>1374</v>
      </c>
      <c r="L146" t="s">
        <v>71</v>
      </c>
      <c r="M146" t="s">
        <v>71</v>
      </c>
      <c r="O146" s="35">
        <v>45400</v>
      </c>
      <c r="P146" t="s">
        <v>440</v>
      </c>
      <c r="Q146" t="s">
        <v>440</v>
      </c>
      <c r="R146" t="s">
        <v>440</v>
      </c>
      <c r="S146" s="14" t="s">
        <v>74</v>
      </c>
      <c r="T146" s="31">
        <v>2.56</v>
      </c>
      <c r="U146" t="s">
        <v>4088</v>
      </c>
      <c r="V146" s="14" t="s">
        <v>4171</v>
      </c>
      <c r="Z146" s="14" t="s">
        <v>4227</v>
      </c>
      <c r="AA146" s="35">
        <v>46614</v>
      </c>
      <c r="AB146" t="s">
        <v>1255</v>
      </c>
      <c r="AC146" s="33"/>
      <c r="AJ146" s="14" t="s">
        <v>71</v>
      </c>
      <c r="AK146" s="14" t="s">
        <v>3624</v>
      </c>
      <c r="AM146" s="14" t="s">
        <v>3625</v>
      </c>
      <c r="AN146" s="35">
        <v>45473</v>
      </c>
      <c r="AQ146" s="43">
        <v>11893.551454230001</v>
      </c>
      <c r="AR146" s="43">
        <v>100.77</v>
      </c>
      <c r="AS146" s="43">
        <v>1</v>
      </c>
      <c r="AT146" s="43">
        <v>11.98513</v>
      </c>
      <c r="AU146" s="43">
        <v>11.984999999999999</v>
      </c>
      <c r="AY146" s="33"/>
      <c r="AZ146" t="s">
        <v>135</v>
      </c>
      <c r="BA146" t="s">
        <v>75</v>
      </c>
    </row>
    <row r="147" spans="1:53" x14ac:dyDescent="0.2">
      <c r="A147">
        <v>170</v>
      </c>
      <c r="C147">
        <v>1840</v>
      </c>
      <c r="D147" t="s">
        <v>3495</v>
      </c>
      <c r="E147" s="33" t="s">
        <v>4228</v>
      </c>
      <c r="F147">
        <v>2080841</v>
      </c>
      <c r="G147" t="s">
        <v>251</v>
      </c>
      <c r="H147" t="s">
        <v>4132</v>
      </c>
      <c r="I147" t="s">
        <v>70</v>
      </c>
      <c r="K147" t="s">
        <v>871</v>
      </c>
      <c r="L147" t="s">
        <v>71</v>
      </c>
      <c r="M147" t="s">
        <v>3876</v>
      </c>
      <c r="O147" s="35">
        <v>45414</v>
      </c>
      <c r="P147" t="s">
        <v>199</v>
      </c>
      <c r="Q147" t="s">
        <v>433</v>
      </c>
      <c r="R147" t="s">
        <v>4133</v>
      </c>
      <c r="S147" s="14" t="s">
        <v>74</v>
      </c>
      <c r="T147" s="31">
        <v>0.35</v>
      </c>
      <c r="U147" t="s">
        <v>4088</v>
      </c>
      <c r="V147" s="14" t="s">
        <v>1721</v>
      </c>
      <c r="Z147" s="14" t="s">
        <v>1721</v>
      </c>
      <c r="AA147" s="35">
        <v>45602</v>
      </c>
      <c r="AB147" t="s">
        <v>418</v>
      </c>
      <c r="AC147" s="33"/>
      <c r="AJ147" s="14" t="s">
        <v>71</v>
      </c>
      <c r="AK147" s="14" t="s">
        <v>3624</v>
      </c>
      <c r="AM147" s="14" t="s">
        <v>3625</v>
      </c>
      <c r="AN147" s="35">
        <v>45473</v>
      </c>
      <c r="AQ147" s="43">
        <v>835413.30470700201</v>
      </c>
      <c r="AR147" s="43">
        <v>100.07</v>
      </c>
      <c r="AS147" s="43">
        <v>1</v>
      </c>
      <c r="AT147" s="43">
        <v>835.99809000000005</v>
      </c>
      <c r="AU147" s="43">
        <v>835.99800000000005</v>
      </c>
      <c r="AY147" s="33"/>
      <c r="AZ147" t="s">
        <v>1008</v>
      </c>
      <c r="BA147" t="s">
        <v>152</v>
      </c>
    </row>
    <row r="148" spans="1:53" x14ac:dyDescent="0.2">
      <c r="A148">
        <v>170</v>
      </c>
      <c r="C148">
        <v>203</v>
      </c>
      <c r="D148" t="s">
        <v>3495</v>
      </c>
      <c r="E148" s="33" t="s">
        <v>4196</v>
      </c>
      <c r="F148">
        <v>2080840</v>
      </c>
      <c r="G148" t="s">
        <v>4131</v>
      </c>
      <c r="H148" t="s">
        <v>4132</v>
      </c>
      <c r="I148" t="s">
        <v>70</v>
      </c>
      <c r="K148" t="s">
        <v>251</v>
      </c>
      <c r="L148" t="s">
        <v>71</v>
      </c>
      <c r="M148" t="s">
        <v>3876</v>
      </c>
      <c r="O148" s="35">
        <v>45427</v>
      </c>
      <c r="P148" t="s">
        <v>199</v>
      </c>
      <c r="Q148" t="s">
        <v>433</v>
      </c>
      <c r="R148" t="s">
        <v>4133</v>
      </c>
      <c r="S148" s="14" t="s">
        <v>74</v>
      </c>
      <c r="T148" s="31">
        <v>2.0299999999999998</v>
      </c>
      <c r="U148" t="s">
        <v>4088</v>
      </c>
      <c r="V148" s="14" t="s">
        <v>1721</v>
      </c>
      <c r="Z148" s="14" t="s">
        <v>1748</v>
      </c>
      <c r="AA148" s="35">
        <v>46262</v>
      </c>
      <c r="AB148" t="s">
        <v>418</v>
      </c>
      <c r="AC148" s="33"/>
      <c r="AJ148" s="14" t="s">
        <v>71</v>
      </c>
      <c r="AK148" s="14" t="s">
        <v>3624</v>
      </c>
      <c r="AM148" s="14" t="s">
        <v>3625</v>
      </c>
      <c r="AN148" s="35">
        <v>45473</v>
      </c>
      <c r="AQ148" s="43">
        <v>180077.55647245501</v>
      </c>
      <c r="AR148" s="43">
        <v>99.62</v>
      </c>
      <c r="AS148" s="43">
        <v>1</v>
      </c>
      <c r="AT148" s="43">
        <v>179.39326</v>
      </c>
      <c r="AU148" s="43">
        <v>179.393</v>
      </c>
      <c r="AY148" s="33"/>
      <c r="AZ148" t="s">
        <v>107</v>
      </c>
      <c r="BA148" t="s">
        <v>111</v>
      </c>
    </row>
    <row r="149" spans="1:53" x14ac:dyDescent="0.2">
      <c r="A149">
        <v>170</v>
      </c>
      <c r="C149">
        <v>154</v>
      </c>
      <c r="D149" t="s">
        <v>3495</v>
      </c>
      <c r="E149" s="33" t="s">
        <v>4130</v>
      </c>
      <c r="F149">
        <v>2080842</v>
      </c>
      <c r="G149" t="s">
        <v>4131</v>
      </c>
      <c r="H149" t="s">
        <v>4132</v>
      </c>
      <c r="I149" t="s">
        <v>70</v>
      </c>
      <c r="K149" t="s">
        <v>251</v>
      </c>
      <c r="L149" t="s">
        <v>71</v>
      </c>
      <c r="M149" t="s">
        <v>3876</v>
      </c>
      <c r="O149" s="35">
        <v>45427</v>
      </c>
      <c r="P149" t="s">
        <v>199</v>
      </c>
      <c r="Q149" t="s">
        <v>433</v>
      </c>
      <c r="R149" t="s">
        <v>4133</v>
      </c>
      <c r="S149" s="14" t="s">
        <v>74</v>
      </c>
      <c r="T149" s="31">
        <v>7.37</v>
      </c>
      <c r="U149" t="s">
        <v>4088</v>
      </c>
      <c r="V149" s="14" t="s">
        <v>1721</v>
      </c>
      <c r="Z149" s="14" t="s">
        <v>1708</v>
      </c>
      <c r="AA149" s="35">
        <v>45925</v>
      </c>
      <c r="AB149" t="s">
        <v>418</v>
      </c>
      <c r="AC149" s="33"/>
      <c r="AJ149" s="14" t="s">
        <v>71</v>
      </c>
      <c r="AK149" s="14" t="s">
        <v>3624</v>
      </c>
      <c r="AM149" s="14" t="s">
        <v>3625</v>
      </c>
      <c r="AN149" s="35">
        <v>45473</v>
      </c>
      <c r="AQ149" s="43">
        <v>78486.068515556006</v>
      </c>
      <c r="AR149" s="43">
        <v>99.69</v>
      </c>
      <c r="AS149" s="43">
        <v>1</v>
      </c>
      <c r="AT149" s="43">
        <v>78.242760000000004</v>
      </c>
      <c r="AU149" s="43">
        <v>78.242999999999995</v>
      </c>
      <c r="AY149" s="33"/>
      <c r="AZ149" t="s">
        <v>155</v>
      </c>
      <c r="BA149" t="s">
        <v>94</v>
      </c>
    </row>
    <row r="150" spans="1:53" x14ac:dyDescent="0.2">
      <c r="A150">
        <v>170</v>
      </c>
      <c r="C150">
        <v>182</v>
      </c>
      <c r="D150" t="s">
        <v>3495</v>
      </c>
      <c r="E150" s="33" t="s">
        <v>4144</v>
      </c>
      <c r="F150">
        <v>2080844</v>
      </c>
      <c r="G150" t="s">
        <v>4131</v>
      </c>
      <c r="H150" t="s">
        <v>4145</v>
      </c>
      <c r="I150" t="s">
        <v>70</v>
      </c>
      <c r="K150" t="s">
        <v>460</v>
      </c>
      <c r="L150" t="s">
        <v>71</v>
      </c>
      <c r="M150" t="s">
        <v>71</v>
      </c>
      <c r="O150" s="35">
        <v>45435</v>
      </c>
      <c r="P150" t="s">
        <v>440</v>
      </c>
      <c r="Q150" t="s">
        <v>440</v>
      </c>
      <c r="R150" t="s">
        <v>440</v>
      </c>
      <c r="S150" s="14" t="s">
        <v>74</v>
      </c>
      <c r="T150" s="31">
        <v>6.58</v>
      </c>
      <c r="U150" t="s">
        <v>4088</v>
      </c>
      <c r="V150" s="14" t="s">
        <v>1442</v>
      </c>
      <c r="Z150" s="14" t="s">
        <v>4229</v>
      </c>
      <c r="AA150" s="35">
        <v>48397</v>
      </c>
      <c r="AB150" t="s">
        <v>418</v>
      </c>
      <c r="AC150" s="33"/>
      <c r="AJ150" s="14" t="s">
        <v>71</v>
      </c>
      <c r="AK150" s="14" t="s">
        <v>3624</v>
      </c>
      <c r="AM150" s="14" t="s">
        <v>3625</v>
      </c>
      <c r="AN150" s="35">
        <v>45473</v>
      </c>
      <c r="AQ150" s="43">
        <v>346474.16756158898</v>
      </c>
      <c r="AR150" s="43">
        <v>97.4</v>
      </c>
      <c r="AS150" s="43">
        <v>1</v>
      </c>
      <c r="AT150" s="43">
        <v>337.46584000000001</v>
      </c>
      <c r="AU150" s="43">
        <v>337.46600000000001</v>
      </c>
      <c r="AY150" s="33"/>
      <c r="AZ150" t="s">
        <v>87</v>
      </c>
      <c r="BA150" t="s">
        <v>121</v>
      </c>
    </row>
    <row r="151" spans="1:53" x14ac:dyDescent="0.2">
      <c r="A151">
        <v>170</v>
      </c>
      <c r="C151">
        <v>182</v>
      </c>
      <c r="D151" t="s">
        <v>3495</v>
      </c>
      <c r="E151" s="33" t="s">
        <v>4144</v>
      </c>
      <c r="F151">
        <v>2080845</v>
      </c>
      <c r="G151" t="s">
        <v>4131</v>
      </c>
      <c r="H151" t="s">
        <v>4145</v>
      </c>
      <c r="I151" t="s">
        <v>70</v>
      </c>
      <c r="K151" t="s">
        <v>460</v>
      </c>
      <c r="L151" t="s">
        <v>71</v>
      </c>
      <c r="M151" t="s">
        <v>71</v>
      </c>
      <c r="O151" s="35">
        <v>45435</v>
      </c>
      <c r="P151" t="s">
        <v>440</v>
      </c>
      <c r="Q151" t="s">
        <v>440</v>
      </c>
      <c r="R151" t="s">
        <v>440</v>
      </c>
      <c r="S151" s="14" t="s">
        <v>74</v>
      </c>
      <c r="T151" s="31">
        <v>5.73</v>
      </c>
      <c r="U151" t="s">
        <v>4088</v>
      </c>
      <c r="V151" s="14" t="s">
        <v>1442</v>
      </c>
      <c r="Z151" s="14" t="s">
        <v>4229</v>
      </c>
      <c r="AA151" s="35">
        <v>48397</v>
      </c>
      <c r="AB151" t="s">
        <v>418</v>
      </c>
      <c r="AC151" s="33"/>
      <c r="AJ151" s="14" t="s">
        <v>71</v>
      </c>
      <c r="AK151" s="14" t="s">
        <v>3624</v>
      </c>
      <c r="AM151" s="14" t="s">
        <v>3625</v>
      </c>
      <c r="AN151" s="35">
        <v>45473</v>
      </c>
      <c r="AQ151" s="43">
        <v>323037.01041548699</v>
      </c>
      <c r="AR151" s="43">
        <v>97.8</v>
      </c>
      <c r="AS151" s="43">
        <v>1</v>
      </c>
      <c r="AT151" s="43">
        <v>315.93020000000001</v>
      </c>
      <c r="AU151" s="43">
        <v>315.93</v>
      </c>
      <c r="AY151" s="33"/>
      <c r="AZ151" t="s">
        <v>1959</v>
      </c>
      <c r="BA151" t="s">
        <v>121</v>
      </c>
    </row>
    <row r="152" spans="1:53" x14ac:dyDescent="0.2">
      <c r="A152">
        <v>170</v>
      </c>
      <c r="C152">
        <v>203</v>
      </c>
      <c r="D152" t="s">
        <v>3495</v>
      </c>
      <c r="E152" s="33" t="s">
        <v>4196</v>
      </c>
      <c r="F152">
        <v>2080850</v>
      </c>
      <c r="G152" t="s">
        <v>4131</v>
      </c>
      <c r="H152" t="s">
        <v>4132</v>
      </c>
      <c r="I152" t="s">
        <v>70</v>
      </c>
      <c r="K152" t="s">
        <v>251</v>
      </c>
      <c r="L152" t="s">
        <v>71</v>
      </c>
      <c r="M152" t="s">
        <v>3876</v>
      </c>
      <c r="O152" s="35">
        <v>45459</v>
      </c>
      <c r="P152" t="s">
        <v>199</v>
      </c>
      <c r="Q152" t="s">
        <v>433</v>
      </c>
      <c r="R152" t="s">
        <v>4133</v>
      </c>
      <c r="S152" s="14" t="s">
        <v>74</v>
      </c>
      <c r="T152" s="31">
        <v>2.04</v>
      </c>
      <c r="U152" t="s">
        <v>4088</v>
      </c>
      <c r="V152" s="14" t="s">
        <v>1721</v>
      </c>
      <c r="Z152" s="14" t="s">
        <v>4187</v>
      </c>
      <c r="AA152" s="35">
        <v>46262</v>
      </c>
      <c r="AB152" t="s">
        <v>418</v>
      </c>
      <c r="AC152" s="33"/>
      <c r="AJ152" s="14" t="s">
        <v>71</v>
      </c>
      <c r="AK152" s="14" t="s">
        <v>3624</v>
      </c>
      <c r="AM152" s="14" t="s">
        <v>3625</v>
      </c>
      <c r="AN152" s="35">
        <v>45473</v>
      </c>
      <c r="AQ152" s="43">
        <v>180077.55647245501</v>
      </c>
      <c r="AR152" s="43">
        <v>100.11</v>
      </c>
      <c r="AS152" s="43">
        <v>1</v>
      </c>
      <c r="AT152" s="43">
        <v>180.27564000000001</v>
      </c>
      <c r="AU152" s="43">
        <v>180.27600000000001</v>
      </c>
      <c r="AY152" s="33"/>
      <c r="AZ152" t="s">
        <v>107</v>
      </c>
      <c r="BA152" t="s">
        <v>111</v>
      </c>
    </row>
    <row r="153" spans="1:53" x14ac:dyDescent="0.2">
      <c r="A153">
        <v>170</v>
      </c>
      <c r="C153">
        <v>154</v>
      </c>
      <c r="D153" t="s">
        <v>3495</v>
      </c>
      <c r="E153" s="33" t="s">
        <v>4130</v>
      </c>
      <c r="F153">
        <v>2080852</v>
      </c>
      <c r="G153" t="s">
        <v>4131</v>
      </c>
      <c r="H153" t="s">
        <v>4132</v>
      </c>
      <c r="I153" t="s">
        <v>70</v>
      </c>
      <c r="K153" t="s">
        <v>251</v>
      </c>
      <c r="L153" t="s">
        <v>71</v>
      </c>
      <c r="M153" t="s">
        <v>3876</v>
      </c>
      <c r="O153" s="35">
        <v>45459</v>
      </c>
      <c r="P153" t="s">
        <v>199</v>
      </c>
      <c r="Q153" t="s">
        <v>433</v>
      </c>
      <c r="R153" t="s">
        <v>4133</v>
      </c>
      <c r="S153" s="14" t="s">
        <v>74</v>
      </c>
      <c r="T153" s="31">
        <v>7.4</v>
      </c>
      <c r="U153" t="s">
        <v>4088</v>
      </c>
      <c r="V153" s="14" t="s">
        <v>1721</v>
      </c>
      <c r="Z153" s="14" t="s">
        <v>4199</v>
      </c>
      <c r="AA153" s="35">
        <v>45925</v>
      </c>
      <c r="AB153" t="s">
        <v>418</v>
      </c>
      <c r="AC153" s="33"/>
      <c r="AJ153" s="14" t="s">
        <v>71</v>
      </c>
      <c r="AK153" s="14" t="s">
        <v>3624</v>
      </c>
      <c r="AM153" s="14" t="s">
        <v>3625</v>
      </c>
      <c r="AN153" s="35">
        <v>45473</v>
      </c>
      <c r="AQ153" s="43">
        <v>113524.500378735</v>
      </c>
      <c r="AR153" s="43">
        <v>100.32</v>
      </c>
      <c r="AS153" s="43">
        <v>1</v>
      </c>
      <c r="AT153" s="43">
        <v>113.88778000000001</v>
      </c>
      <c r="AU153" s="43">
        <v>113.88800000000001</v>
      </c>
      <c r="AY153" s="33"/>
      <c r="AZ153" t="s">
        <v>593</v>
      </c>
      <c r="BA153" t="s">
        <v>94</v>
      </c>
    </row>
    <row r="154" spans="1:53" x14ac:dyDescent="0.2">
      <c r="A154">
        <v>170</v>
      </c>
      <c r="C154">
        <v>135</v>
      </c>
      <c r="D154" t="s">
        <v>3495</v>
      </c>
      <c r="E154" s="33" t="s">
        <v>4230</v>
      </c>
      <c r="F154">
        <v>20802748</v>
      </c>
      <c r="G154" t="s">
        <v>4131</v>
      </c>
      <c r="H154" t="s">
        <v>4135</v>
      </c>
      <c r="I154" t="s">
        <v>70</v>
      </c>
      <c r="K154" t="s">
        <v>4207</v>
      </c>
      <c r="L154" t="s">
        <v>71</v>
      </c>
      <c r="M154" t="s">
        <v>3876</v>
      </c>
      <c r="O154" s="35">
        <v>43467</v>
      </c>
      <c r="P154" t="s">
        <v>214</v>
      </c>
      <c r="Q154" t="s">
        <v>433</v>
      </c>
      <c r="R154" t="s">
        <v>4133</v>
      </c>
      <c r="S154" s="14" t="s">
        <v>74</v>
      </c>
      <c r="T154" s="31">
        <v>7.36</v>
      </c>
      <c r="U154" t="s">
        <v>251</v>
      </c>
      <c r="V154" s="14" t="s">
        <v>484</v>
      </c>
      <c r="Z154" s="14" t="s">
        <v>1121</v>
      </c>
      <c r="AA154" s="35">
        <v>51501</v>
      </c>
      <c r="AB154" t="s">
        <v>418</v>
      </c>
      <c r="AC154" s="33"/>
      <c r="AJ154" s="14" t="s">
        <v>71</v>
      </c>
      <c r="AK154" s="14" t="s">
        <v>3624</v>
      </c>
      <c r="AM154" s="14" t="s">
        <v>3625</v>
      </c>
      <c r="AN154" s="35">
        <v>45473</v>
      </c>
      <c r="AQ154" s="43">
        <v>433473.53420980601</v>
      </c>
      <c r="AR154" s="43">
        <v>108.71</v>
      </c>
      <c r="AS154" s="43">
        <v>1</v>
      </c>
      <c r="AT154" s="43">
        <v>471.22908000000001</v>
      </c>
      <c r="AU154" s="43">
        <v>471.22899999999998</v>
      </c>
      <c r="AY154" s="33"/>
      <c r="AZ154" t="s">
        <v>2111</v>
      </c>
      <c r="BA154" t="s">
        <v>135</v>
      </c>
    </row>
    <row r="155" spans="1:53" x14ac:dyDescent="0.2">
      <c r="A155">
        <v>170</v>
      </c>
      <c r="C155">
        <v>134</v>
      </c>
      <c r="D155" t="s">
        <v>3495</v>
      </c>
      <c r="E155" s="33" t="s">
        <v>4231</v>
      </c>
      <c r="F155">
        <v>20802749</v>
      </c>
      <c r="G155" t="s">
        <v>4131</v>
      </c>
      <c r="H155" t="s">
        <v>4135</v>
      </c>
      <c r="I155" t="s">
        <v>70</v>
      </c>
      <c r="K155" t="s">
        <v>4207</v>
      </c>
      <c r="L155" t="s">
        <v>71</v>
      </c>
      <c r="M155" t="s">
        <v>3876</v>
      </c>
      <c r="O155" s="35">
        <v>43467</v>
      </c>
      <c r="P155" t="s">
        <v>214</v>
      </c>
      <c r="Q155" t="s">
        <v>433</v>
      </c>
      <c r="R155" t="s">
        <v>4133</v>
      </c>
      <c r="S155" s="14" t="s">
        <v>74</v>
      </c>
      <c r="T155" s="31">
        <v>7.39</v>
      </c>
      <c r="U155" t="s">
        <v>251</v>
      </c>
      <c r="V155" s="14" t="s">
        <v>484</v>
      </c>
      <c r="Z155" s="14" t="s">
        <v>1099</v>
      </c>
      <c r="AA155" s="35">
        <v>51501</v>
      </c>
      <c r="AB155" t="s">
        <v>418</v>
      </c>
      <c r="AC155" s="33"/>
      <c r="AJ155" s="14" t="s">
        <v>71</v>
      </c>
      <c r="AK155" s="14" t="s">
        <v>3624</v>
      </c>
      <c r="AM155" s="14" t="s">
        <v>3625</v>
      </c>
      <c r="AN155" s="35">
        <v>45473</v>
      </c>
      <c r="AQ155" s="43">
        <v>385543.26915860898</v>
      </c>
      <c r="AR155" s="43">
        <v>109.27</v>
      </c>
      <c r="AS155" s="43">
        <v>1</v>
      </c>
      <c r="AT155" s="43">
        <v>421.28313000000003</v>
      </c>
      <c r="AU155" s="43">
        <v>421.28300000000002</v>
      </c>
      <c r="AY155" s="33"/>
      <c r="AZ155" t="s">
        <v>1291</v>
      </c>
      <c r="BA155" t="s">
        <v>135</v>
      </c>
    </row>
    <row r="156" spans="1:53" x14ac:dyDescent="0.2">
      <c r="A156">
        <v>170</v>
      </c>
      <c r="C156">
        <v>155</v>
      </c>
      <c r="D156" t="s">
        <v>3495</v>
      </c>
      <c r="E156" s="33" t="s">
        <v>4232</v>
      </c>
      <c r="F156">
        <v>2080361</v>
      </c>
      <c r="G156" t="s">
        <v>4131</v>
      </c>
      <c r="H156" t="s">
        <v>4135</v>
      </c>
      <c r="I156" t="s">
        <v>70</v>
      </c>
      <c r="K156" t="s">
        <v>4207</v>
      </c>
      <c r="L156" t="s">
        <v>71</v>
      </c>
      <c r="M156" t="s">
        <v>71</v>
      </c>
      <c r="O156" s="35">
        <v>43525</v>
      </c>
      <c r="P156" t="s">
        <v>214</v>
      </c>
      <c r="Q156" t="s">
        <v>433</v>
      </c>
      <c r="R156" t="s">
        <v>4133</v>
      </c>
      <c r="S156" s="14" t="s">
        <v>74</v>
      </c>
      <c r="T156" s="31">
        <v>4.9800000000000004</v>
      </c>
      <c r="U156" t="s">
        <v>4087</v>
      </c>
      <c r="V156" s="14" t="s">
        <v>4233</v>
      </c>
      <c r="Z156" s="14" t="s">
        <v>3654</v>
      </c>
      <c r="AA156" s="35">
        <v>49217</v>
      </c>
      <c r="AB156" t="s">
        <v>418</v>
      </c>
      <c r="AC156" s="33"/>
      <c r="AJ156" s="14" t="s">
        <v>71</v>
      </c>
      <c r="AK156" s="14" t="s">
        <v>3624</v>
      </c>
      <c r="AM156" s="14" t="s">
        <v>3625</v>
      </c>
      <c r="AN156" s="35">
        <v>45473</v>
      </c>
      <c r="AQ156" s="43">
        <v>108535.44342340701</v>
      </c>
      <c r="AR156" s="43">
        <v>108.43</v>
      </c>
      <c r="AS156" s="43">
        <v>1</v>
      </c>
      <c r="AT156" s="43">
        <v>117.68498</v>
      </c>
      <c r="AU156" s="43">
        <v>117.685</v>
      </c>
      <c r="AY156" s="33"/>
      <c r="AZ156" t="s">
        <v>1733</v>
      </c>
      <c r="BA156" t="s">
        <v>111</v>
      </c>
    </row>
    <row r="157" spans="1:53" x14ac:dyDescent="0.2">
      <c r="A157">
        <v>170</v>
      </c>
      <c r="C157">
        <v>156</v>
      </c>
      <c r="D157" t="s">
        <v>3495</v>
      </c>
      <c r="E157" s="33" t="s">
        <v>4234</v>
      </c>
      <c r="F157">
        <v>2080362</v>
      </c>
      <c r="G157" t="s">
        <v>4131</v>
      </c>
      <c r="H157" t="s">
        <v>4135</v>
      </c>
      <c r="I157" t="s">
        <v>70</v>
      </c>
      <c r="K157" t="s">
        <v>4207</v>
      </c>
      <c r="L157" t="s">
        <v>71</v>
      </c>
      <c r="M157" t="s">
        <v>71</v>
      </c>
      <c r="O157" s="35">
        <v>43536</v>
      </c>
      <c r="P157" t="s">
        <v>214</v>
      </c>
      <c r="Q157" t="s">
        <v>433</v>
      </c>
      <c r="R157" t="s">
        <v>4133</v>
      </c>
      <c r="S157" s="14" t="s">
        <v>74</v>
      </c>
      <c r="T157" s="31">
        <v>4.6900000000000004</v>
      </c>
      <c r="U157" t="s">
        <v>251</v>
      </c>
      <c r="V157" s="14" t="s">
        <v>4235</v>
      </c>
      <c r="Z157" s="14" t="s">
        <v>567</v>
      </c>
      <c r="AA157" s="35">
        <v>49034</v>
      </c>
      <c r="AB157" t="s">
        <v>418</v>
      </c>
      <c r="AC157" s="33"/>
      <c r="AJ157" s="14" t="s">
        <v>71</v>
      </c>
      <c r="AK157" s="14" t="s">
        <v>3624</v>
      </c>
      <c r="AM157" s="14" t="s">
        <v>3625</v>
      </c>
      <c r="AN157" s="35">
        <v>45473</v>
      </c>
      <c r="AQ157" s="43">
        <v>24933.246330492999</v>
      </c>
      <c r="AR157" s="43">
        <v>108.58</v>
      </c>
      <c r="AS157" s="43">
        <v>1</v>
      </c>
      <c r="AT157" s="43">
        <v>27.072520000000001</v>
      </c>
      <c r="AU157" s="43">
        <v>27.073</v>
      </c>
      <c r="AY157" s="33"/>
      <c r="AZ157" t="s">
        <v>1018</v>
      </c>
      <c r="BA157" t="s">
        <v>75</v>
      </c>
    </row>
    <row r="158" spans="1:53" x14ac:dyDescent="0.2">
      <c r="A158">
        <v>170</v>
      </c>
      <c r="C158">
        <v>157</v>
      </c>
      <c r="D158" t="s">
        <v>3495</v>
      </c>
      <c r="E158" s="33" t="s">
        <v>4236</v>
      </c>
      <c r="F158">
        <v>2080363</v>
      </c>
      <c r="G158" t="s">
        <v>4131</v>
      </c>
      <c r="H158" t="s">
        <v>4135</v>
      </c>
      <c r="I158" t="s">
        <v>70</v>
      </c>
      <c r="K158" t="s">
        <v>4207</v>
      </c>
      <c r="L158" t="s">
        <v>71</v>
      </c>
      <c r="M158" t="s">
        <v>71</v>
      </c>
      <c r="O158" s="35">
        <v>43536</v>
      </c>
      <c r="P158" t="s">
        <v>214</v>
      </c>
      <c r="Q158" t="s">
        <v>433</v>
      </c>
      <c r="R158" t="s">
        <v>4133</v>
      </c>
      <c r="S158" s="14" t="s">
        <v>74</v>
      </c>
      <c r="T158" s="31">
        <v>4.8</v>
      </c>
      <c r="U158" t="s">
        <v>251</v>
      </c>
      <c r="V158" s="14" t="s">
        <v>516</v>
      </c>
      <c r="Z158" s="14" t="s">
        <v>1307</v>
      </c>
      <c r="AA158" s="35">
        <v>49125</v>
      </c>
      <c r="AB158" t="s">
        <v>418</v>
      </c>
      <c r="AC158" s="33"/>
      <c r="AJ158" s="14" t="s">
        <v>71</v>
      </c>
      <c r="AK158" s="14" t="s">
        <v>3624</v>
      </c>
      <c r="AM158" s="14" t="s">
        <v>3625</v>
      </c>
      <c r="AN158" s="35">
        <v>45473</v>
      </c>
      <c r="AQ158" s="43">
        <v>30564.615731513</v>
      </c>
      <c r="AR158" s="43">
        <v>108.49</v>
      </c>
      <c r="AS158" s="43">
        <v>1</v>
      </c>
      <c r="AT158" s="43">
        <v>33.159550000000003</v>
      </c>
      <c r="AU158" s="43">
        <v>33.159999999999997</v>
      </c>
      <c r="AY158" s="33"/>
      <c r="AZ158" t="s">
        <v>124</v>
      </c>
      <c r="BA158" t="s">
        <v>75</v>
      </c>
    </row>
    <row r="159" spans="1:53" x14ac:dyDescent="0.2">
      <c r="A159">
        <v>170</v>
      </c>
      <c r="C159">
        <v>158</v>
      </c>
      <c r="D159" t="s">
        <v>3495</v>
      </c>
      <c r="E159" s="33" t="s">
        <v>4237</v>
      </c>
      <c r="F159">
        <v>2080367</v>
      </c>
      <c r="G159" t="s">
        <v>4131</v>
      </c>
      <c r="H159" t="s">
        <v>4135</v>
      </c>
      <c r="I159" t="s">
        <v>70</v>
      </c>
      <c r="K159" t="s">
        <v>4207</v>
      </c>
      <c r="L159" t="s">
        <v>71</v>
      </c>
      <c r="M159" t="s">
        <v>71</v>
      </c>
      <c r="O159" s="35">
        <v>43573</v>
      </c>
      <c r="P159" t="s">
        <v>214</v>
      </c>
      <c r="Q159" t="s">
        <v>433</v>
      </c>
      <c r="R159" t="s">
        <v>4133</v>
      </c>
      <c r="S159" s="14" t="s">
        <v>74</v>
      </c>
      <c r="T159" s="31">
        <v>7.72</v>
      </c>
      <c r="U159" t="s">
        <v>4087</v>
      </c>
      <c r="V159" s="14" t="s">
        <v>904</v>
      </c>
      <c r="Z159" s="14" t="s">
        <v>1303</v>
      </c>
      <c r="AA159" s="35">
        <v>51501</v>
      </c>
      <c r="AB159" t="s">
        <v>418</v>
      </c>
      <c r="AC159" s="33"/>
      <c r="AJ159" s="14" t="s">
        <v>71</v>
      </c>
      <c r="AK159" s="14" t="s">
        <v>3624</v>
      </c>
      <c r="AM159" s="14" t="s">
        <v>3625</v>
      </c>
      <c r="AN159" s="35">
        <v>45473</v>
      </c>
      <c r="AQ159" s="43">
        <v>112793.580699513</v>
      </c>
      <c r="AR159" s="43">
        <v>103.19</v>
      </c>
      <c r="AS159" s="43">
        <v>1</v>
      </c>
      <c r="AT159" s="43">
        <v>116.3917</v>
      </c>
      <c r="AU159" s="43">
        <v>116.392</v>
      </c>
      <c r="AY159" s="33"/>
      <c r="AZ159" t="s">
        <v>492</v>
      </c>
      <c r="BA159" t="s">
        <v>111</v>
      </c>
    </row>
    <row r="160" spans="1:53" x14ac:dyDescent="0.2">
      <c r="A160">
        <v>170</v>
      </c>
      <c r="C160">
        <v>162</v>
      </c>
      <c r="D160" t="s">
        <v>3495</v>
      </c>
      <c r="E160" s="33" t="s">
        <v>4238</v>
      </c>
      <c r="F160">
        <v>2080451</v>
      </c>
      <c r="G160" t="s">
        <v>4131</v>
      </c>
      <c r="I160" t="s">
        <v>70</v>
      </c>
      <c r="K160" t="s">
        <v>1374</v>
      </c>
      <c r="L160" t="s">
        <v>71</v>
      </c>
      <c r="M160" t="s">
        <v>71</v>
      </c>
      <c r="O160" s="35">
        <v>43614</v>
      </c>
      <c r="P160" t="s">
        <v>440</v>
      </c>
      <c r="Q160" t="s">
        <v>440</v>
      </c>
      <c r="R160" t="s">
        <v>440</v>
      </c>
      <c r="S160" s="14" t="s">
        <v>74</v>
      </c>
      <c r="T160" s="31">
        <v>1.19</v>
      </c>
      <c r="U160" t="s">
        <v>4087</v>
      </c>
      <c r="V160" s="14" t="s">
        <v>566</v>
      </c>
      <c r="Z160" s="14" t="s">
        <v>4138</v>
      </c>
      <c r="AA160" s="35">
        <v>46630</v>
      </c>
      <c r="AB160" t="s">
        <v>418</v>
      </c>
      <c r="AC160" s="33"/>
      <c r="AJ160" s="14" t="s">
        <v>71</v>
      </c>
      <c r="AK160" s="14" t="s">
        <v>3624</v>
      </c>
      <c r="AM160" s="14" t="s">
        <v>3625</v>
      </c>
      <c r="AN160" s="35">
        <v>45473</v>
      </c>
      <c r="AQ160" s="43">
        <v>141037.10058301</v>
      </c>
      <c r="AR160" s="43">
        <v>113.17</v>
      </c>
      <c r="AS160" s="43">
        <v>1</v>
      </c>
      <c r="AT160" s="43">
        <v>159.61169000000001</v>
      </c>
      <c r="AU160" s="43">
        <v>159.61199999999999</v>
      </c>
      <c r="AY160" s="33"/>
      <c r="AZ160" t="s">
        <v>1294</v>
      </c>
      <c r="BA160" t="s">
        <v>111</v>
      </c>
    </row>
    <row r="161" spans="1:53" x14ac:dyDescent="0.2">
      <c r="A161">
        <v>170</v>
      </c>
      <c r="C161">
        <v>41</v>
      </c>
      <c r="D161" t="s">
        <v>3495</v>
      </c>
      <c r="E161" s="33" t="s">
        <v>4239</v>
      </c>
      <c r="F161">
        <v>20803950</v>
      </c>
      <c r="G161" t="s">
        <v>4131</v>
      </c>
      <c r="H161" t="s">
        <v>4135</v>
      </c>
      <c r="I161" t="s">
        <v>70</v>
      </c>
      <c r="K161" t="s">
        <v>631</v>
      </c>
      <c r="L161" t="s">
        <v>71</v>
      </c>
      <c r="M161" t="s">
        <v>71</v>
      </c>
      <c r="O161" s="35">
        <v>43675</v>
      </c>
      <c r="P161" t="s">
        <v>826</v>
      </c>
      <c r="Q161" t="s">
        <v>73</v>
      </c>
      <c r="R161" t="s">
        <v>4133</v>
      </c>
      <c r="S161" s="14" t="s">
        <v>74</v>
      </c>
      <c r="T161" s="31">
        <v>6.43</v>
      </c>
      <c r="U161" t="s">
        <v>4087</v>
      </c>
      <c r="V161" s="14" t="s">
        <v>1241</v>
      </c>
      <c r="Z161" s="14" t="s">
        <v>4240</v>
      </c>
      <c r="AA161" s="35">
        <v>49734</v>
      </c>
      <c r="AB161" t="s">
        <v>1255</v>
      </c>
      <c r="AC161" s="33"/>
      <c r="AJ161" s="14" t="s">
        <v>71</v>
      </c>
      <c r="AK161" s="14" t="s">
        <v>3624</v>
      </c>
      <c r="AM161" s="14" t="s">
        <v>3625</v>
      </c>
      <c r="AN161" s="35">
        <v>45473</v>
      </c>
      <c r="AQ161" s="43">
        <v>2257333.0120182401</v>
      </c>
      <c r="AR161" s="43">
        <v>100.09</v>
      </c>
      <c r="AS161" s="43">
        <v>1</v>
      </c>
      <c r="AT161" s="43">
        <v>2259.3646100000001</v>
      </c>
      <c r="AU161" s="43">
        <v>2259.3649999999998</v>
      </c>
      <c r="AY161" s="33"/>
      <c r="AZ161" t="s">
        <v>4241</v>
      </c>
      <c r="BA161" t="s">
        <v>777</v>
      </c>
    </row>
    <row r="162" spans="1:53" x14ac:dyDescent="0.2">
      <c r="A162">
        <v>170</v>
      </c>
      <c r="C162">
        <v>164</v>
      </c>
      <c r="D162" t="s">
        <v>3495</v>
      </c>
      <c r="E162" s="33" t="s">
        <v>4242</v>
      </c>
      <c r="F162">
        <v>20804061</v>
      </c>
      <c r="G162" t="s">
        <v>4131</v>
      </c>
      <c r="H162" t="s">
        <v>4145</v>
      </c>
      <c r="I162" t="s">
        <v>70</v>
      </c>
      <c r="K162" t="s">
        <v>423</v>
      </c>
      <c r="L162" t="s">
        <v>71</v>
      </c>
      <c r="M162" t="s">
        <v>71</v>
      </c>
      <c r="O162" s="35">
        <v>43790</v>
      </c>
      <c r="P162" t="s">
        <v>424</v>
      </c>
      <c r="Q162" t="s">
        <v>3495</v>
      </c>
      <c r="R162" t="s">
        <v>4133</v>
      </c>
      <c r="S162" s="14" t="s">
        <v>74</v>
      </c>
      <c r="T162" s="31">
        <v>4.3499999999999996</v>
      </c>
      <c r="U162" t="s">
        <v>4087</v>
      </c>
      <c r="V162" s="14" t="s">
        <v>711</v>
      </c>
      <c r="Z162" s="14" t="s">
        <v>836</v>
      </c>
      <c r="AA162" s="35">
        <v>47210</v>
      </c>
      <c r="AB162" t="s">
        <v>418</v>
      </c>
      <c r="AC162" s="33"/>
      <c r="AJ162" s="14" t="s">
        <v>71</v>
      </c>
      <c r="AK162" s="14" t="s">
        <v>3624</v>
      </c>
      <c r="AM162" s="14" t="s">
        <v>3625</v>
      </c>
      <c r="AN162" s="35">
        <v>45473</v>
      </c>
      <c r="AQ162" s="43">
        <v>1522686.4195141899</v>
      </c>
      <c r="AR162" s="43">
        <v>104.67</v>
      </c>
      <c r="AS162" s="43">
        <v>1</v>
      </c>
      <c r="AT162" s="43">
        <v>1593.7958799999999</v>
      </c>
      <c r="AU162" s="43">
        <v>1593.796</v>
      </c>
      <c r="AY162" s="33"/>
      <c r="AZ162" t="s">
        <v>4243</v>
      </c>
      <c r="BA162" t="s">
        <v>129</v>
      </c>
    </row>
    <row r="163" spans="1:53" x14ac:dyDescent="0.2">
      <c r="A163">
        <v>170</v>
      </c>
      <c r="C163">
        <v>165</v>
      </c>
      <c r="D163" t="s">
        <v>3495</v>
      </c>
      <c r="E163" s="33" t="s">
        <v>4244</v>
      </c>
      <c r="F163">
        <v>20702019</v>
      </c>
      <c r="G163" t="s">
        <v>4131</v>
      </c>
      <c r="H163" t="s">
        <v>4168</v>
      </c>
      <c r="I163" t="s">
        <v>70</v>
      </c>
      <c r="K163" t="s">
        <v>460</v>
      </c>
      <c r="L163" t="s">
        <v>71</v>
      </c>
      <c r="M163" t="s">
        <v>71</v>
      </c>
      <c r="O163" s="35">
        <v>43825</v>
      </c>
      <c r="P163" t="s">
        <v>446</v>
      </c>
      <c r="Q163" t="s">
        <v>3495</v>
      </c>
      <c r="R163" t="s">
        <v>4133</v>
      </c>
      <c r="S163" s="14" t="s">
        <v>74</v>
      </c>
      <c r="T163" s="31">
        <v>5.38</v>
      </c>
      <c r="U163" t="s">
        <v>4087</v>
      </c>
      <c r="V163" s="14" t="s">
        <v>4245</v>
      </c>
      <c r="Z163" s="14" t="s">
        <v>1163</v>
      </c>
      <c r="AA163" s="35">
        <v>47514</v>
      </c>
      <c r="AB163" t="s">
        <v>418</v>
      </c>
      <c r="AC163" s="33"/>
      <c r="AJ163" s="14" t="s">
        <v>71</v>
      </c>
      <c r="AK163" s="14" t="s">
        <v>3624</v>
      </c>
      <c r="AM163" s="14" t="s">
        <v>3625</v>
      </c>
      <c r="AN163" s="35">
        <v>45473</v>
      </c>
      <c r="AQ163" s="43">
        <v>6881105.2830701796</v>
      </c>
      <c r="AR163" s="43">
        <v>99.27</v>
      </c>
      <c r="AS163" s="43">
        <v>1</v>
      </c>
      <c r="AT163" s="43">
        <v>6830.8732099999997</v>
      </c>
      <c r="AU163" s="43">
        <v>6830.8729999999996</v>
      </c>
      <c r="AY163" s="33"/>
      <c r="AZ163" t="s">
        <v>4246</v>
      </c>
      <c r="BA163" t="s">
        <v>2613</v>
      </c>
    </row>
    <row r="164" spans="1:53" x14ac:dyDescent="0.2">
      <c r="A164">
        <v>170</v>
      </c>
      <c r="C164">
        <v>167</v>
      </c>
      <c r="D164" t="s">
        <v>3495</v>
      </c>
      <c r="E164" s="33" t="s">
        <v>4247</v>
      </c>
      <c r="F164">
        <v>20804114</v>
      </c>
      <c r="G164" t="s">
        <v>4131</v>
      </c>
      <c r="H164" t="s">
        <v>4135</v>
      </c>
      <c r="I164" t="s">
        <v>70</v>
      </c>
      <c r="K164" t="s">
        <v>4207</v>
      </c>
      <c r="L164" t="s">
        <v>71</v>
      </c>
      <c r="M164" t="s">
        <v>71</v>
      </c>
      <c r="O164" s="35">
        <v>43829</v>
      </c>
      <c r="P164" t="s">
        <v>199</v>
      </c>
      <c r="Q164" t="s">
        <v>433</v>
      </c>
      <c r="R164" t="s">
        <v>4133</v>
      </c>
      <c r="S164" s="14" t="s">
        <v>74</v>
      </c>
      <c r="T164" s="31">
        <v>8.0399999999999991</v>
      </c>
      <c r="U164" t="s">
        <v>4087</v>
      </c>
      <c r="V164" s="14" t="s">
        <v>4248</v>
      </c>
      <c r="Z164" s="14" t="s">
        <v>521</v>
      </c>
      <c r="AA164" s="35">
        <v>51866</v>
      </c>
      <c r="AB164" t="s">
        <v>418</v>
      </c>
      <c r="AC164" s="33"/>
      <c r="AJ164" s="14" t="s">
        <v>71</v>
      </c>
      <c r="AK164" s="14" t="s">
        <v>3624</v>
      </c>
      <c r="AM164" s="14" t="s">
        <v>3625</v>
      </c>
      <c r="AN164" s="35">
        <v>45473</v>
      </c>
      <c r="AQ164" s="43">
        <v>353181.805928919</v>
      </c>
      <c r="AR164" s="43">
        <v>96.79</v>
      </c>
      <c r="AS164" s="43">
        <v>1</v>
      </c>
      <c r="AT164" s="43">
        <v>341.84467000000001</v>
      </c>
      <c r="AU164" s="43">
        <v>341.84500000000003</v>
      </c>
      <c r="AY164" s="33"/>
      <c r="AZ164" t="s">
        <v>259</v>
      </c>
      <c r="BA164" t="s">
        <v>121</v>
      </c>
    </row>
    <row r="165" spans="1:53" x14ac:dyDescent="0.2">
      <c r="A165">
        <v>170</v>
      </c>
      <c r="C165">
        <v>168</v>
      </c>
      <c r="D165" t="s">
        <v>3495</v>
      </c>
      <c r="E165" s="33" t="s">
        <v>4249</v>
      </c>
      <c r="F165">
        <v>20804116</v>
      </c>
      <c r="G165" t="s">
        <v>4131</v>
      </c>
      <c r="H165" t="s">
        <v>4135</v>
      </c>
      <c r="I165" t="s">
        <v>70</v>
      </c>
      <c r="K165" t="s">
        <v>4207</v>
      </c>
      <c r="L165" t="s">
        <v>71</v>
      </c>
      <c r="M165" t="s">
        <v>71</v>
      </c>
      <c r="O165" s="35">
        <v>43829</v>
      </c>
      <c r="P165" t="s">
        <v>199</v>
      </c>
      <c r="Q165" t="s">
        <v>433</v>
      </c>
      <c r="R165" t="s">
        <v>4133</v>
      </c>
      <c r="S165" s="14" t="s">
        <v>74</v>
      </c>
      <c r="T165" s="31">
        <v>8.0299999999999994</v>
      </c>
      <c r="U165" t="s">
        <v>251</v>
      </c>
      <c r="V165" s="14" t="s">
        <v>4248</v>
      </c>
      <c r="Z165" s="14" t="s">
        <v>4250</v>
      </c>
      <c r="AA165" s="35">
        <v>51866</v>
      </c>
      <c r="AB165" t="s">
        <v>418</v>
      </c>
      <c r="AC165" s="33"/>
      <c r="AJ165" s="14" t="s">
        <v>71</v>
      </c>
      <c r="AK165" s="14" t="s">
        <v>3624</v>
      </c>
      <c r="AM165" s="14" t="s">
        <v>3625</v>
      </c>
      <c r="AN165" s="35">
        <v>45473</v>
      </c>
      <c r="AQ165" s="43">
        <v>232170.503772859</v>
      </c>
      <c r="AR165" s="43">
        <v>96.57</v>
      </c>
      <c r="AS165" s="43">
        <v>1</v>
      </c>
      <c r="AT165" s="43">
        <v>224.20706000000001</v>
      </c>
      <c r="AU165" s="43">
        <v>224.20699999999999</v>
      </c>
      <c r="AY165" s="33"/>
      <c r="AZ165" t="s">
        <v>157</v>
      </c>
      <c r="BA165" t="s">
        <v>110</v>
      </c>
    </row>
    <row r="166" spans="1:53" x14ac:dyDescent="0.2">
      <c r="A166">
        <v>170</v>
      </c>
      <c r="C166">
        <v>165</v>
      </c>
      <c r="D166" t="s">
        <v>3495</v>
      </c>
      <c r="E166" s="33" t="s">
        <v>4244</v>
      </c>
      <c r="F166">
        <v>20702022</v>
      </c>
      <c r="G166" t="s">
        <v>4131</v>
      </c>
      <c r="H166" t="s">
        <v>4168</v>
      </c>
      <c r="I166" t="s">
        <v>70</v>
      </c>
      <c r="K166" t="s">
        <v>460</v>
      </c>
      <c r="L166" t="s">
        <v>71</v>
      </c>
      <c r="M166" t="s">
        <v>71</v>
      </c>
      <c r="O166" s="35">
        <v>43831</v>
      </c>
      <c r="P166" t="s">
        <v>446</v>
      </c>
      <c r="Q166" t="s">
        <v>3495</v>
      </c>
      <c r="R166" t="s">
        <v>4133</v>
      </c>
      <c r="S166" s="14" t="s">
        <v>74</v>
      </c>
      <c r="T166" s="31">
        <v>4.95</v>
      </c>
      <c r="U166" t="s">
        <v>4087</v>
      </c>
      <c r="V166" s="14" t="s">
        <v>930</v>
      </c>
      <c r="Z166" s="14" t="s">
        <v>4251</v>
      </c>
      <c r="AA166" s="35">
        <v>47514</v>
      </c>
      <c r="AB166" t="s">
        <v>418</v>
      </c>
      <c r="AC166" s="33"/>
      <c r="AJ166" s="14" t="s">
        <v>71</v>
      </c>
      <c r="AK166" s="14" t="s">
        <v>3624</v>
      </c>
      <c r="AM166" s="14" t="s">
        <v>3625</v>
      </c>
      <c r="AN166" s="35">
        <v>45473</v>
      </c>
      <c r="AQ166" s="43">
        <v>7309797.7257316802</v>
      </c>
      <c r="AR166" s="43">
        <v>105.92</v>
      </c>
      <c r="AS166" s="43">
        <v>1</v>
      </c>
      <c r="AT166" s="43">
        <v>7742.5377500000004</v>
      </c>
      <c r="AU166" s="43">
        <v>7742.5379999999996</v>
      </c>
      <c r="AY166" s="33"/>
      <c r="AZ166" t="s">
        <v>4252</v>
      </c>
      <c r="BA166" t="s">
        <v>1059</v>
      </c>
    </row>
    <row r="167" spans="1:53" x14ac:dyDescent="0.2">
      <c r="A167">
        <v>170</v>
      </c>
      <c r="C167">
        <v>170</v>
      </c>
      <c r="D167" t="s">
        <v>3495</v>
      </c>
      <c r="E167" s="33" t="s">
        <v>4253</v>
      </c>
      <c r="F167">
        <v>20802407</v>
      </c>
      <c r="G167" t="s">
        <v>4131</v>
      </c>
      <c r="H167" t="s">
        <v>4135</v>
      </c>
      <c r="I167" t="s">
        <v>70</v>
      </c>
      <c r="K167" t="s">
        <v>4207</v>
      </c>
      <c r="L167" t="s">
        <v>71</v>
      </c>
      <c r="M167" t="s">
        <v>71</v>
      </c>
      <c r="O167" s="35">
        <v>43977</v>
      </c>
      <c r="P167" t="s">
        <v>214</v>
      </c>
      <c r="Q167" t="s">
        <v>433</v>
      </c>
      <c r="R167" t="s">
        <v>4133</v>
      </c>
      <c r="S167" s="14" t="s">
        <v>74</v>
      </c>
      <c r="T167" s="31">
        <v>7.91</v>
      </c>
      <c r="U167" t="s">
        <v>251</v>
      </c>
      <c r="V167" s="14" t="s">
        <v>690</v>
      </c>
      <c r="Z167" s="14" t="s">
        <v>1110</v>
      </c>
      <c r="AA167" s="35">
        <v>51866</v>
      </c>
      <c r="AB167" t="s">
        <v>418</v>
      </c>
      <c r="AC167" s="33"/>
      <c r="AJ167" s="14" t="s">
        <v>71</v>
      </c>
      <c r="AK167" s="14" t="s">
        <v>3624</v>
      </c>
      <c r="AM167" s="14" t="s">
        <v>3625</v>
      </c>
      <c r="AN167" s="35">
        <v>45473</v>
      </c>
      <c r="AQ167" s="43">
        <v>145363.58138575</v>
      </c>
      <c r="AR167" s="43">
        <v>96.67</v>
      </c>
      <c r="AS167" s="43">
        <v>1</v>
      </c>
      <c r="AT167" s="43">
        <v>140.52296999999999</v>
      </c>
      <c r="AU167" s="43">
        <v>140.523</v>
      </c>
      <c r="AY167" s="33"/>
      <c r="AZ167" t="s">
        <v>529</v>
      </c>
      <c r="BA167" t="s">
        <v>111</v>
      </c>
    </row>
    <row r="168" spans="1:53" x14ac:dyDescent="0.2">
      <c r="A168">
        <v>170</v>
      </c>
      <c r="C168">
        <v>180</v>
      </c>
      <c r="D168" t="s">
        <v>3495</v>
      </c>
      <c r="E168" s="33" t="s">
        <v>4254</v>
      </c>
      <c r="F168">
        <v>2080521</v>
      </c>
      <c r="G168" t="s">
        <v>4131</v>
      </c>
      <c r="H168" t="s">
        <v>4145</v>
      </c>
      <c r="I168" t="s">
        <v>70</v>
      </c>
      <c r="K168" t="s">
        <v>423</v>
      </c>
      <c r="L168" t="s">
        <v>71</v>
      </c>
      <c r="M168" t="s">
        <v>71</v>
      </c>
      <c r="O168" s="35">
        <v>44311</v>
      </c>
      <c r="P168" t="s">
        <v>91</v>
      </c>
      <c r="Q168" t="s">
        <v>433</v>
      </c>
      <c r="R168" t="s">
        <v>4133</v>
      </c>
      <c r="S168" s="14" t="s">
        <v>74</v>
      </c>
      <c r="T168" s="31">
        <v>13.4</v>
      </c>
      <c r="U168" t="s">
        <v>4087</v>
      </c>
      <c r="V168" s="14" t="s">
        <v>1089</v>
      </c>
      <c r="Z168" s="14" t="s">
        <v>4255</v>
      </c>
      <c r="AA168" s="35">
        <v>51597</v>
      </c>
      <c r="AB168" t="s">
        <v>418</v>
      </c>
      <c r="AC168" s="33"/>
      <c r="AJ168" s="14" t="s">
        <v>71</v>
      </c>
      <c r="AK168" s="14" t="s">
        <v>3624</v>
      </c>
      <c r="AM168" s="14" t="s">
        <v>3625</v>
      </c>
      <c r="AN168" s="35">
        <v>45473</v>
      </c>
      <c r="AQ168" s="43">
        <v>4179024.0829369901</v>
      </c>
      <c r="AR168" s="43">
        <v>84.91</v>
      </c>
      <c r="AS168" s="43">
        <v>1</v>
      </c>
      <c r="AT168" s="43">
        <v>3548.4093499999999</v>
      </c>
      <c r="AU168" s="43">
        <v>3548.4090000000001</v>
      </c>
      <c r="AY168" s="33"/>
      <c r="AZ168" t="s">
        <v>3325</v>
      </c>
      <c r="BA168" t="s">
        <v>1606</v>
      </c>
    </row>
    <row r="169" spans="1:53" x14ac:dyDescent="0.2">
      <c r="A169">
        <v>170</v>
      </c>
      <c r="C169">
        <v>180</v>
      </c>
      <c r="D169" t="s">
        <v>3495</v>
      </c>
      <c r="E169" s="33" t="s">
        <v>4254</v>
      </c>
      <c r="F169">
        <v>2080522</v>
      </c>
      <c r="G169" t="s">
        <v>4131</v>
      </c>
      <c r="H169" t="s">
        <v>4145</v>
      </c>
      <c r="I169" t="s">
        <v>70</v>
      </c>
      <c r="K169" t="s">
        <v>423</v>
      </c>
      <c r="L169" t="s">
        <v>71</v>
      </c>
      <c r="M169" t="s">
        <v>71</v>
      </c>
      <c r="O169" s="35">
        <v>44311</v>
      </c>
      <c r="P169" t="s">
        <v>91</v>
      </c>
      <c r="Q169" t="s">
        <v>433</v>
      </c>
      <c r="R169" t="s">
        <v>4133</v>
      </c>
      <c r="S169" s="14" t="s">
        <v>74</v>
      </c>
      <c r="T169" s="31">
        <v>0</v>
      </c>
      <c r="U169" t="s">
        <v>4087</v>
      </c>
      <c r="V169" s="14" t="s">
        <v>794</v>
      </c>
      <c r="Z169" s="14" t="s">
        <v>794</v>
      </c>
      <c r="AA169" s="35">
        <v>51597</v>
      </c>
      <c r="AB169" t="s">
        <v>418</v>
      </c>
      <c r="AC169" s="33"/>
      <c r="AJ169" s="14" t="s">
        <v>71</v>
      </c>
      <c r="AK169" s="14" t="s">
        <v>251</v>
      </c>
      <c r="AM169" s="14" t="s">
        <v>3625</v>
      </c>
      <c r="AN169" s="35">
        <v>45473</v>
      </c>
      <c r="AQ169" s="43">
        <v>-32707.456277378998</v>
      </c>
      <c r="AR169" s="43">
        <v>84.051604999999995</v>
      </c>
      <c r="AS169" s="43">
        <v>1</v>
      </c>
      <c r="AT169" s="43">
        <v>-27.491140000000001</v>
      </c>
      <c r="AU169" s="43">
        <v>-27.491</v>
      </c>
      <c r="AY169" s="33"/>
      <c r="AZ169" t="s">
        <v>210</v>
      </c>
      <c r="BA169" t="s">
        <v>145</v>
      </c>
    </row>
    <row r="170" spans="1:53" x14ac:dyDescent="0.2">
      <c r="A170">
        <v>170</v>
      </c>
      <c r="C170">
        <v>181</v>
      </c>
      <c r="D170" t="s">
        <v>3495</v>
      </c>
      <c r="E170" s="33" t="s">
        <v>4256</v>
      </c>
      <c r="F170">
        <v>2080531</v>
      </c>
      <c r="G170" t="s">
        <v>4131</v>
      </c>
      <c r="H170" t="s">
        <v>4168</v>
      </c>
      <c r="I170" t="s">
        <v>70</v>
      </c>
      <c r="K170" t="s">
        <v>423</v>
      </c>
      <c r="L170" t="s">
        <v>71</v>
      </c>
      <c r="M170" t="s">
        <v>71</v>
      </c>
      <c r="O170" s="35">
        <v>44350</v>
      </c>
      <c r="P170" t="s">
        <v>202</v>
      </c>
      <c r="Q170" t="s">
        <v>3495</v>
      </c>
      <c r="R170" t="s">
        <v>4133</v>
      </c>
      <c r="S170" s="14" t="s">
        <v>74</v>
      </c>
      <c r="T170" s="31">
        <v>3.73</v>
      </c>
      <c r="U170" t="s">
        <v>4087</v>
      </c>
      <c r="V170" s="14" t="s">
        <v>4257</v>
      </c>
      <c r="Z170" s="14" t="s">
        <v>1035</v>
      </c>
      <c r="AA170" s="35">
        <v>47006</v>
      </c>
      <c r="AB170" t="s">
        <v>418</v>
      </c>
      <c r="AC170" s="33"/>
      <c r="AJ170" s="14" t="s">
        <v>71</v>
      </c>
      <c r="AK170" s="14" t="s">
        <v>3624</v>
      </c>
      <c r="AM170" s="14" t="s">
        <v>3625</v>
      </c>
      <c r="AN170" s="35">
        <v>45473</v>
      </c>
      <c r="AQ170" s="43">
        <v>2468167.27074748</v>
      </c>
      <c r="AR170" s="43">
        <v>101.21</v>
      </c>
      <c r="AS170" s="43">
        <v>1</v>
      </c>
      <c r="AT170" s="43">
        <v>2498.0320900000002</v>
      </c>
      <c r="AU170" s="43">
        <v>2498.0320000000002</v>
      </c>
      <c r="AY170" s="33"/>
      <c r="AZ170" t="s">
        <v>4258</v>
      </c>
      <c r="BA170" t="s">
        <v>318</v>
      </c>
    </row>
    <row r="171" spans="1:53" x14ac:dyDescent="0.2">
      <c r="A171">
        <v>170</v>
      </c>
      <c r="C171">
        <v>185</v>
      </c>
      <c r="D171" t="s">
        <v>3495</v>
      </c>
      <c r="E171" s="33" t="s">
        <v>4259</v>
      </c>
      <c r="F171">
        <v>2080574</v>
      </c>
      <c r="G171" t="s">
        <v>4131</v>
      </c>
      <c r="H171" t="s">
        <v>4145</v>
      </c>
      <c r="I171" t="s">
        <v>70</v>
      </c>
      <c r="K171" t="s">
        <v>460</v>
      </c>
      <c r="L171" t="s">
        <v>71</v>
      </c>
      <c r="M171" t="s">
        <v>71</v>
      </c>
      <c r="O171" s="35">
        <v>44595</v>
      </c>
      <c r="P171" t="s">
        <v>508</v>
      </c>
      <c r="Q171" t="s">
        <v>73</v>
      </c>
      <c r="R171" t="s">
        <v>4133</v>
      </c>
      <c r="S171" s="14" t="s">
        <v>74</v>
      </c>
      <c r="T171" s="31">
        <v>3.8</v>
      </c>
      <c r="U171" t="s">
        <v>4087</v>
      </c>
      <c r="V171" s="14" t="s">
        <v>4260</v>
      </c>
      <c r="Z171" s="14" t="s">
        <v>1365</v>
      </c>
      <c r="AA171" s="35">
        <v>46904</v>
      </c>
      <c r="AB171" t="s">
        <v>418</v>
      </c>
      <c r="AC171" s="33"/>
      <c r="AJ171" s="14" t="s">
        <v>71</v>
      </c>
      <c r="AK171" s="14" t="s">
        <v>3624</v>
      </c>
      <c r="AM171" s="14" t="s">
        <v>3625</v>
      </c>
      <c r="AN171" s="35">
        <v>45473</v>
      </c>
      <c r="AQ171" s="43">
        <v>445071.61491542897</v>
      </c>
      <c r="AR171" s="43">
        <v>97.74</v>
      </c>
      <c r="AS171" s="43">
        <v>1</v>
      </c>
      <c r="AT171" s="43">
        <v>435.01299999999998</v>
      </c>
      <c r="AU171" s="43">
        <v>435.01299999999998</v>
      </c>
      <c r="AY171" s="33"/>
      <c r="AZ171" t="s">
        <v>1646</v>
      </c>
      <c r="BA171" t="s">
        <v>135</v>
      </c>
    </row>
    <row r="172" spans="1:53" x14ac:dyDescent="0.2">
      <c r="A172">
        <v>170</v>
      </c>
      <c r="C172">
        <v>187</v>
      </c>
      <c r="D172" t="s">
        <v>3495</v>
      </c>
      <c r="E172" s="33" t="s">
        <v>4261</v>
      </c>
      <c r="F172">
        <v>2080621</v>
      </c>
      <c r="G172" t="s">
        <v>4131</v>
      </c>
      <c r="H172" t="s">
        <v>4145</v>
      </c>
      <c r="I172" t="s">
        <v>70</v>
      </c>
      <c r="K172" t="s">
        <v>423</v>
      </c>
      <c r="L172" t="s">
        <v>71</v>
      </c>
      <c r="M172" t="s">
        <v>3876</v>
      </c>
      <c r="O172" s="35">
        <v>44734</v>
      </c>
      <c r="P172" t="s">
        <v>199</v>
      </c>
      <c r="Q172" t="s">
        <v>433</v>
      </c>
      <c r="R172" t="s">
        <v>4133</v>
      </c>
      <c r="S172" s="14" t="s">
        <v>74</v>
      </c>
      <c r="T172" s="31">
        <v>11.57</v>
      </c>
      <c r="U172" t="s">
        <v>4087</v>
      </c>
      <c r="V172" s="14" t="s">
        <v>1280</v>
      </c>
      <c r="Z172" s="14" t="s">
        <v>999</v>
      </c>
      <c r="AA172" s="35">
        <v>55575</v>
      </c>
      <c r="AB172" t="s">
        <v>418</v>
      </c>
      <c r="AC172" s="33"/>
      <c r="AJ172" s="14" t="s">
        <v>71</v>
      </c>
      <c r="AK172" s="14" t="s">
        <v>3624</v>
      </c>
      <c r="AM172" s="14" t="s">
        <v>3625</v>
      </c>
      <c r="AN172" s="35">
        <v>45473</v>
      </c>
      <c r="AQ172" s="43">
        <v>2970565.5953700501</v>
      </c>
      <c r="AR172" s="43">
        <v>92.03</v>
      </c>
      <c r="AS172" s="43">
        <v>1</v>
      </c>
      <c r="AT172" s="43">
        <v>2733.8115200000002</v>
      </c>
      <c r="AU172" s="43">
        <v>2733.8119999999999</v>
      </c>
      <c r="AY172" s="33"/>
      <c r="AZ172" t="s">
        <v>4262</v>
      </c>
      <c r="BA172" t="s">
        <v>155</v>
      </c>
    </row>
    <row r="173" spans="1:53" x14ac:dyDescent="0.2">
      <c r="A173">
        <v>170</v>
      </c>
      <c r="C173">
        <v>186</v>
      </c>
      <c r="D173" t="s">
        <v>3495</v>
      </c>
      <c r="E173" s="33" t="s">
        <v>4263</v>
      </c>
      <c r="F173">
        <v>2080622</v>
      </c>
      <c r="G173" t="s">
        <v>4131</v>
      </c>
      <c r="H173" t="s">
        <v>4264</v>
      </c>
      <c r="I173" t="s">
        <v>70</v>
      </c>
      <c r="K173" t="s">
        <v>460</v>
      </c>
      <c r="L173" t="s">
        <v>71</v>
      </c>
      <c r="M173" t="s">
        <v>71</v>
      </c>
      <c r="O173" s="35">
        <v>44735</v>
      </c>
      <c r="P173" t="s">
        <v>508</v>
      </c>
      <c r="Q173" t="s">
        <v>73</v>
      </c>
      <c r="R173" t="s">
        <v>4133</v>
      </c>
      <c r="S173" s="14" t="s">
        <v>74</v>
      </c>
      <c r="T173" s="31">
        <v>3.69</v>
      </c>
      <c r="U173" t="s">
        <v>4087</v>
      </c>
      <c r="V173" s="14" t="s">
        <v>633</v>
      </c>
      <c r="Z173" s="14" t="s">
        <v>1054</v>
      </c>
      <c r="AA173" s="35">
        <v>46904</v>
      </c>
      <c r="AB173" t="s">
        <v>418</v>
      </c>
      <c r="AC173" s="33"/>
      <c r="AJ173" s="14" t="s">
        <v>71</v>
      </c>
      <c r="AK173" s="14" t="s">
        <v>3624</v>
      </c>
      <c r="AM173" s="14" t="s">
        <v>3625</v>
      </c>
      <c r="AN173" s="35">
        <v>45473</v>
      </c>
      <c r="AQ173" s="43">
        <v>796359.97401534102</v>
      </c>
      <c r="AR173" s="43">
        <v>105.68</v>
      </c>
      <c r="AS173" s="43">
        <v>1</v>
      </c>
      <c r="AT173" s="43">
        <v>841.59321999999997</v>
      </c>
      <c r="AU173" s="43">
        <v>841.59299999999996</v>
      </c>
      <c r="AY173" s="33"/>
      <c r="AZ173" t="s">
        <v>4265</v>
      </c>
      <c r="BA173" t="s">
        <v>152</v>
      </c>
    </row>
    <row r="174" spans="1:53" x14ac:dyDescent="0.2">
      <c r="A174">
        <v>170</v>
      </c>
      <c r="C174">
        <v>186</v>
      </c>
      <c r="D174" t="s">
        <v>3495</v>
      </c>
      <c r="E174" s="33" t="s">
        <v>4263</v>
      </c>
      <c r="F174">
        <v>2080632</v>
      </c>
      <c r="G174" t="s">
        <v>4131</v>
      </c>
      <c r="H174" t="s">
        <v>4264</v>
      </c>
      <c r="I174" t="s">
        <v>70</v>
      </c>
      <c r="K174" t="s">
        <v>460</v>
      </c>
      <c r="L174" t="s">
        <v>71</v>
      </c>
      <c r="M174" t="s">
        <v>71</v>
      </c>
      <c r="O174" s="35">
        <v>44774</v>
      </c>
      <c r="P174" t="s">
        <v>508</v>
      </c>
      <c r="Q174" t="s">
        <v>73</v>
      </c>
      <c r="R174" t="s">
        <v>4133</v>
      </c>
      <c r="S174" s="14" t="s">
        <v>74</v>
      </c>
      <c r="T174" s="31">
        <v>3.71</v>
      </c>
      <c r="U174" t="s">
        <v>4087</v>
      </c>
      <c r="V174" s="14" t="s">
        <v>696</v>
      </c>
      <c r="Z174" s="14" t="s">
        <v>3415</v>
      </c>
      <c r="AA174" s="35">
        <v>46904</v>
      </c>
      <c r="AB174" t="s">
        <v>418</v>
      </c>
      <c r="AC174" s="33"/>
      <c r="AJ174" s="14" t="s">
        <v>71</v>
      </c>
      <c r="AK174" s="14" t="s">
        <v>3624</v>
      </c>
      <c r="AM174" s="14" t="s">
        <v>3625</v>
      </c>
      <c r="AN174" s="35">
        <v>45473</v>
      </c>
      <c r="AQ174" s="43">
        <v>1914.399576928</v>
      </c>
      <c r="AR174" s="43">
        <v>100.61</v>
      </c>
      <c r="AS174" s="43">
        <v>1</v>
      </c>
      <c r="AT174" s="43">
        <v>1.92608</v>
      </c>
      <c r="AU174" s="43">
        <v>1.9259999999999999</v>
      </c>
      <c r="AY174" s="33"/>
      <c r="AZ174" t="s">
        <v>94</v>
      </c>
      <c r="BA174" t="s">
        <v>75</v>
      </c>
    </row>
    <row r="175" spans="1:53" x14ac:dyDescent="0.2">
      <c r="A175">
        <v>170</v>
      </c>
      <c r="C175">
        <v>195</v>
      </c>
      <c r="D175" t="s">
        <v>3495</v>
      </c>
      <c r="E175" s="33" t="s">
        <v>4266</v>
      </c>
      <c r="F175">
        <v>2080633</v>
      </c>
      <c r="G175" t="s">
        <v>4131</v>
      </c>
      <c r="H175" t="s">
        <v>4267</v>
      </c>
      <c r="I175" t="s">
        <v>70</v>
      </c>
      <c r="K175" t="s">
        <v>460</v>
      </c>
      <c r="L175" t="s">
        <v>71</v>
      </c>
      <c r="M175" t="s">
        <v>71</v>
      </c>
      <c r="O175" s="35">
        <v>44788</v>
      </c>
      <c r="P175" t="s">
        <v>508</v>
      </c>
      <c r="Q175" t="s">
        <v>3495</v>
      </c>
      <c r="R175" t="s">
        <v>4133</v>
      </c>
      <c r="S175" s="14" t="s">
        <v>74</v>
      </c>
      <c r="T175" s="31">
        <v>1.97</v>
      </c>
      <c r="U175" t="s">
        <v>4087</v>
      </c>
      <c r="V175" s="14" t="s">
        <v>1054</v>
      </c>
      <c r="Z175" s="14" t="s">
        <v>1943</v>
      </c>
      <c r="AA175" s="35">
        <v>46981</v>
      </c>
      <c r="AB175" t="s">
        <v>418</v>
      </c>
      <c r="AC175" s="33"/>
      <c r="AJ175" s="14" t="s">
        <v>71</v>
      </c>
      <c r="AK175" s="14" t="s">
        <v>3624</v>
      </c>
      <c r="AM175" s="14" t="s">
        <v>3625</v>
      </c>
      <c r="AN175" s="35">
        <v>45473</v>
      </c>
      <c r="AQ175" s="43">
        <v>1748066.2242308101</v>
      </c>
      <c r="AR175" s="43">
        <v>97.75</v>
      </c>
      <c r="AS175" s="43">
        <v>1</v>
      </c>
      <c r="AT175" s="43">
        <v>1708.7347299999999</v>
      </c>
      <c r="AU175" s="43">
        <v>1708.7349999999999</v>
      </c>
      <c r="AY175" s="33"/>
      <c r="AZ175" t="s">
        <v>4268</v>
      </c>
      <c r="BA175" t="s">
        <v>456</v>
      </c>
    </row>
    <row r="176" spans="1:53" x14ac:dyDescent="0.2">
      <c r="A176">
        <v>170</v>
      </c>
      <c r="C176">
        <v>180</v>
      </c>
      <c r="D176" t="s">
        <v>3495</v>
      </c>
      <c r="E176" s="33" t="s">
        <v>4254</v>
      </c>
      <c r="F176">
        <v>2080647</v>
      </c>
      <c r="G176" t="s">
        <v>4131</v>
      </c>
      <c r="H176" t="s">
        <v>4145</v>
      </c>
      <c r="I176" t="s">
        <v>70</v>
      </c>
      <c r="K176" t="s">
        <v>423</v>
      </c>
      <c r="L176" t="s">
        <v>71</v>
      </c>
      <c r="M176" t="s">
        <v>71</v>
      </c>
      <c r="O176" s="35">
        <v>44822</v>
      </c>
      <c r="P176" t="s">
        <v>91</v>
      </c>
      <c r="Q176" t="s">
        <v>433</v>
      </c>
      <c r="R176" t="s">
        <v>4133</v>
      </c>
      <c r="S176" s="14" t="s">
        <v>74</v>
      </c>
      <c r="T176" s="31">
        <v>12.87</v>
      </c>
      <c r="U176" t="s">
        <v>4087</v>
      </c>
      <c r="V176" s="14" t="s">
        <v>733</v>
      </c>
      <c r="Z176" s="14" t="s">
        <v>1013</v>
      </c>
      <c r="AA176" s="35">
        <v>51597</v>
      </c>
      <c r="AB176" t="s">
        <v>418</v>
      </c>
      <c r="AC176" s="33"/>
      <c r="AJ176" s="14" t="s">
        <v>71</v>
      </c>
      <c r="AK176" s="14" t="s">
        <v>3624</v>
      </c>
      <c r="AM176" s="14" t="s">
        <v>3625</v>
      </c>
      <c r="AN176" s="35">
        <v>45473</v>
      </c>
      <c r="AQ176" s="43">
        <v>1020663.42084391</v>
      </c>
      <c r="AR176" s="43">
        <v>91.53</v>
      </c>
      <c r="AS176" s="43">
        <v>1</v>
      </c>
      <c r="AT176" s="43">
        <v>934.21322999999995</v>
      </c>
      <c r="AU176" s="43">
        <v>934.21299999999997</v>
      </c>
      <c r="AY176" s="33"/>
      <c r="AZ176" t="s">
        <v>609</v>
      </c>
      <c r="BA176" t="s">
        <v>127</v>
      </c>
    </row>
    <row r="177" spans="1:53" x14ac:dyDescent="0.2">
      <c r="A177">
        <v>170</v>
      </c>
      <c r="C177">
        <v>180</v>
      </c>
      <c r="D177" t="s">
        <v>3495</v>
      </c>
      <c r="E177" s="33" t="s">
        <v>4254</v>
      </c>
      <c r="F177">
        <v>2080648</v>
      </c>
      <c r="G177" t="s">
        <v>4131</v>
      </c>
      <c r="H177" t="s">
        <v>4145</v>
      </c>
      <c r="I177" t="s">
        <v>70</v>
      </c>
      <c r="K177" t="s">
        <v>423</v>
      </c>
      <c r="L177" t="s">
        <v>71</v>
      </c>
      <c r="M177" t="s">
        <v>71</v>
      </c>
      <c r="O177" s="35">
        <v>44822</v>
      </c>
      <c r="P177" t="s">
        <v>91</v>
      </c>
      <c r="Q177" t="s">
        <v>433</v>
      </c>
      <c r="R177" t="s">
        <v>4133</v>
      </c>
      <c r="S177" s="14" t="s">
        <v>74</v>
      </c>
      <c r="T177" s="31">
        <v>0</v>
      </c>
      <c r="U177" t="s">
        <v>4087</v>
      </c>
      <c r="V177" s="14" t="s">
        <v>794</v>
      </c>
      <c r="Z177" s="14" t="s">
        <v>794</v>
      </c>
      <c r="AA177" s="35">
        <v>51597</v>
      </c>
      <c r="AB177" t="s">
        <v>418</v>
      </c>
      <c r="AC177" s="33"/>
      <c r="AJ177" s="14" t="s">
        <v>71</v>
      </c>
      <c r="AK177" s="14" t="s">
        <v>251</v>
      </c>
      <c r="AM177" s="14" t="s">
        <v>3625</v>
      </c>
      <c r="AN177" s="35">
        <v>45473</v>
      </c>
      <c r="AQ177" s="43">
        <v>-6108.6935039359996</v>
      </c>
      <c r="AR177" s="43">
        <v>90.391143</v>
      </c>
      <c r="AS177" s="43">
        <v>1</v>
      </c>
      <c r="AT177" s="43">
        <v>-5.5217200000000002</v>
      </c>
      <c r="AU177" s="43">
        <v>-5.5220000000000002</v>
      </c>
      <c r="AY177" s="33"/>
      <c r="AZ177" t="s">
        <v>188</v>
      </c>
      <c r="BA177" t="s">
        <v>145</v>
      </c>
    </row>
    <row r="178" spans="1:53" x14ac:dyDescent="0.2">
      <c r="A178">
        <v>170</v>
      </c>
      <c r="C178">
        <v>185</v>
      </c>
      <c r="D178" t="s">
        <v>3495</v>
      </c>
      <c r="E178" s="33" t="s">
        <v>4259</v>
      </c>
      <c r="F178">
        <v>2080676</v>
      </c>
      <c r="G178" t="s">
        <v>4131</v>
      </c>
      <c r="H178" t="s">
        <v>4145</v>
      </c>
      <c r="I178" t="s">
        <v>70</v>
      </c>
      <c r="K178" t="s">
        <v>460</v>
      </c>
      <c r="L178" t="s">
        <v>71</v>
      </c>
      <c r="M178" t="s">
        <v>71</v>
      </c>
      <c r="O178" s="35">
        <v>44923</v>
      </c>
      <c r="P178" t="s">
        <v>508</v>
      </c>
      <c r="Q178" t="s">
        <v>73</v>
      </c>
      <c r="R178" t="s">
        <v>4133</v>
      </c>
      <c r="S178" s="14" t="s">
        <v>74</v>
      </c>
      <c r="T178" s="31">
        <v>3.64</v>
      </c>
      <c r="U178" t="s">
        <v>4087</v>
      </c>
      <c r="V178" s="14" t="s">
        <v>2110</v>
      </c>
      <c r="Z178" s="14" t="s">
        <v>1009</v>
      </c>
      <c r="AA178" s="35">
        <v>46904</v>
      </c>
      <c r="AB178" t="s">
        <v>418</v>
      </c>
      <c r="AC178" s="33"/>
      <c r="AJ178" s="14" t="s">
        <v>71</v>
      </c>
      <c r="AK178" s="14" t="s">
        <v>3624</v>
      </c>
      <c r="AM178" s="14" t="s">
        <v>3625</v>
      </c>
      <c r="AN178" s="35">
        <v>45473</v>
      </c>
      <c r="AQ178" s="43">
        <v>90893.446446083006</v>
      </c>
      <c r="AR178" s="43">
        <v>106.13</v>
      </c>
      <c r="AS178" s="43">
        <v>1</v>
      </c>
      <c r="AT178" s="43">
        <v>96.465209999999999</v>
      </c>
      <c r="AU178" s="43">
        <v>96.465000000000003</v>
      </c>
      <c r="AY178" s="33"/>
      <c r="AZ178" t="s">
        <v>189</v>
      </c>
      <c r="BA178" t="s">
        <v>94</v>
      </c>
    </row>
    <row r="179" spans="1:53" x14ac:dyDescent="0.2">
      <c r="A179">
        <v>170</v>
      </c>
      <c r="C179">
        <v>186</v>
      </c>
      <c r="D179" t="s">
        <v>3495</v>
      </c>
      <c r="E179" s="33" t="s">
        <v>4263</v>
      </c>
      <c r="F179">
        <v>2080677</v>
      </c>
      <c r="G179" t="s">
        <v>4131</v>
      </c>
      <c r="H179" t="s">
        <v>4264</v>
      </c>
      <c r="I179" t="s">
        <v>70</v>
      </c>
      <c r="K179" t="s">
        <v>460</v>
      </c>
      <c r="L179" t="s">
        <v>71</v>
      </c>
      <c r="M179" t="s">
        <v>71</v>
      </c>
      <c r="O179" s="35">
        <v>44923</v>
      </c>
      <c r="P179" t="s">
        <v>508</v>
      </c>
      <c r="Q179" t="s">
        <v>73</v>
      </c>
      <c r="R179" t="s">
        <v>4133</v>
      </c>
      <c r="S179" s="14" t="s">
        <v>74</v>
      </c>
      <c r="T179" s="31">
        <v>3.72</v>
      </c>
      <c r="U179" t="s">
        <v>4087</v>
      </c>
      <c r="V179" s="14" t="s">
        <v>2110</v>
      </c>
      <c r="Z179" s="14" t="s">
        <v>1920</v>
      </c>
      <c r="AA179" s="35">
        <v>46904</v>
      </c>
      <c r="AB179" t="s">
        <v>418</v>
      </c>
      <c r="AC179" s="33"/>
      <c r="AJ179" s="14" t="s">
        <v>71</v>
      </c>
      <c r="AK179" s="14" t="s">
        <v>3624</v>
      </c>
      <c r="AM179" s="14" t="s">
        <v>3625</v>
      </c>
      <c r="AN179" s="35">
        <v>45473</v>
      </c>
      <c r="AQ179" s="43">
        <v>210532.419831935</v>
      </c>
      <c r="AR179" s="43">
        <v>103.35</v>
      </c>
      <c r="AS179" s="43">
        <v>1</v>
      </c>
      <c r="AT179" s="43">
        <v>217.58526000000001</v>
      </c>
      <c r="AU179" s="43">
        <v>217.58500000000001</v>
      </c>
      <c r="AY179" s="33"/>
      <c r="AZ179" t="s">
        <v>524</v>
      </c>
      <c r="BA179" t="s">
        <v>110</v>
      </c>
    </row>
    <row r="180" spans="1:53" x14ac:dyDescent="0.2">
      <c r="A180">
        <v>170</v>
      </c>
      <c r="C180">
        <v>186</v>
      </c>
      <c r="D180" t="s">
        <v>3495</v>
      </c>
      <c r="E180" s="33" t="s">
        <v>4263</v>
      </c>
      <c r="F180">
        <v>2080691</v>
      </c>
      <c r="G180" t="s">
        <v>4131</v>
      </c>
      <c r="H180" t="s">
        <v>4264</v>
      </c>
      <c r="I180" t="s">
        <v>70</v>
      </c>
      <c r="K180" t="s">
        <v>460</v>
      </c>
      <c r="L180" t="s">
        <v>71</v>
      </c>
      <c r="M180" t="s">
        <v>71</v>
      </c>
      <c r="O180" s="35">
        <v>44980</v>
      </c>
      <c r="P180" t="s">
        <v>440</v>
      </c>
      <c r="Q180" t="s">
        <v>440</v>
      </c>
      <c r="R180" t="s">
        <v>440</v>
      </c>
      <c r="S180" s="14" t="s">
        <v>74</v>
      </c>
      <c r="T180" s="31">
        <v>3.63</v>
      </c>
      <c r="U180" t="s">
        <v>4087</v>
      </c>
      <c r="V180" s="14" t="s">
        <v>3669</v>
      </c>
      <c r="Z180" s="14" t="s">
        <v>1163</v>
      </c>
      <c r="AA180" s="35">
        <v>46904</v>
      </c>
      <c r="AB180" t="s">
        <v>418</v>
      </c>
      <c r="AC180" s="33"/>
      <c r="AJ180" s="14" t="s">
        <v>71</v>
      </c>
      <c r="AK180" s="14" t="s">
        <v>3624</v>
      </c>
      <c r="AM180" s="14" t="s">
        <v>3625</v>
      </c>
      <c r="AN180" s="35">
        <v>45473</v>
      </c>
      <c r="AQ180" s="43">
        <v>520261.19664023299</v>
      </c>
      <c r="AR180" s="43">
        <v>106.11</v>
      </c>
      <c r="AS180" s="43">
        <v>1</v>
      </c>
      <c r="AT180" s="43">
        <v>552.04916000000003</v>
      </c>
      <c r="AU180" s="43">
        <v>552.04899999999998</v>
      </c>
      <c r="AY180" s="33"/>
      <c r="AZ180" t="s">
        <v>651</v>
      </c>
      <c r="BA180" t="s">
        <v>116</v>
      </c>
    </row>
    <row r="181" spans="1:53" x14ac:dyDescent="0.2">
      <c r="A181">
        <v>170</v>
      </c>
      <c r="C181">
        <v>165</v>
      </c>
      <c r="D181" t="s">
        <v>3495</v>
      </c>
      <c r="E181" s="33" t="s">
        <v>4244</v>
      </c>
      <c r="F181">
        <v>2080692</v>
      </c>
      <c r="G181" t="s">
        <v>4131</v>
      </c>
      <c r="H181" t="s">
        <v>4168</v>
      </c>
      <c r="I181" t="s">
        <v>70</v>
      </c>
      <c r="K181" t="s">
        <v>460</v>
      </c>
      <c r="L181" t="s">
        <v>71</v>
      </c>
      <c r="M181" t="s">
        <v>71</v>
      </c>
      <c r="O181" s="35">
        <v>44985</v>
      </c>
      <c r="P181" t="s">
        <v>446</v>
      </c>
      <c r="Q181" t="s">
        <v>3495</v>
      </c>
      <c r="R181" t="s">
        <v>4133</v>
      </c>
      <c r="S181" s="14" t="s">
        <v>74</v>
      </c>
      <c r="T181" s="31">
        <v>2.76</v>
      </c>
      <c r="U181" t="s">
        <v>4087</v>
      </c>
      <c r="V181" s="14" t="s">
        <v>696</v>
      </c>
      <c r="Z181" s="14" t="s">
        <v>3644</v>
      </c>
      <c r="AA181" s="35">
        <v>47514</v>
      </c>
      <c r="AB181" t="s">
        <v>418</v>
      </c>
      <c r="AC181" s="33"/>
      <c r="AJ181" s="14" t="s">
        <v>71</v>
      </c>
      <c r="AK181" s="14" t="s">
        <v>3624</v>
      </c>
      <c r="AM181" s="14" t="s">
        <v>3625</v>
      </c>
      <c r="AN181" s="35">
        <v>45473</v>
      </c>
      <c r="AQ181" s="43">
        <v>1722582.0296718101</v>
      </c>
      <c r="AR181" s="43">
        <v>104.89</v>
      </c>
      <c r="AS181" s="43">
        <v>1</v>
      </c>
      <c r="AT181" s="43">
        <v>1806.81629</v>
      </c>
      <c r="AU181" s="43">
        <v>1806.816</v>
      </c>
      <c r="AY181" s="33"/>
      <c r="AZ181" t="s">
        <v>4269</v>
      </c>
      <c r="BA181" t="s">
        <v>345</v>
      </c>
    </row>
    <row r="182" spans="1:53" x14ac:dyDescent="0.2">
      <c r="A182">
        <v>170</v>
      </c>
      <c r="C182">
        <v>185</v>
      </c>
      <c r="D182" t="s">
        <v>3495</v>
      </c>
      <c r="E182" s="33" t="s">
        <v>4259</v>
      </c>
      <c r="F182">
        <v>2080704</v>
      </c>
      <c r="G182" t="s">
        <v>4131</v>
      </c>
      <c r="H182" t="s">
        <v>4145</v>
      </c>
      <c r="I182" t="s">
        <v>70</v>
      </c>
      <c r="K182" t="s">
        <v>460</v>
      </c>
      <c r="L182" t="s">
        <v>71</v>
      </c>
      <c r="M182" t="s">
        <v>71</v>
      </c>
      <c r="O182" s="35">
        <v>45004</v>
      </c>
      <c r="P182" t="s">
        <v>508</v>
      </c>
      <c r="Q182" t="s">
        <v>73</v>
      </c>
      <c r="R182" t="s">
        <v>4133</v>
      </c>
      <c r="S182" s="14" t="s">
        <v>74</v>
      </c>
      <c r="T182" s="31">
        <v>3.63</v>
      </c>
      <c r="U182" t="s">
        <v>4087</v>
      </c>
      <c r="V182" s="14" t="s">
        <v>4270</v>
      </c>
      <c r="Z182" s="14" t="s">
        <v>1100</v>
      </c>
      <c r="AA182" s="35">
        <v>46904</v>
      </c>
      <c r="AB182" t="s">
        <v>418</v>
      </c>
      <c r="AC182" s="33"/>
      <c r="AJ182" s="14" t="s">
        <v>71</v>
      </c>
      <c r="AK182" s="14" t="s">
        <v>3624</v>
      </c>
      <c r="AM182" s="14" t="s">
        <v>3625</v>
      </c>
      <c r="AN182" s="35">
        <v>45473</v>
      </c>
      <c r="AQ182" s="43">
        <v>90750.111570913999</v>
      </c>
      <c r="AR182" s="43">
        <v>106.96</v>
      </c>
      <c r="AS182" s="43">
        <v>1</v>
      </c>
      <c r="AT182" s="43">
        <v>97.066320000000005</v>
      </c>
      <c r="AU182" s="43">
        <v>97.066000000000003</v>
      </c>
      <c r="AY182" s="33"/>
      <c r="AZ182" t="s">
        <v>189</v>
      </c>
      <c r="BA182" t="s">
        <v>94</v>
      </c>
    </row>
    <row r="183" spans="1:53" x14ac:dyDescent="0.2">
      <c r="A183">
        <v>170</v>
      </c>
      <c r="C183">
        <v>174</v>
      </c>
      <c r="D183" t="s">
        <v>3495</v>
      </c>
      <c r="E183" s="33" t="s">
        <v>4271</v>
      </c>
      <c r="F183">
        <v>2080688</v>
      </c>
      <c r="G183" t="s">
        <v>4131</v>
      </c>
      <c r="H183" t="s">
        <v>4264</v>
      </c>
      <c r="I183" t="s">
        <v>70</v>
      </c>
      <c r="K183" t="s">
        <v>460</v>
      </c>
      <c r="L183" t="s">
        <v>71</v>
      </c>
      <c r="M183" t="s">
        <v>3876</v>
      </c>
      <c r="O183" s="35">
        <v>44969</v>
      </c>
      <c r="P183" t="s">
        <v>440</v>
      </c>
      <c r="Q183" t="s">
        <v>440</v>
      </c>
      <c r="R183" t="s">
        <v>440</v>
      </c>
      <c r="S183" s="14" t="s">
        <v>74</v>
      </c>
      <c r="T183" s="31">
        <v>4.21</v>
      </c>
      <c r="U183" t="s">
        <v>4087</v>
      </c>
      <c r="V183" s="14" t="s">
        <v>349</v>
      </c>
      <c r="Z183" s="14" t="s">
        <v>1536</v>
      </c>
      <c r="AA183" s="35">
        <v>47008</v>
      </c>
      <c r="AB183" t="s">
        <v>418</v>
      </c>
      <c r="AC183" s="33"/>
      <c r="AJ183" s="14" t="s">
        <v>71</v>
      </c>
      <c r="AK183" s="14" t="s">
        <v>3624</v>
      </c>
      <c r="AM183" s="14" t="s">
        <v>3625</v>
      </c>
      <c r="AN183" s="35">
        <v>45473</v>
      </c>
      <c r="AQ183" s="43">
        <v>192231.14172365301</v>
      </c>
      <c r="AR183" s="43">
        <v>104.77</v>
      </c>
      <c r="AS183" s="43">
        <v>1</v>
      </c>
      <c r="AT183" s="43">
        <v>201.40056999999999</v>
      </c>
      <c r="AU183" s="43">
        <v>201.40100000000001</v>
      </c>
      <c r="AY183" s="33"/>
      <c r="AZ183" t="s">
        <v>1031</v>
      </c>
      <c r="BA183" t="s">
        <v>110</v>
      </c>
    </row>
    <row r="184" spans="1:53" x14ac:dyDescent="0.2">
      <c r="A184">
        <v>170</v>
      </c>
      <c r="C184">
        <v>174</v>
      </c>
      <c r="D184" t="s">
        <v>3495</v>
      </c>
      <c r="E184" s="33" t="s">
        <v>4271</v>
      </c>
      <c r="F184">
        <v>2080706</v>
      </c>
      <c r="G184" t="s">
        <v>4131</v>
      </c>
      <c r="H184" t="s">
        <v>4264</v>
      </c>
      <c r="I184" t="s">
        <v>70</v>
      </c>
      <c r="K184" t="s">
        <v>460</v>
      </c>
      <c r="L184" t="s">
        <v>71</v>
      </c>
      <c r="M184" t="s">
        <v>3876</v>
      </c>
      <c r="O184" s="35">
        <v>45018</v>
      </c>
      <c r="P184" t="s">
        <v>440</v>
      </c>
      <c r="Q184" t="s">
        <v>440</v>
      </c>
      <c r="R184" t="s">
        <v>440</v>
      </c>
      <c r="S184" s="14" t="s">
        <v>74</v>
      </c>
      <c r="T184" s="31">
        <v>4.1900000000000004</v>
      </c>
      <c r="U184" t="s">
        <v>4087</v>
      </c>
      <c r="V184" s="14" t="s">
        <v>349</v>
      </c>
      <c r="Z184" s="14" t="s">
        <v>3659</v>
      </c>
      <c r="AA184" s="35">
        <v>47002</v>
      </c>
      <c r="AB184" t="s">
        <v>418</v>
      </c>
      <c r="AC184" s="33"/>
      <c r="AJ184" s="14" t="s">
        <v>71</v>
      </c>
      <c r="AK184" s="14" t="s">
        <v>3624</v>
      </c>
      <c r="AM184" s="14" t="s">
        <v>3625</v>
      </c>
      <c r="AN184" s="35">
        <v>45473</v>
      </c>
      <c r="AQ184" s="43">
        <v>206491.71341549099</v>
      </c>
      <c r="AR184" s="43">
        <v>107.96</v>
      </c>
      <c r="AS184" s="43">
        <v>1</v>
      </c>
      <c r="AT184" s="43">
        <v>222.92845</v>
      </c>
      <c r="AU184" s="43">
        <v>222.928</v>
      </c>
      <c r="AY184" s="33"/>
      <c r="AZ184" t="s">
        <v>2381</v>
      </c>
      <c r="BA184" t="s">
        <v>110</v>
      </c>
    </row>
    <row r="185" spans="1:53" x14ac:dyDescent="0.2">
      <c r="A185">
        <v>170</v>
      </c>
      <c r="C185">
        <v>195</v>
      </c>
      <c r="D185" t="s">
        <v>3495</v>
      </c>
      <c r="E185" s="33" t="s">
        <v>4266</v>
      </c>
      <c r="F185">
        <v>2080681</v>
      </c>
      <c r="G185" t="s">
        <v>4131</v>
      </c>
      <c r="H185" t="s">
        <v>4267</v>
      </c>
      <c r="I185" t="s">
        <v>70</v>
      </c>
      <c r="K185" t="s">
        <v>460</v>
      </c>
      <c r="L185" t="s">
        <v>71</v>
      </c>
      <c r="M185" t="s">
        <v>71</v>
      </c>
      <c r="O185" s="35">
        <v>44944</v>
      </c>
      <c r="P185" t="s">
        <v>508</v>
      </c>
      <c r="Q185" t="s">
        <v>3495</v>
      </c>
      <c r="R185" t="s">
        <v>4133</v>
      </c>
      <c r="S185" s="14" t="s">
        <v>74</v>
      </c>
      <c r="T185" s="31">
        <v>2.33</v>
      </c>
      <c r="U185" t="s">
        <v>4087</v>
      </c>
      <c r="V185" s="14" t="s">
        <v>363</v>
      </c>
      <c r="Z185" s="14" t="s">
        <v>4272</v>
      </c>
      <c r="AA185" s="35">
        <v>47136</v>
      </c>
      <c r="AB185" t="s">
        <v>418</v>
      </c>
      <c r="AC185" s="33"/>
      <c r="AJ185" s="14" t="s">
        <v>71</v>
      </c>
      <c r="AK185" s="14" t="s">
        <v>3624</v>
      </c>
      <c r="AM185" s="14" t="s">
        <v>3625</v>
      </c>
      <c r="AN185" s="35">
        <v>45473</v>
      </c>
      <c r="AQ185" s="43">
        <v>812053.18410940596</v>
      </c>
      <c r="AR185" s="43">
        <v>106.26</v>
      </c>
      <c r="AS185" s="43">
        <v>1</v>
      </c>
      <c r="AT185" s="43">
        <v>862.88770999999997</v>
      </c>
      <c r="AU185" s="43">
        <v>862.88800000000003</v>
      </c>
      <c r="AY185" s="33"/>
      <c r="AZ185" t="s">
        <v>1999</v>
      </c>
      <c r="BA185" t="s">
        <v>152</v>
      </c>
    </row>
    <row r="186" spans="1:53" x14ac:dyDescent="0.2">
      <c r="A186">
        <v>170</v>
      </c>
      <c r="C186">
        <v>186</v>
      </c>
      <c r="D186" t="s">
        <v>3495</v>
      </c>
      <c r="E186" s="33" t="s">
        <v>4263</v>
      </c>
      <c r="F186">
        <v>2080724</v>
      </c>
      <c r="G186" t="s">
        <v>4131</v>
      </c>
      <c r="H186" t="s">
        <v>4264</v>
      </c>
      <c r="I186" t="s">
        <v>70</v>
      </c>
      <c r="K186" t="s">
        <v>460</v>
      </c>
      <c r="L186" t="s">
        <v>71</v>
      </c>
      <c r="M186" t="s">
        <v>71</v>
      </c>
      <c r="O186" s="35">
        <v>45057</v>
      </c>
      <c r="P186" t="s">
        <v>508</v>
      </c>
      <c r="Q186" t="s">
        <v>73</v>
      </c>
      <c r="R186" t="s">
        <v>4133</v>
      </c>
      <c r="S186" s="14" t="s">
        <v>74</v>
      </c>
      <c r="T186" s="31">
        <v>3.63</v>
      </c>
      <c r="U186" t="s">
        <v>4087</v>
      </c>
      <c r="V186" s="14" t="s">
        <v>4049</v>
      </c>
      <c r="Z186" s="14" t="s">
        <v>949</v>
      </c>
      <c r="AA186" s="35">
        <v>46904</v>
      </c>
      <c r="AB186" t="s">
        <v>418</v>
      </c>
      <c r="AC186" s="33"/>
      <c r="AJ186" s="14" t="s">
        <v>71</v>
      </c>
      <c r="AK186" s="14" t="s">
        <v>3624</v>
      </c>
      <c r="AM186" s="14" t="s">
        <v>3625</v>
      </c>
      <c r="AN186" s="35">
        <v>45473</v>
      </c>
      <c r="AQ186" s="43">
        <v>259096.151459908</v>
      </c>
      <c r="AR186" s="43">
        <v>105.2</v>
      </c>
      <c r="AS186" s="43">
        <v>1</v>
      </c>
      <c r="AT186" s="43">
        <v>272.56914999999998</v>
      </c>
      <c r="AU186" s="43">
        <v>272.56900000000002</v>
      </c>
      <c r="AY186" s="33"/>
      <c r="AZ186" t="s">
        <v>128</v>
      </c>
      <c r="BA186" t="s">
        <v>121</v>
      </c>
    </row>
    <row r="187" spans="1:53" x14ac:dyDescent="0.2">
      <c r="A187">
        <v>170</v>
      </c>
      <c r="C187">
        <v>185</v>
      </c>
      <c r="D187" t="s">
        <v>3495</v>
      </c>
      <c r="E187" s="33" t="s">
        <v>4259</v>
      </c>
      <c r="F187">
        <v>2080731</v>
      </c>
      <c r="G187" t="s">
        <v>4131</v>
      </c>
      <c r="H187" t="s">
        <v>4145</v>
      </c>
      <c r="I187" t="s">
        <v>70</v>
      </c>
      <c r="K187" t="s">
        <v>460</v>
      </c>
      <c r="L187" t="s">
        <v>71</v>
      </c>
      <c r="M187" t="s">
        <v>71</v>
      </c>
      <c r="O187" s="35">
        <v>45077</v>
      </c>
      <c r="P187" t="s">
        <v>508</v>
      </c>
      <c r="Q187" t="s">
        <v>73</v>
      </c>
      <c r="R187" t="s">
        <v>4133</v>
      </c>
      <c r="S187" s="14" t="s">
        <v>74</v>
      </c>
      <c r="T187" s="31">
        <v>3.62</v>
      </c>
      <c r="U187" t="s">
        <v>4087</v>
      </c>
      <c r="V187" s="14" t="s">
        <v>4273</v>
      </c>
      <c r="Z187" s="14" t="s">
        <v>4274</v>
      </c>
      <c r="AA187" s="35">
        <v>46904</v>
      </c>
      <c r="AB187" t="s">
        <v>418</v>
      </c>
      <c r="AC187" s="33"/>
      <c r="AJ187" s="14" t="s">
        <v>71</v>
      </c>
      <c r="AK187" s="14" t="s">
        <v>3624</v>
      </c>
      <c r="AM187" s="14" t="s">
        <v>3625</v>
      </c>
      <c r="AN187" s="35">
        <v>45473</v>
      </c>
      <c r="AQ187" s="43">
        <v>91890.805770506995</v>
      </c>
      <c r="AR187" s="43">
        <v>105.2</v>
      </c>
      <c r="AS187" s="43">
        <v>1</v>
      </c>
      <c r="AT187" s="43">
        <v>96.669129999999996</v>
      </c>
      <c r="AU187" s="43">
        <v>96.668999999999997</v>
      </c>
      <c r="AY187" s="33"/>
      <c r="AZ187" t="s">
        <v>189</v>
      </c>
      <c r="BA187" t="s">
        <v>94</v>
      </c>
    </row>
    <row r="188" spans="1:53" x14ac:dyDescent="0.2">
      <c r="A188">
        <v>170</v>
      </c>
      <c r="C188">
        <v>174</v>
      </c>
      <c r="D188" t="s">
        <v>3495</v>
      </c>
      <c r="E188" s="33" t="s">
        <v>4271</v>
      </c>
      <c r="F188">
        <v>2080736</v>
      </c>
      <c r="G188" t="s">
        <v>4131</v>
      </c>
      <c r="H188" t="s">
        <v>4264</v>
      </c>
      <c r="I188" t="s">
        <v>70</v>
      </c>
      <c r="K188" t="s">
        <v>460</v>
      </c>
      <c r="L188" t="s">
        <v>71</v>
      </c>
      <c r="M188" t="s">
        <v>3876</v>
      </c>
      <c r="O188" s="35">
        <v>45109</v>
      </c>
      <c r="P188" t="s">
        <v>440</v>
      </c>
      <c r="Q188" t="s">
        <v>440</v>
      </c>
      <c r="R188" t="s">
        <v>440</v>
      </c>
      <c r="S188" s="14" t="s">
        <v>74</v>
      </c>
      <c r="T188" s="31">
        <v>3.84</v>
      </c>
      <c r="U188" t="s">
        <v>4087</v>
      </c>
      <c r="V188" s="14" t="s">
        <v>349</v>
      </c>
      <c r="Z188" s="14" t="s">
        <v>934</v>
      </c>
      <c r="AA188" s="35">
        <v>47002</v>
      </c>
      <c r="AB188" t="s">
        <v>418</v>
      </c>
      <c r="AC188" s="33"/>
      <c r="AJ188" s="14" t="s">
        <v>71</v>
      </c>
      <c r="AK188" s="14" t="s">
        <v>3624</v>
      </c>
      <c r="AM188" s="14" t="s">
        <v>3625</v>
      </c>
      <c r="AN188" s="35">
        <v>45473</v>
      </c>
      <c r="AQ188" s="43">
        <v>183173.14139745399</v>
      </c>
      <c r="AR188" s="43">
        <v>104.77</v>
      </c>
      <c r="AS188" s="43">
        <v>1</v>
      </c>
      <c r="AT188" s="43">
        <v>191.91050000000001</v>
      </c>
      <c r="AU188" s="43">
        <v>191.911</v>
      </c>
      <c r="AY188" s="33"/>
      <c r="AZ188" t="s">
        <v>2613</v>
      </c>
      <c r="BA188" t="s">
        <v>110</v>
      </c>
    </row>
    <row r="189" spans="1:53" x14ac:dyDescent="0.2">
      <c r="A189">
        <v>170</v>
      </c>
      <c r="C189">
        <v>186</v>
      </c>
      <c r="D189" t="s">
        <v>3495</v>
      </c>
      <c r="E189" s="33" t="s">
        <v>4263</v>
      </c>
      <c r="F189">
        <v>2080737</v>
      </c>
      <c r="G189" t="s">
        <v>4131</v>
      </c>
      <c r="H189" t="s">
        <v>4264</v>
      </c>
      <c r="I189" t="s">
        <v>70</v>
      </c>
      <c r="K189" t="s">
        <v>460</v>
      </c>
      <c r="L189" t="s">
        <v>71</v>
      </c>
      <c r="M189" t="s">
        <v>71</v>
      </c>
      <c r="O189" s="35">
        <v>45107</v>
      </c>
      <c r="P189" t="s">
        <v>508</v>
      </c>
      <c r="Q189" t="s">
        <v>73</v>
      </c>
      <c r="R189" t="s">
        <v>4133</v>
      </c>
      <c r="S189" s="14" t="s">
        <v>74</v>
      </c>
      <c r="T189" s="31">
        <v>3.63</v>
      </c>
      <c r="U189" t="s">
        <v>4087</v>
      </c>
      <c r="V189" s="14" t="s">
        <v>4049</v>
      </c>
      <c r="Z189" s="14" t="s">
        <v>1163</v>
      </c>
      <c r="AA189" s="35">
        <v>46901</v>
      </c>
      <c r="AB189" t="s">
        <v>418</v>
      </c>
      <c r="AC189" s="33"/>
      <c r="AJ189" s="14" t="s">
        <v>71</v>
      </c>
      <c r="AK189" s="14" t="s">
        <v>3624</v>
      </c>
      <c r="AM189" s="14" t="s">
        <v>3625</v>
      </c>
      <c r="AN189" s="35">
        <v>45473</v>
      </c>
      <c r="AQ189" s="43">
        <v>1399133.0550893701</v>
      </c>
      <c r="AR189" s="43">
        <v>104.16</v>
      </c>
      <c r="AS189" s="43">
        <v>1</v>
      </c>
      <c r="AT189" s="43">
        <v>1457.33699</v>
      </c>
      <c r="AU189" s="43">
        <v>1457.337</v>
      </c>
      <c r="AY189" s="33"/>
      <c r="AZ189" t="s">
        <v>351</v>
      </c>
      <c r="BA189" t="s">
        <v>131</v>
      </c>
    </row>
    <row r="190" spans="1:53" x14ac:dyDescent="0.2">
      <c r="A190">
        <v>170</v>
      </c>
      <c r="C190">
        <v>186</v>
      </c>
      <c r="D190" t="s">
        <v>3495</v>
      </c>
      <c r="E190" s="33" t="s">
        <v>4263</v>
      </c>
      <c r="F190">
        <v>2080745</v>
      </c>
      <c r="G190" t="s">
        <v>4131</v>
      </c>
      <c r="H190" t="s">
        <v>4264</v>
      </c>
      <c r="I190" t="s">
        <v>70</v>
      </c>
      <c r="K190" t="s">
        <v>460</v>
      </c>
      <c r="L190" t="s">
        <v>71</v>
      </c>
      <c r="M190" t="s">
        <v>71</v>
      </c>
      <c r="O190" s="35">
        <v>45159</v>
      </c>
      <c r="P190" t="s">
        <v>508</v>
      </c>
      <c r="Q190" t="s">
        <v>73</v>
      </c>
      <c r="R190" t="s">
        <v>4133</v>
      </c>
      <c r="S190" s="14" t="s">
        <v>74</v>
      </c>
      <c r="T190" s="31">
        <v>3.63</v>
      </c>
      <c r="U190" t="s">
        <v>4087</v>
      </c>
      <c r="V190" s="14" t="s">
        <v>4275</v>
      </c>
      <c r="Z190" s="14" t="s">
        <v>1075</v>
      </c>
      <c r="AA190" s="35">
        <v>46904</v>
      </c>
      <c r="AB190" t="s">
        <v>418</v>
      </c>
      <c r="AC190" s="33"/>
      <c r="AJ190" s="14" t="s">
        <v>71</v>
      </c>
      <c r="AK190" s="14" t="s">
        <v>3624</v>
      </c>
      <c r="AM190" s="14" t="s">
        <v>3625</v>
      </c>
      <c r="AN190" s="35">
        <v>45473</v>
      </c>
      <c r="AQ190" s="43">
        <v>193072.00637037601</v>
      </c>
      <c r="AR190" s="43">
        <v>103.82</v>
      </c>
      <c r="AS190" s="43">
        <v>1</v>
      </c>
      <c r="AT190" s="43">
        <v>200.44736</v>
      </c>
      <c r="AU190" s="43">
        <v>200.447</v>
      </c>
      <c r="AY190" s="33"/>
      <c r="AZ190" t="s">
        <v>1031</v>
      </c>
      <c r="BA190" t="s">
        <v>110</v>
      </c>
    </row>
    <row r="191" spans="1:53" x14ac:dyDescent="0.2">
      <c r="A191">
        <v>170</v>
      </c>
      <c r="C191">
        <v>185</v>
      </c>
      <c r="D191" t="s">
        <v>3495</v>
      </c>
      <c r="E191" s="33" t="s">
        <v>4259</v>
      </c>
      <c r="F191">
        <v>2080746</v>
      </c>
      <c r="G191" t="s">
        <v>4131</v>
      </c>
      <c r="H191" t="s">
        <v>4145</v>
      </c>
      <c r="I191" t="s">
        <v>70</v>
      </c>
      <c r="K191" t="s">
        <v>460</v>
      </c>
      <c r="L191" t="s">
        <v>71</v>
      </c>
      <c r="M191" t="s">
        <v>71</v>
      </c>
      <c r="O191" s="35">
        <v>45180</v>
      </c>
      <c r="P191" t="s">
        <v>508</v>
      </c>
      <c r="Q191" t="s">
        <v>73</v>
      </c>
      <c r="R191" t="s">
        <v>4133</v>
      </c>
      <c r="S191" s="14" t="s">
        <v>74</v>
      </c>
      <c r="T191" s="31">
        <v>3.61</v>
      </c>
      <c r="U191" t="s">
        <v>4087</v>
      </c>
      <c r="V191" s="14" t="s">
        <v>4276</v>
      </c>
      <c r="Z191" s="14" t="s">
        <v>4049</v>
      </c>
      <c r="AA191" s="35">
        <v>46904</v>
      </c>
      <c r="AB191" t="s">
        <v>418</v>
      </c>
      <c r="AC191" s="33"/>
      <c r="AJ191" s="14" t="s">
        <v>71</v>
      </c>
      <c r="AK191" s="14" t="s">
        <v>3624</v>
      </c>
      <c r="AM191" s="14" t="s">
        <v>3625</v>
      </c>
      <c r="AN191" s="35">
        <v>45473</v>
      </c>
      <c r="AQ191" s="43">
        <v>92389.830875230997</v>
      </c>
      <c r="AR191" s="43">
        <v>104.27</v>
      </c>
      <c r="AS191" s="43">
        <v>1</v>
      </c>
      <c r="AT191" s="43">
        <v>96.334879999999998</v>
      </c>
      <c r="AU191" s="43">
        <v>96.334999999999994</v>
      </c>
      <c r="AY191" s="33"/>
      <c r="AZ191" t="s">
        <v>189</v>
      </c>
      <c r="BA191" t="s">
        <v>94</v>
      </c>
    </row>
    <row r="192" spans="1:53" x14ac:dyDescent="0.2">
      <c r="A192">
        <v>170</v>
      </c>
      <c r="C192">
        <v>202</v>
      </c>
      <c r="D192" t="s">
        <v>3495</v>
      </c>
      <c r="E192" s="33" t="s">
        <v>4277</v>
      </c>
      <c r="F192">
        <v>2080749</v>
      </c>
      <c r="G192" t="s">
        <v>4131</v>
      </c>
      <c r="H192" t="s">
        <v>4132</v>
      </c>
      <c r="I192" t="s">
        <v>70</v>
      </c>
      <c r="K192" t="s">
        <v>548</v>
      </c>
      <c r="L192" t="s">
        <v>71</v>
      </c>
      <c r="M192" t="s">
        <v>3876</v>
      </c>
      <c r="O192" s="35">
        <v>45190</v>
      </c>
      <c r="P192" t="s">
        <v>440</v>
      </c>
      <c r="Q192" t="s">
        <v>440</v>
      </c>
      <c r="R192" t="s">
        <v>440</v>
      </c>
      <c r="S192" s="14" t="s">
        <v>74</v>
      </c>
      <c r="T192" s="31">
        <v>9.3699999999999992</v>
      </c>
      <c r="U192" t="s">
        <v>4087</v>
      </c>
      <c r="V192" s="14" t="s">
        <v>4049</v>
      </c>
      <c r="Z192" s="14" t="s">
        <v>4278</v>
      </c>
      <c r="AA192" s="35">
        <v>53417</v>
      </c>
      <c r="AB192" t="s">
        <v>418</v>
      </c>
      <c r="AC192" s="33"/>
      <c r="AJ192" s="14" t="s">
        <v>71</v>
      </c>
      <c r="AK192" s="14" t="s">
        <v>3624</v>
      </c>
      <c r="AM192" s="14" t="s">
        <v>3625</v>
      </c>
      <c r="AN192" s="35">
        <v>45473</v>
      </c>
      <c r="AQ192" s="43">
        <v>357408.83002166799</v>
      </c>
      <c r="AR192" s="43">
        <v>96.58</v>
      </c>
      <c r="AS192" s="43">
        <v>1</v>
      </c>
      <c r="AT192" s="43">
        <v>345.18545</v>
      </c>
      <c r="AU192" s="43">
        <v>345.185</v>
      </c>
      <c r="AY192" s="33"/>
      <c r="AZ192" t="s">
        <v>1612</v>
      </c>
      <c r="BA192" t="s">
        <v>130</v>
      </c>
    </row>
    <row r="193" spans="1:53" x14ac:dyDescent="0.2">
      <c r="A193">
        <v>170</v>
      </c>
      <c r="C193">
        <v>202</v>
      </c>
      <c r="D193" t="s">
        <v>3495</v>
      </c>
      <c r="E193" s="33" t="s">
        <v>4277</v>
      </c>
      <c r="F193">
        <v>2080750</v>
      </c>
      <c r="G193" t="s">
        <v>4131</v>
      </c>
      <c r="H193" t="s">
        <v>4132</v>
      </c>
      <c r="I193" t="s">
        <v>70</v>
      </c>
      <c r="K193" t="s">
        <v>548</v>
      </c>
      <c r="L193" t="s">
        <v>71</v>
      </c>
      <c r="M193" t="s">
        <v>3876</v>
      </c>
      <c r="O193" s="35">
        <v>45190</v>
      </c>
      <c r="P193" t="s">
        <v>440</v>
      </c>
      <c r="Q193" t="s">
        <v>440</v>
      </c>
      <c r="R193" t="s">
        <v>440</v>
      </c>
      <c r="S193" s="14" t="s">
        <v>74</v>
      </c>
      <c r="T193" s="31">
        <v>9</v>
      </c>
      <c r="U193" t="s">
        <v>4087</v>
      </c>
      <c r="V193" s="14" t="s">
        <v>3669</v>
      </c>
      <c r="Z193" s="14" t="s">
        <v>4278</v>
      </c>
      <c r="AA193" s="35">
        <v>53143</v>
      </c>
      <c r="AB193" t="s">
        <v>418</v>
      </c>
      <c r="AC193" s="33"/>
      <c r="AJ193" s="14" t="s">
        <v>71</v>
      </c>
      <c r="AK193" s="14" t="s">
        <v>3624</v>
      </c>
      <c r="AM193" s="14" t="s">
        <v>3625</v>
      </c>
      <c r="AN193" s="35">
        <v>45473</v>
      </c>
      <c r="AQ193" s="43">
        <v>155321.10602121099</v>
      </c>
      <c r="AR193" s="43">
        <v>96.82</v>
      </c>
      <c r="AS193" s="43">
        <v>1</v>
      </c>
      <c r="AT193" s="43">
        <v>150.38189</v>
      </c>
      <c r="AU193" s="43">
        <v>150.38200000000001</v>
      </c>
      <c r="AY193" s="33"/>
      <c r="AZ193" t="s">
        <v>617</v>
      </c>
      <c r="BA193" t="s">
        <v>111</v>
      </c>
    </row>
    <row r="194" spans="1:53" x14ac:dyDescent="0.2">
      <c r="A194">
        <v>170</v>
      </c>
      <c r="C194">
        <v>202</v>
      </c>
      <c r="D194" t="s">
        <v>3495</v>
      </c>
      <c r="E194" s="33" t="s">
        <v>4277</v>
      </c>
      <c r="F194">
        <v>2080751</v>
      </c>
      <c r="G194" t="s">
        <v>4131</v>
      </c>
      <c r="H194" t="s">
        <v>4132</v>
      </c>
      <c r="I194" t="s">
        <v>70</v>
      </c>
      <c r="K194" t="s">
        <v>548</v>
      </c>
      <c r="L194" t="s">
        <v>71</v>
      </c>
      <c r="M194" t="s">
        <v>3876</v>
      </c>
      <c r="O194" s="35">
        <v>45190</v>
      </c>
      <c r="P194" t="s">
        <v>440</v>
      </c>
      <c r="Q194" t="s">
        <v>440</v>
      </c>
      <c r="R194" t="s">
        <v>440</v>
      </c>
      <c r="S194" s="14" t="s">
        <v>74</v>
      </c>
      <c r="T194" s="31">
        <v>9.17</v>
      </c>
      <c r="U194" t="s">
        <v>4087</v>
      </c>
      <c r="V194" s="14" t="s">
        <v>4279</v>
      </c>
      <c r="Z194" s="14" t="s">
        <v>4278</v>
      </c>
      <c r="AA194" s="35">
        <v>53327</v>
      </c>
      <c r="AB194" t="s">
        <v>418</v>
      </c>
      <c r="AC194" s="33"/>
      <c r="AJ194" s="14" t="s">
        <v>71</v>
      </c>
      <c r="AK194" s="14" t="s">
        <v>3624</v>
      </c>
      <c r="AM194" s="14" t="s">
        <v>3625</v>
      </c>
      <c r="AN194" s="35">
        <v>45473</v>
      </c>
      <c r="AQ194" s="43">
        <v>475968.94259793003</v>
      </c>
      <c r="AR194" s="43">
        <v>96.63</v>
      </c>
      <c r="AS194" s="43">
        <v>1</v>
      </c>
      <c r="AT194" s="43">
        <v>459.92878999999999</v>
      </c>
      <c r="AU194" s="43">
        <v>459.92899999999997</v>
      </c>
      <c r="AY194" s="33"/>
      <c r="AZ194" t="s">
        <v>735</v>
      </c>
      <c r="BA194" t="s">
        <v>135</v>
      </c>
    </row>
    <row r="195" spans="1:53" x14ac:dyDescent="0.2">
      <c r="A195">
        <v>170</v>
      </c>
      <c r="C195">
        <v>174</v>
      </c>
      <c r="D195" t="s">
        <v>3495</v>
      </c>
      <c r="E195" s="33" t="s">
        <v>4271</v>
      </c>
      <c r="F195">
        <v>2080755</v>
      </c>
      <c r="G195" t="s">
        <v>4131</v>
      </c>
      <c r="H195" t="s">
        <v>4264</v>
      </c>
      <c r="I195" t="s">
        <v>70</v>
      </c>
      <c r="K195" t="s">
        <v>460</v>
      </c>
      <c r="L195" t="s">
        <v>71</v>
      </c>
      <c r="M195" t="s">
        <v>3876</v>
      </c>
      <c r="O195" s="35">
        <v>45200</v>
      </c>
      <c r="P195" t="s">
        <v>440</v>
      </c>
      <c r="Q195" t="s">
        <v>440</v>
      </c>
      <c r="R195" t="s">
        <v>440</v>
      </c>
      <c r="S195" s="14" t="s">
        <v>74</v>
      </c>
      <c r="T195" s="31">
        <v>3.84</v>
      </c>
      <c r="U195" t="s">
        <v>4087</v>
      </c>
      <c r="V195" s="14" t="s">
        <v>349</v>
      </c>
      <c r="Z195" s="14" t="s">
        <v>3669</v>
      </c>
      <c r="AA195" s="35">
        <v>47002</v>
      </c>
      <c r="AB195" t="s">
        <v>418</v>
      </c>
      <c r="AC195" s="33"/>
      <c r="AJ195" s="14" t="s">
        <v>71</v>
      </c>
      <c r="AK195" s="14" t="s">
        <v>3624</v>
      </c>
      <c r="AM195" s="14" t="s">
        <v>3625</v>
      </c>
      <c r="AN195" s="35">
        <v>45473</v>
      </c>
      <c r="AQ195" s="43">
        <v>222074.21307751001</v>
      </c>
      <c r="AR195" s="43">
        <v>104.22</v>
      </c>
      <c r="AS195" s="43">
        <v>1</v>
      </c>
      <c r="AT195" s="43">
        <v>231.44574</v>
      </c>
      <c r="AU195" s="43">
        <v>231.446</v>
      </c>
      <c r="AY195" s="33"/>
      <c r="AZ195" t="s">
        <v>169</v>
      </c>
      <c r="BA195" t="s">
        <v>110</v>
      </c>
    </row>
    <row r="196" spans="1:53" x14ac:dyDescent="0.2">
      <c r="A196">
        <v>170</v>
      </c>
      <c r="C196">
        <v>186</v>
      </c>
      <c r="D196" t="s">
        <v>3495</v>
      </c>
      <c r="E196" s="33" t="s">
        <v>4263</v>
      </c>
      <c r="F196">
        <v>2080758</v>
      </c>
      <c r="G196" t="s">
        <v>4131</v>
      </c>
      <c r="H196" t="s">
        <v>4264</v>
      </c>
      <c r="I196" t="s">
        <v>70</v>
      </c>
      <c r="K196" t="s">
        <v>460</v>
      </c>
      <c r="L196" t="s">
        <v>71</v>
      </c>
      <c r="M196" t="s">
        <v>71</v>
      </c>
      <c r="O196" s="35">
        <v>45210</v>
      </c>
      <c r="P196" t="s">
        <v>508</v>
      </c>
      <c r="Q196" t="s">
        <v>73</v>
      </c>
      <c r="R196" t="s">
        <v>4133</v>
      </c>
      <c r="S196" s="14" t="s">
        <v>74</v>
      </c>
      <c r="T196" s="31">
        <v>3.61</v>
      </c>
      <c r="U196" t="s">
        <v>4087</v>
      </c>
      <c r="V196" s="14" t="s">
        <v>300</v>
      </c>
      <c r="Z196" s="14" t="s">
        <v>1163</v>
      </c>
      <c r="AA196" s="35">
        <v>46904</v>
      </c>
      <c r="AB196" t="s">
        <v>418</v>
      </c>
      <c r="AC196" s="33"/>
      <c r="AJ196" s="14" t="s">
        <v>71</v>
      </c>
      <c r="AK196" s="14" t="s">
        <v>3624</v>
      </c>
      <c r="AM196" s="14" t="s">
        <v>3625</v>
      </c>
      <c r="AN196" s="35">
        <v>45473</v>
      </c>
      <c r="AQ196" s="43">
        <v>239880.118838539</v>
      </c>
      <c r="AR196" s="43">
        <v>105.36</v>
      </c>
      <c r="AS196" s="43">
        <v>1</v>
      </c>
      <c r="AT196" s="43">
        <v>252.73768999999999</v>
      </c>
      <c r="AU196" s="43">
        <v>252.738</v>
      </c>
      <c r="AY196" s="33"/>
      <c r="AZ196" t="s">
        <v>812</v>
      </c>
      <c r="BA196" t="s">
        <v>110</v>
      </c>
    </row>
    <row r="197" spans="1:53" x14ac:dyDescent="0.2">
      <c r="A197">
        <v>170</v>
      </c>
      <c r="C197">
        <v>162</v>
      </c>
      <c r="D197" t="s">
        <v>3495</v>
      </c>
      <c r="E197" s="33" t="s">
        <v>4238</v>
      </c>
      <c r="F197">
        <v>2080761</v>
      </c>
      <c r="G197" t="s">
        <v>4131</v>
      </c>
      <c r="I197" t="s">
        <v>70</v>
      </c>
      <c r="K197" t="s">
        <v>1374</v>
      </c>
      <c r="L197" t="s">
        <v>71</v>
      </c>
      <c r="M197" t="s">
        <v>71</v>
      </c>
      <c r="O197" s="35">
        <v>45221</v>
      </c>
      <c r="P197" t="s">
        <v>440</v>
      </c>
      <c r="Q197" t="s">
        <v>440</v>
      </c>
      <c r="R197" t="s">
        <v>440</v>
      </c>
      <c r="S197" s="14" t="s">
        <v>74</v>
      </c>
      <c r="T197" s="31">
        <v>3.3</v>
      </c>
      <c r="U197" t="s">
        <v>4087</v>
      </c>
      <c r="V197" s="14" t="s">
        <v>1354</v>
      </c>
      <c r="Z197" s="14" t="s">
        <v>1426</v>
      </c>
      <c r="AA197" s="35">
        <v>48213</v>
      </c>
      <c r="AB197" t="s">
        <v>418</v>
      </c>
      <c r="AC197" s="33"/>
      <c r="AJ197" s="14" t="s">
        <v>71</v>
      </c>
      <c r="AK197" s="14" t="s">
        <v>3624</v>
      </c>
      <c r="AM197" s="14" t="s">
        <v>3625</v>
      </c>
      <c r="AN197" s="35">
        <v>45473</v>
      </c>
      <c r="AQ197" s="43">
        <v>4966852.5185945304</v>
      </c>
      <c r="AR197" s="43">
        <v>112.06</v>
      </c>
      <c r="AS197" s="43">
        <v>1</v>
      </c>
      <c r="AT197" s="43">
        <v>5565.8549300000004</v>
      </c>
      <c r="AU197" s="43">
        <v>5565.8549999999996</v>
      </c>
      <c r="AY197" s="33"/>
      <c r="AZ197" t="s">
        <v>4280</v>
      </c>
      <c r="BA197" t="s">
        <v>204</v>
      </c>
    </row>
    <row r="198" spans="1:53" x14ac:dyDescent="0.2">
      <c r="A198">
        <v>170</v>
      </c>
      <c r="C198">
        <v>186</v>
      </c>
      <c r="D198" t="s">
        <v>3495</v>
      </c>
      <c r="E198" s="33" t="s">
        <v>4263</v>
      </c>
      <c r="F198">
        <v>2080763</v>
      </c>
      <c r="G198" t="s">
        <v>4131</v>
      </c>
      <c r="H198" t="s">
        <v>4264</v>
      </c>
      <c r="I198" t="s">
        <v>70</v>
      </c>
      <c r="K198" t="s">
        <v>460</v>
      </c>
      <c r="L198" t="s">
        <v>71</v>
      </c>
      <c r="M198" t="s">
        <v>71</v>
      </c>
      <c r="O198" s="35">
        <v>45224</v>
      </c>
      <c r="P198" t="s">
        <v>508</v>
      </c>
      <c r="Q198" t="s">
        <v>73</v>
      </c>
      <c r="R198" t="s">
        <v>4133</v>
      </c>
      <c r="S198" s="14" t="s">
        <v>74</v>
      </c>
      <c r="T198" s="31">
        <v>3.62</v>
      </c>
      <c r="U198" t="s">
        <v>4087</v>
      </c>
      <c r="V198" s="14" t="s">
        <v>1552</v>
      </c>
      <c r="Z198" s="14" t="s">
        <v>681</v>
      </c>
      <c r="AA198" s="35">
        <v>46904</v>
      </c>
      <c r="AB198" t="s">
        <v>418</v>
      </c>
      <c r="AC198" s="33"/>
      <c r="AJ198" s="14" t="s">
        <v>71</v>
      </c>
      <c r="AK198" s="14" t="s">
        <v>3624</v>
      </c>
      <c r="AM198" s="14" t="s">
        <v>3625</v>
      </c>
      <c r="AN198" s="35">
        <v>45473</v>
      </c>
      <c r="AQ198" s="43">
        <v>302681.562510396</v>
      </c>
      <c r="AR198" s="43">
        <v>106.08</v>
      </c>
      <c r="AS198" s="43">
        <v>1</v>
      </c>
      <c r="AT198" s="43">
        <v>321.08460000000002</v>
      </c>
      <c r="AU198" s="43">
        <v>321.08499999999998</v>
      </c>
      <c r="AY198" s="33"/>
      <c r="AZ198" t="s">
        <v>103</v>
      </c>
      <c r="BA198" t="s">
        <v>121</v>
      </c>
    </row>
    <row r="199" spans="1:53" x14ac:dyDescent="0.2">
      <c r="A199">
        <v>170</v>
      </c>
      <c r="C199">
        <v>250</v>
      </c>
      <c r="D199" t="s">
        <v>3495</v>
      </c>
      <c r="E199" s="33" t="s">
        <v>4281</v>
      </c>
      <c r="F199">
        <v>2080765</v>
      </c>
      <c r="G199" t="s">
        <v>4131</v>
      </c>
      <c r="H199" t="s">
        <v>4135</v>
      </c>
      <c r="I199" t="s">
        <v>70</v>
      </c>
      <c r="K199" t="s">
        <v>631</v>
      </c>
      <c r="L199" t="s">
        <v>71</v>
      </c>
      <c r="M199" t="s">
        <v>3876</v>
      </c>
      <c r="O199" s="35">
        <v>45225</v>
      </c>
      <c r="P199" t="s">
        <v>440</v>
      </c>
      <c r="Q199" t="s">
        <v>440</v>
      </c>
      <c r="R199" t="s">
        <v>440</v>
      </c>
      <c r="S199" s="14" t="s">
        <v>74</v>
      </c>
      <c r="T199" s="31">
        <v>4.2699999999999996</v>
      </c>
      <c r="U199" t="s">
        <v>4087</v>
      </c>
      <c r="V199" s="14" t="s">
        <v>920</v>
      </c>
      <c r="Z199" s="14" t="s">
        <v>716</v>
      </c>
      <c r="AA199" s="35">
        <v>48944</v>
      </c>
      <c r="AB199" t="s">
        <v>418</v>
      </c>
      <c r="AC199" s="33"/>
      <c r="AJ199" s="14" t="s">
        <v>71</v>
      </c>
      <c r="AK199" s="14" t="s">
        <v>3624</v>
      </c>
      <c r="AM199" s="14" t="s">
        <v>3625</v>
      </c>
      <c r="AN199" s="35">
        <v>45473</v>
      </c>
      <c r="AQ199" s="43">
        <v>237290.45311649999</v>
      </c>
      <c r="AR199" s="43">
        <v>105.77</v>
      </c>
      <c r="AS199" s="43">
        <v>1</v>
      </c>
      <c r="AT199" s="43">
        <v>250.98211000000001</v>
      </c>
      <c r="AU199" s="43">
        <v>250.982</v>
      </c>
      <c r="AY199" s="33"/>
      <c r="AZ199" t="s">
        <v>2313</v>
      </c>
      <c r="BA199" t="s">
        <v>110</v>
      </c>
    </row>
    <row r="200" spans="1:53" x14ac:dyDescent="0.2">
      <c r="A200">
        <v>170</v>
      </c>
      <c r="C200">
        <v>250</v>
      </c>
      <c r="D200" t="s">
        <v>3495</v>
      </c>
      <c r="E200" s="33" t="s">
        <v>4281</v>
      </c>
      <c r="F200">
        <v>2080766</v>
      </c>
      <c r="G200" t="s">
        <v>4131</v>
      </c>
      <c r="H200" t="s">
        <v>4135</v>
      </c>
      <c r="I200" t="s">
        <v>70</v>
      </c>
      <c r="K200" t="s">
        <v>631</v>
      </c>
      <c r="L200" t="s">
        <v>71</v>
      </c>
      <c r="M200" t="s">
        <v>3876</v>
      </c>
      <c r="O200" s="35">
        <v>45225</v>
      </c>
      <c r="P200" t="s">
        <v>440</v>
      </c>
      <c r="Q200" t="s">
        <v>440</v>
      </c>
      <c r="R200" t="s">
        <v>440</v>
      </c>
      <c r="S200" s="14" t="s">
        <v>74</v>
      </c>
      <c r="T200" s="31">
        <v>4.2699999999999996</v>
      </c>
      <c r="U200" t="s">
        <v>4087</v>
      </c>
      <c r="V200" s="14" t="s">
        <v>4282</v>
      </c>
      <c r="Z200" s="14" t="s">
        <v>572</v>
      </c>
      <c r="AA200" s="35">
        <v>48944</v>
      </c>
      <c r="AB200" t="s">
        <v>418</v>
      </c>
      <c r="AC200" s="33"/>
      <c r="AJ200" s="14" t="s">
        <v>71</v>
      </c>
      <c r="AK200" s="14" t="s">
        <v>3624</v>
      </c>
      <c r="AM200" s="14" t="s">
        <v>3625</v>
      </c>
      <c r="AN200" s="35">
        <v>45473</v>
      </c>
      <c r="AQ200" s="43">
        <v>174631.26558029701</v>
      </c>
      <c r="AR200" s="43">
        <v>105.53</v>
      </c>
      <c r="AS200" s="43">
        <v>1</v>
      </c>
      <c r="AT200" s="43">
        <v>184.28836999999999</v>
      </c>
      <c r="AU200" s="43">
        <v>184.28800000000001</v>
      </c>
      <c r="AY200" s="33"/>
      <c r="AZ200" t="s">
        <v>297</v>
      </c>
      <c r="BA200" t="s">
        <v>111</v>
      </c>
    </row>
    <row r="201" spans="1:53" x14ac:dyDescent="0.2">
      <c r="A201">
        <v>170</v>
      </c>
      <c r="C201">
        <v>250</v>
      </c>
      <c r="D201" t="s">
        <v>3495</v>
      </c>
      <c r="E201" s="33" t="s">
        <v>4281</v>
      </c>
      <c r="F201">
        <v>2080767</v>
      </c>
      <c r="G201" t="s">
        <v>4131</v>
      </c>
      <c r="H201" t="s">
        <v>4135</v>
      </c>
      <c r="I201" t="s">
        <v>70</v>
      </c>
      <c r="K201" t="s">
        <v>631</v>
      </c>
      <c r="L201" t="s">
        <v>71</v>
      </c>
      <c r="M201" t="s">
        <v>3876</v>
      </c>
      <c r="O201" s="35">
        <v>45225</v>
      </c>
      <c r="P201" t="s">
        <v>440</v>
      </c>
      <c r="Q201" t="s">
        <v>440</v>
      </c>
      <c r="R201" t="s">
        <v>440</v>
      </c>
      <c r="S201" s="14" t="s">
        <v>74</v>
      </c>
      <c r="T201" s="31">
        <v>4.2699999999999996</v>
      </c>
      <c r="U201" t="s">
        <v>4087</v>
      </c>
      <c r="V201" s="14" t="s">
        <v>1094</v>
      </c>
      <c r="Z201" s="14" t="s">
        <v>1489</v>
      </c>
      <c r="AA201" s="35">
        <v>48944</v>
      </c>
      <c r="AB201" t="s">
        <v>418</v>
      </c>
      <c r="AC201" s="33"/>
      <c r="AJ201" s="14" t="s">
        <v>71</v>
      </c>
      <c r="AK201" s="14" t="s">
        <v>3624</v>
      </c>
      <c r="AM201" s="14" t="s">
        <v>3625</v>
      </c>
      <c r="AN201" s="35">
        <v>45473</v>
      </c>
      <c r="AQ201" s="43">
        <v>255209.21244639001</v>
      </c>
      <c r="AR201" s="43">
        <v>105.43</v>
      </c>
      <c r="AS201" s="43">
        <v>1</v>
      </c>
      <c r="AT201" s="43">
        <v>269.06707</v>
      </c>
      <c r="AU201" s="43">
        <v>269.06700000000001</v>
      </c>
      <c r="AY201" s="33"/>
      <c r="AZ201" t="s">
        <v>634</v>
      </c>
      <c r="BA201" t="s">
        <v>121</v>
      </c>
    </row>
    <row r="202" spans="1:53" x14ac:dyDescent="0.2">
      <c r="A202">
        <v>170</v>
      </c>
      <c r="C202">
        <v>250</v>
      </c>
      <c r="D202" t="s">
        <v>3495</v>
      </c>
      <c r="E202" s="33" t="s">
        <v>4281</v>
      </c>
      <c r="F202">
        <v>2080768</v>
      </c>
      <c r="G202" t="s">
        <v>4131</v>
      </c>
      <c r="H202" t="s">
        <v>4135</v>
      </c>
      <c r="I202" t="s">
        <v>70</v>
      </c>
      <c r="K202" t="s">
        <v>631</v>
      </c>
      <c r="L202" t="s">
        <v>71</v>
      </c>
      <c r="M202" t="s">
        <v>3876</v>
      </c>
      <c r="O202" s="35">
        <v>45225</v>
      </c>
      <c r="P202" t="s">
        <v>440</v>
      </c>
      <c r="Q202" t="s">
        <v>440</v>
      </c>
      <c r="R202" t="s">
        <v>440</v>
      </c>
      <c r="S202" s="14" t="s">
        <v>74</v>
      </c>
      <c r="T202" s="31">
        <v>4.2699999999999996</v>
      </c>
      <c r="U202" t="s">
        <v>4087</v>
      </c>
      <c r="V202" s="14" t="s">
        <v>1136</v>
      </c>
      <c r="Z202" s="14" t="s">
        <v>572</v>
      </c>
      <c r="AA202" s="35">
        <v>48944</v>
      </c>
      <c r="AB202" t="s">
        <v>418</v>
      </c>
      <c r="AC202" s="33"/>
      <c r="AJ202" s="14" t="s">
        <v>71</v>
      </c>
      <c r="AK202" s="14" t="s">
        <v>3624</v>
      </c>
      <c r="AM202" s="14" t="s">
        <v>3625</v>
      </c>
      <c r="AN202" s="35">
        <v>45473</v>
      </c>
      <c r="AQ202" s="43">
        <v>356245.45852515101</v>
      </c>
      <c r="AR202" s="43">
        <v>105.5</v>
      </c>
      <c r="AS202" s="43">
        <v>1</v>
      </c>
      <c r="AT202" s="43">
        <v>375.83895999999999</v>
      </c>
      <c r="AU202" s="43">
        <v>375.839</v>
      </c>
      <c r="AY202" s="33"/>
      <c r="AZ202" t="s">
        <v>1023</v>
      </c>
      <c r="BA202" t="s">
        <v>130</v>
      </c>
    </row>
    <row r="203" spans="1:53" x14ac:dyDescent="0.2">
      <c r="A203">
        <v>170</v>
      </c>
      <c r="C203">
        <v>250</v>
      </c>
      <c r="D203" t="s">
        <v>3495</v>
      </c>
      <c r="E203" s="33" t="s">
        <v>4281</v>
      </c>
      <c r="F203">
        <v>2080769</v>
      </c>
      <c r="G203" t="s">
        <v>4131</v>
      </c>
      <c r="H203" t="s">
        <v>4135</v>
      </c>
      <c r="I203" t="s">
        <v>70</v>
      </c>
      <c r="K203" t="s">
        <v>631</v>
      </c>
      <c r="L203" t="s">
        <v>71</v>
      </c>
      <c r="M203" t="s">
        <v>3876</v>
      </c>
      <c r="O203" s="35">
        <v>45225</v>
      </c>
      <c r="P203" t="s">
        <v>440</v>
      </c>
      <c r="Q203" t="s">
        <v>440</v>
      </c>
      <c r="R203" t="s">
        <v>440</v>
      </c>
      <c r="S203" s="14" t="s">
        <v>74</v>
      </c>
      <c r="T203" s="31">
        <v>4.26</v>
      </c>
      <c r="U203" t="s">
        <v>4087</v>
      </c>
      <c r="V203" s="14" t="s">
        <v>1587</v>
      </c>
      <c r="Z203" s="14" t="s">
        <v>4283</v>
      </c>
      <c r="AA203" s="35">
        <v>48944</v>
      </c>
      <c r="AB203" t="s">
        <v>418</v>
      </c>
      <c r="AC203" s="33"/>
      <c r="AJ203" s="14" t="s">
        <v>71</v>
      </c>
      <c r="AK203" s="14" t="s">
        <v>3624</v>
      </c>
      <c r="AM203" s="14" t="s">
        <v>3625</v>
      </c>
      <c r="AN203" s="35">
        <v>45473</v>
      </c>
      <c r="AQ203" s="43">
        <v>267377.705406447</v>
      </c>
      <c r="AR203" s="43">
        <v>105.41</v>
      </c>
      <c r="AS203" s="43">
        <v>1</v>
      </c>
      <c r="AT203" s="43">
        <v>281.84284000000002</v>
      </c>
      <c r="AU203" s="43">
        <v>281.84300000000002</v>
      </c>
      <c r="AY203" s="33"/>
      <c r="AZ203" t="s">
        <v>1682</v>
      </c>
      <c r="BA203" t="s">
        <v>121</v>
      </c>
    </row>
    <row r="204" spans="1:53" x14ac:dyDescent="0.2">
      <c r="A204">
        <v>170</v>
      </c>
      <c r="C204">
        <v>250</v>
      </c>
      <c r="D204" t="s">
        <v>3495</v>
      </c>
      <c r="E204" s="33" t="s">
        <v>4281</v>
      </c>
      <c r="F204">
        <v>2080770</v>
      </c>
      <c r="G204" t="s">
        <v>4131</v>
      </c>
      <c r="H204" t="s">
        <v>4135</v>
      </c>
      <c r="I204" t="s">
        <v>70</v>
      </c>
      <c r="K204" t="s">
        <v>631</v>
      </c>
      <c r="L204" t="s">
        <v>71</v>
      </c>
      <c r="M204" t="s">
        <v>3876</v>
      </c>
      <c r="O204" s="35">
        <v>45225</v>
      </c>
      <c r="P204" t="s">
        <v>440</v>
      </c>
      <c r="Q204" t="s">
        <v>440</v>
      </c>
      <c r="R204" t="s">
        <v>440</v>
      </c>
      <c r="S204" s="14" t="s">
        <v>74</v>
      </c>
      <c r="T204" s="31">
        <v>4.2300000000000004</v>
      </c>
      <c r="U204" t="s">
        <v>4087</v>
      </c>
      <c r="V204" s="14" t="s">
        <v>1054</v>
      </c>
      <c r="Z204" s="14" t="s">
        <v>614</v>
      </c>
      <c r="AA204" s="35">
        <v>48944</v>
      </c>
      <c r="AB204" t="s">
        <v>418</v>
      </c>
      <c r="AC204" s="33"/>
      <c r="AJ204" s="14" t="s">
        <v>71</v>
      </c>
      <c r="AK204" s="14" t="s">
        <v>3624</v>
      </c>
      <c r="AM204" s="14" t="s">
        <v>3625</v>
      </c>
      <c r="AN204" s="35">
        <v>45473</v>
      </c>
      <c r="AQ204" s="43">
        <v>222459.80006563501</v>
      </c>
      <c r="AR204" s="43">
        <v>105.17</v>
      </c>
      <c r="AS204" s="43">
        <v>1</v>
      </c>
      <c r="AT204" s="43">
        <v>233.96097</v>
      </c>
      <c r="AU204" s="43">
        <v>233.96100000000001</v>
      </c>
      <c r="AY204" s="33"/>
      <c r="AZ204" t="s">
        <v>718</v>
      </c>
      <c r="BA204" t="s">
        <v>110</v>
      </c>
    </row>
    <row r="205" spans="1:53" x14ac:dyDescent="0.2">
      <c r="A205">
        <v>170</v>
      </c>
      <c r="C205">
        <v>186</v>
      </c>
      <c r="D205" t="s">
        <v>3495</v>
      </c>
      <c r="E205" s="33" t="s">
        <v>4263</v>
      </c>
      <c r="F205">
        <v>2080774</v>
      </c>
      <c r="G205" t="s">
        <v>4131</v>
      </c>
      <c r="H205" t="s">
        <v>4264</v>
      </c>
      <c r="I205" t="s">
        <v>70</v>
      </c>
      <c r="K205" t="s">
        <v>460</v>
      </c>
      <c r="L205" t="s">
        <v>71</v>
      </c>
      <c r="M205" t="s">
        <v>71</v>
      </c>
      <c r="O205" s="35">
        <v>45235</v>
      </c>
      <c r="P205" t="s">
        <v>508</v>
      </c>
      <c r="Q205" t="s">
        <v>73</v>
      </c>
      <c r="R205" t="s">
        <v>4133</v>
      </c>
      <c r="S205" s="14" t="s">
        <v>74</v>
      </c>
      <c r="T205" s="31">
        <v>3.61</v>
      </c>
      <c r="U205" t="s">
        <v>4087</v>
      </c>
      <c r="V205" s="14" t="s">
        <v>4100</v>
      </c>
      <c r="Z205" s="14" t="s">
        <v>1290</v>
      </c>
      <c r="AA205" s="35">
        <v>46901</v>
      </c>
      <c r="AB205" t="s">
        <v>418</v>
      </c>
      <c r="AC205" s="33"/>
      <c r="AJ205" s="14" t="s">
        <v>71</v>
      </c>
      <c r="AK205" s="14" t="s">
        <v>3624</v>
      </c>
      <c r="AM205" s="14" t="s">
        <v>3625</v>
      </c>
      <c r="AN205" s="35">
        <v>45473</v>
      </c>
      <c r="AQ205" s="43">
        <v>370259.83419958199</v>
      </c>
      <c r="AR205" s="43">
        <v>105.33</v>
      </c>
      <c r="AS205" s="43">
        <v>1</v>
      </c>
      <c r="AT205" s="43">
        <v>389.99468000000002</v>
      </c>
      <c r="AU205" s="43">
        <v>389.995</v>
      </c>
      <c r="AY205" s="33"/>
      <c r="AZ205" t="s">
        <v>284</v>
      </c>
      <c r="BA205" t="s">
        <v>130</v>
      </c>
    </row>
    <row r="206" spans="1:53" x14ac:dyDescent="0.2">
      <c r="A206">
        <v>170</v>
      </c>
      <c r="C206">
        <v>250</v>
      </c>
      <c r="D206" t="s">
        <v>3495</v>
      </c>
      <c r="E206" s="33" t="s">
        <v>4281</v>
      </c>
      <c r="F206">
        <v>2080790</v>
      </c>
      <c r="G206" t="s">
        <v>4131</v>
      </c>
      <c r="H206" t="s">
        <v>4135</v>
      </c>
      <c r="I206" t="s">
        <v>70</v>
      </c>
      <c r="K206" t="s">
        <v>631</v>
      </c>
      <c r="L206" t="s">
        <v>71</v>
      </c>
      <c r="M206" t="s">
        <v>3876</v>
      </c>
      <c r="O206" s="35">
        <v>45284</v>
      </c>
      <c r="P206" t="s">
        <v>440</v>
      </c>
      <c r="Q206" t="s">
        <v>440</v>
      </c>
      <c r="R206" t="s">
        <v>440</v>
      </c>
      <c r="S206" s="14" t="s">
        <v>74</v>
      </c>
      <c r="T206" s="31">
        <v>4.17</v>
      </c>
      <c r="U206" t="s">
        <v>4087</v>
      </c>
      <c r="V206" s="14" t="s">
        <v>920</v>
      </c>
      <c r="Z206" s="14" t="s">
        <v>4270</v>
      </c>
      <c r="AA206" s="35">
        <v>48944</v>
      </c>
      <c r="AB206" t="s">
        <v>418</v>
      </c>
      <c r="AC206" s="33"/>
      <c r="AJ206" s="14" t="s">
        <v>71</v>
      </c>
      <c r="AK206" s="14" t="s">
        <v>3624</v>
      </c>
      <c r="AM206" s="14" t="s">
        <v>3625</v>
      </c>
      <c r="AN206" s="35">
        <v>45473</v>
      </c>
      <c r="AQ206" s="43">
        <v>128354.851423513</v>
      </c>
      <c r="AR206" s="43">
        <v>101.35</v>
      </c>
      <c r="AS206" s="43">
        <v>1</v>
      </c>
      <c r="AT206" s="43">
        <v>130.08763999999999</v>
      </c>
      <c r="AU206" s="43">
        <v>130.08799999999999</v>
      </c>
      <c r="AY206" s="33"/>
      <c r="AZ206" t="s">
        <v>1436</v>
      </c>
      <c r="BA206" t="s">
        <v>111</v>
      </c>
    </row>
    <row r="207" spans="1:53" x14ac:dyDescent="0.2">
      <c r="A207">
        <v>170</v>
      </c>
      <c r="C207">
        <v>174</v>
      </c>
      <c r="D207" t="s">
        <v>3495</v>
      </c>
      <c r="E207" s="33" t="s">
        <v>4271</v>
      </c>
      <c r="F207">
        <v>2080793</v>
      </c>
      <c r="G207" t="s">
        <v>4131</v>
      </c>
      <c r="H207" t="s">
        <v>4264</v>
      </c>
      <c r="I207" t="s">
        <v>70</v>
      </c>
      <c r="K207" t="s">
        <v>460</v>
      </c>
      <c r="L207" t="s">
        <v>71</v>
      </c>
      <c r="M207" t="s">
        <v>3876</v>
      </c>
      <c r="O207" s="35">
        <v>45292</v>
      </c>
      <c r="P207" t="s">
        <v>440</v>
      </c>
      <c r="Q207" t="s">
        <v>440</v>
      </c>
      <c r="R207" t="s">
        <v>440</v>
      </c>
      <c r="S207" s="14" t="s">
        <v>74</v>
      </c>
      <c r="T207" s="31">
        <v>4.1900000000000004</v>
      </c>
      <c r="U207" t="s">
        <v>4087</v>
      </c>
      <c r="V207" s="14" t="s">
        <v>349</v>
      </c>
      <c r="Z207" s="14" t="s">
        <v>4284</v>
      </c>
      <c r="AA207" s="35">
        <v>47002</v>
      </c>
      <c r="AB207" t="s">
        <v>418</v>
      </c>
      <c r="AC207" s="33"/>
      <c r="AJ207" s="14" t="s">
        <v>71</v>
      </c>
      <c r="AK207" s="14" t="s">
        <v>3624</v>
      </c>
      <c r="AM207" s="14" t="s">
        <v>3625</v>
      </c>
      <c r="AN207" s="35">
        <v>45473</v>
      </c>
      <c r="AQ207" s="43">
        <v>167534.24834787799</v>
      </c>
      <c r="AR207" s="43">
        <v>102.65</v>
      </c>
      <c r="AS207" s="43">
        <v>1</v>
      </c>
      <c r="AT207" s="43">
        <v>171.97390999999999</v>
      </c>
      <c r="AU207" s="43">
        <v>171.97399999999999</v>
      </c>
      <c r="AY207" s="33"/>
      <c r="AZ207" t="s">
        <v>897</v>
      </c>
      <c r="BA207" t="s">
        <v>111</v>
      </c>
    </row>
    <row r="208" spans="1:53" x14ac:dyDescent="0.2">
      <c r="A208">
        <v>170</v>
      </c>
      <c r="C208">
        <v>185</v>
      </c>
      <c r="D208" t="s">
        <v>3495</v>
      </c>
      <c r="E208" s="33" t="s">
        <v>4259</v>
      </c>
      <c r="F208">
        <v>2080799</v>
      </c>
      <c r="G208" t="s">
        <v>4131</v>
      </c>
      <c r="H208" t="s">
        <v>4145</v>
      </c>
      <c r="I208" t="s">
        <v>70</v>
      </c>
      <c r="K208" t="s">
        <v>460</v>
      </c>
      <c r="L208" t="s">
        <v>71</v>
      </c>
      <c r="M208" t="s">
        <v>71</v>
      </c>
      <c r="O208" s="35">
        <v>45314</v>
      </c>
      <c r="P208" t="s">
        <v>508</v>
      </c>
      <c r="Q208" t="s">
        <v>73</v>
      </c>
      <c r="R208" t="s">
        <v>4133</v>
      </c>
      <c r="S208" s="14" t="s">
        <v>74</v>
      </c>
      <c r="T208" s="31">
        <v>3.61</v>
      </c>
      <c r="U208" t="s">
        <v>4087</v>
      </c>
      <c r="V208" s="14" t="s">
        <v>4285</v>
      </c>
      <c r="Z208" s="14" t="s">
        <v>1416</v>
      </c>
      <c r="AA208" s="35">
        <v>46904</v>
      </c>
      <c r="AB208" t="s">
        <v>418</v>
      </c>
      <c r="AC208" s="33"/>
      <c r="AJ208" s="14" t="s">
        <v>71</v>
      </c>
      <c r="AK208" s="14" t="s">
        <v>3624</v>
      </c>
      <c r="AM208" s="14" t="s">
        <v>3625</v>
      </c>
      <c r="AN208" s="35">
        <v>45473</v>
      </c>
      <c r="AQ208" s="43">
        <v>92318.509289934998</v>
      </c>
      <c r="AR208" s="43">
        <v>102.85</v>
      </c>
      <c r="AS208" s="43">
        <v>1</v>
      </c>
      <c r="AT208" s="43">
        <v>94.949590000000001</v>
      </c>
      <c r="AU208" s="43">
        <v>94.95</v>
      </c>
      <c r="AY208" s="33"/>
      <c r="AZ208" t="s">
        <v>144</v>
      </c>
      <c r="BA208" t="s">
        <v>94</v>
      </c>
    </row>
    <row r="209" spans="1:53" x14ac:dyDescent="0.2">
      <c r="A209">
        <v>170</v>
      </c>
      <c r="C209">
        <v>195</v>
      </c>
      <c r="D209" t="s">
        <v>3495</v>
      </c>
      <c r="E209" s="33" t="s">
        <v>4266</v>
      </c>
      <c r="F209">
        <v>2080802</v>
      </c>
      <c r="G209" t="s">
        <v>4131</v>
      </c>
      <c r="H209" t="s">
        <v>4267</v>
      </c>
      <c r="I209" t="s">
        <v>70</v>
      </c>
      <c r="K209" t="s">
        <v>460</v>
      </c>
      <c r="L209" t="s">
        <v>71</v>
      </c>
      <c r="M209" t="s">
        <v>71</v>
      </c>
      <c r="O209" s="35">
        <v>45322</v>
      </c>
      <c r="P209" t="s">
        <v>508</v>
      </c>
      <c r="Q209" t="s">
        <v>3495</v>
      </c>
      <c r="R209" t="s">
        <v>4133</v>
      </c>
      <c r="S209" s="14" t="s">
        <v>74</v>
      </c>
      <c r="T209" s="31">
        <v>3.22</v>
      </c>
      <c r="U209" t="s">
        <v>4087</v>
      </c>
      <c r="V209" s="14" t="s">
        <v>4286</v>
      </c>
      <c r="Z209" s="14" t="s">
        <v>350</v>
      </c>
      <c r="AA209" s="35">
        <v>47514</v>
      </c>
      <c r="AB209" t="s">
        <v>418</v>
      </c>
      <c r="AC209" s="33"/>
      <c r="AJ209" s="14" t="s">
        <v>71</v>
      </c>
      <c r="AK209" s="14" t="s">
        <v>3624</v>
      </c>
      <c r="AM209" s="14" t="s">
        <v>3625</v>
      </c>
      <c r="AN209" s="35">
        <v>45473</v>
      </c>
      <c r="AQ209" s="43">
        <v>812053.18410940596</v>
      </c>
      <c r="AR209" s="43">
        <v>104.76</v>
      </c>
      <c r="AS209" s="43">
        <v>1</v>
      </c>
      <c r="AT209" s="43">
        <v>850.70691999999997</v>
      </c>
      <c r="AU209" s="43">
        <v>850.70699999999999</v>
      </c>
      <c r="AY209" s="33"/>
      <c r="AZ209" t="s">
        <v>1366</v>
      </c>
      <c r="BA209" t="s">
        <v>152</v>
      </c>
    </row>
    <row r="210" spans="1:53" x14ac:dyDescent="0.2">
      <c r="A210">
        <v>170</v>
      </c>
      <c r="C210">
        <v>1279</v>
      </c>
      <c r="D210" t="s">
        <v>3495</v>
      </c>
      <c r="E210" s="33" t="s">
        <v>4287</v>
      </c>
      <c r="F210">
        <v>2080803</v>
      </c>
      <c r="G210" t="s">
        <v>4131</v>
      </c>
      <c r="H210" t="s">
        <v>4288</v>
      </c>
      <c r="I210" t="s">
        <v>70</v>
      </c>
      <c r="K210" t="s">
        <v>423</v>
      </c>
      <c r="L210" t="s">
        <v>71</v>
      </c>
      <c r="M210" t="s">
        <v>3876</v>
      </c>
      <c r="O210" s="35">
        <v>45328</v>
      </c>
      <c r="P210" t="s">
        <v>72</v>
      </c>
      <c r="Q210" t="s">
        <v>3495</v>
      </c>
      <c r="R210" t="s">
        <v>4133</v>
      </c>
      <c r="S210" s="14" t="s">
        <v>74</v>
      </c>
      <c r="T210" s="31">
        <v>4.7</v>
      </c>
      <c r="U210" t="s">
        <v>4087</v>
      </c>
      <c r="V210" s="14" t="s">
        <v>534</v>
      </c>
      <c r="Z210" s="14" t="s">
        <v>3640</v>
      </c>
      <c r="AA210" s="35">
        <v>47520</v>
      </c>
      <c r="AB210" t="s">
        <v>418</v>
      </c>
      <c r="AC210" s="33"/>
      <c r="AJ210" s="14" t="s">
        <v>71</v>
      </c>
      <c r="AK210" s="14" t="s">
        <v>3624</v>
      </c>
      <c r="AM210" s="14" t="s">
        <v>3625</v>
      </c>
      <c r="AN210" s="35">
        <v>45473</v>
      </c>
      <c r="AQ210" s="43">
        <v>2388128.0043931901</v>
      </c>
      <c r="AR210" s="43">
        <v>100.89</v>
      </c>
      <c r="AS210" s="43">
        <v>1</v>
      </c>
      <c r="AT210" s="43">
        <v>2409.3823400000001</v>
      </c>
      <c r="AU210" s="43">
        <v>2409.3820000000001</v>
      </c>
      <c r="AY210" s="33"/>
      <c r="AZ210" t="s">
        <v>4289</v>
      </c>
      <c r="BA210" t="s">
        <v>474</v>
      </c>
    </row>
    <row r="211" spans="1:53" x14ac:dyDescent="0.2">
      <c r="A211">
        <v>170</v>
      </c>
      <c r="C211">
        <v>17828</v>
      </c>
      <c r="D211" t="s">
        <v>3495</v>
      </c>
      <c r="E211" s="33" t="s">
        <v>4290</v>
      </c>
      <c r="F211">
        <v>2080804</v>
      </c>
      <c r="G211" t="s">
        <v>4131</v>
      </c>
      <c r="H211" t="s">
        <v>4288</v>
      </c>
      <c r="I211" t="s">
        <v>70</v>
      </c>
      <c r="K211" t="s">
        <v>423</v>
      </c>
      <c r="L211" t="s">
        <v>71</v>
      </c>
      <c r="M211" t="s">
        <v>3876</v>
      </c>
      <c r="O211" s="35">
        <v>45328</v>
      </c>
      <c r="P211" t="s">
        <v>72</v>
      </c>
      <c r="Q211" t="s">
        <v>3495</v>
      </c>
      <c r="R211" t="s">
        <v>4133</v>
      </c>
      <c r="S211" s="14" t="s">
        <v>74</v>
      </c>
      <c r="T211" s="31">
        <v>4.7</v>
      </c>
      <c r="U211" t="s">
        <v>4087</v>
      </c>
      <c r="V211" s="14" t="s">
        <v>534</v>
      </c>
      <c r="Z211" s="14" t="s">
        <v>872</v>
      </c>
      <c r="AA211" s="35">
        <v>47520</v>
      </c>
      <c r="AB211" t="s">
        <v>418</v>
      </c>
      <c r="AC211" s="33"/>
      <c r="AJ211" s="14" t="s">
        <v>71</v>
      </c>
      <c r="AK211" s="14" t="s">
        <v>3624</v>
      </c>
      <c r="AM211" s="14" t="s">
        <v>3625</v>
      </c>
      <c r="AN211" s="35">
        <v>45473</v>
      </c>
      <c r="AQ211" s="43">
        <v>2388128.0043931901</v>
      </c>
      <c r="AR211" s="43">
        <v>100.82</v>
      </c>
      <c r="AS211" s="43">
        <v>1</v>
      </c>
      <c r="AT211" s="43">
        <v>2407.71065</v>
      </c>
      <c r="AU211" s="43">
        <v>2407.7109999999998</v>
      </c>
      <c r="AY211" s="33"/>
      <c r="AZ211" t="s">
        <v>4291</v>
      </c>
      <c r="BA211" t="s">
        <v>474</v>
      </c>
    </row>
    <row r="212" spans="1:53" x14ac:dyDescent="0.2">
      <c r="A212">
        <v>170</v>
      </c>
      <c r="C212">
        <v>186</v>
      </c>
      <c r="D212" t="s">
        <v>3495</v>
      </c>
      <c r="E212" s="33" t="s">
        <v>4263</v>
      </c>
      <c r="F212">
        <v>2080808</v>
      </c>
      <c r="G212" t="s">
        <v>4131</v>
      </c>
      <c r="H212" t="s">
        <v>4264</v>
      </c>
      <c r="I212" t="s">
        <v>70</v>
      </c>
      <c r="K212" t="s">
        <v>460</v>
      </c>
      <c r="L212" t="s">
        <v>71</v>
      </c>
      <c r="M212" t="s">
        <v>71</v>
      </c>
      <c r="O212" s="35">
        <v>45337</v>
      </c>
      <c r="P212" t="s">
        <v>440</v>
      </c>
      <c r="Q212" t="s">
        <v>440</v>
      </c>
      <c r="R212" t="s">
        <v>440</v>
      </c>
      <c r="S212" s="14" t="s">
        <v>74</v>
      </c>
      <c r="T212" s="31">
        <v>3.59</v>
      </c>
      <c r="U212" t="s">
        <v>4087</v>
      </c>
      <c r="V212" s="14" t="s">
        <v>362</v>
      </c>
      <c r="Z212" s="14" t="s">
        <v>354</v>
      </c>
      <c r="AA212" s="35">
        <v>46904</v>
      </c>
      <c r="AB212" t="s">
        <v>418</v>
      </c>
      <c r="AC212" s="33"/>
      <c r="AJ212" s="14" t="s">
        <v>71</v>
      </c>
      <c r="AK212" s="14" t="s">
        <v>3624</v>
      </c>
      <c r="AM212" s="14" t="s">
        <v>3625</v>
      </c>
      <c r="AN212" s="35">
        <v>45473</v>
      </c>
      <c r="AQ212" s="43">
        <v>216991.72928948299</v>
      </c>
      <c r="AR212" s="43">
        <v>102.4</v>
      </c>
      <c r="AS212" s="43">
        <v>1</v>
      </c>
      <c r="AT212" s="43">
        <v>222.19953000000001</v>
      </c>
      <c r="AU212" s="43">
        <v>222.2</v>
      </c>
      <c r="AY212" s="33"/>
      <c r="AZ212" t="s">
        <v>2381</v>
      </c>
      <c r="BA212" t="s">
        <v>110</v>
      </c>
    </row>
    <row r="213" spans="1:53" x14ac:dyDescent="0.2">
      <c r="A213">
        <v>170</v>
      </c>
      <c r="C213">
        <v>186</v>
      </c>
      <c r="D213" t="s">
        <v>3495</v>
      </c>
      <c r="E213" s="33" t="s">
        <v>4263</v>
      </c>
      <c r="F213">
        <v>2080809</v>
      </c>
      <c r="G213" t="s">
        <v>4131</v>
      </c>
      <c r="H213" t="s">
        <v>4264</v>
      </c>
      <c r="I213" t="s">
        <v>70</v>
      </c>
      <c r="K213" t="s">
        <v>460</v>
      </c>
      <c r="L213" t="s">
        <v>71</v>
      </c>
      <c r="M213" t="s">
        <v>71</v>
      </c>
      <c r="O213" s="35">
        <v>45337</v>
      </c>
      <c r="P213" t="s">
        <v>440</v>
      </c>
      <c r="Q213" t="s">
        <v>440</v>
      </c>
      <c r="R213" t="s">
        <v>440</v>
      </c>
      <c r="S213" s="14" t="s">
        <v>74</v>
      </c>
      <c r="T213" s="31">
        <v>3.57</v>
      </c>
      <c r="U213" t="s">
        <v>4087</v>
      </c>
      <c r="V213" s="14" t="s">
        <v>362</v>
      </c>
      <c r="Z213" s="14" t="s">
        <v>434</v>
      </c>
      <c r="AA213" s="35">
        <v>46901</v>
      </c>
      <c r="AB213" t="s">
        <v>418</v>
      </c>
      <c r="AC213" s="33"/>
      <c r="AJ213" s="14" t="s">
        <v>71</v>
      </c>
      <c r="AK213" s="14" t="s">
        <v>3624</v>
      </c>
      <c r="AM213" s="14" t="s">
        <v>3625</v>
      </c>
      <c r="AN213" s="35">
        <v>45473</v>
      </c>
      <c r="AQ213" s="43">
        <v>376933.17766542902</v>
      </c>
      <c r="AR213" s="43">
        <v>102.57</v>
      </c>
      <c r="AS213" s="43">
        <v>1</v>
      </c>
      <c r="AT213" s="43">
        <v>386.62036000000001</v>
      </c>
      <c r="AU213" s="43">
        <v>386.62</v>
      </c>
      <c r="AY213" s="33"/>
      <c r="AZ213" t="s">
        <v>2518</v>
      </c>
      <c r="BA213" t="s">
        <v>130</v>
      </c>
    </row>
    <row r="214" spans="1:53" x14ac:dyDescent="0.2">
      <c r="A214">
        <v>170</v>
      </c>
      <c r="C214">
        <v>186</v>
      </c>
      <c r="D214" t="s">
        <v>3495</v>
      </c>
      <c r="E214" s="33" t="s">
        <v>4263</v>
      </c>
      <c r="F214">
        <v>2080811</v>
      </c>
      <c r="G214" t="s">
        <v>4131</v>
      </c>
      <c r="H214" t="s">
        <v>4264</v>
      </c>
      <c r="I214" t="s">
        <v>70</v>
      </c>
      <c r="K214" t="s">
        <v>460</v>
      </c>
      <c r="L214" t="s">
        <v>71</v>
      </c>
      <c r="M214" t="s">
        <v>71</v>
      </c>
      <c r="O214" s="35">
        <v>45340</v>
      </c>
      <c r="P214" t="s">
        <v>508</v>
      </c>
      <c r="Q214" t="s">
        <v>73</v>
      </c>
      <c r="R214" t="s">
        <v>4133</v>
      </c>
      <c r="S214" s="14" t="s">
        <v>74</v>
      </c>
      <c r="T214" s="31">
        <v>3.6</v>
      </c>
      <c r="U214" t="s">
        <v>4087</v>
      </c>
      <c r="V214" s="14" t="s">
        <v>4275</v>
      </c>
      <c r="Z214" s="14" t="s">
        <v>4292</v>
      </c>
      <c r="AA214" s="35">
        <v>46904</v>
      </c>
      <c r="AB214" t="s">
        <v>418</v>
      </c>
      <c r="AC214" s="33"/>
      <c r="AJ214" s="14" t="s">
        <v>71</v>
      </c>
      <c r="AK214" s="14" t="s">
        <v>3624</v>
      </c>
      <c r="AM214" s="14" t="s">
        <v>3625</v>
      </c>
      <c r="AN214" s="35">
        <v>45473</v>
      </c>
      <c r="AQ214" s="43">
        <v>122005.95244081299</v>
      </c>
      <c r="AR214" s="43">
        <v>102.03</v>
      </c>
      <c r="AS214" s="43">
        <v>1</v>
      </c>
      <c r="AT214" s="43">
        <v>124.48267</v>
      </c>
      <c r="AU214" s="43">
        <v>124.483</v>
      </c>
      <c r="AY214" s="33"/>
      <c r="AZ214" t="s">
        <v>687</v>
      </c>
      <c r="BA214" t="s">
        <v>111</v>
      </c>
    </row>
    <row r="215" spans="1:53" x14ac:dyDescent="0.2">
      <c r="A215">
        <v>170</v>
      </c>
      <c r="C215">
        <v>250</v>
      </c>
      <c r="D215" t="s">
        <v>3495</v>
      </c>
      <c r="E215" s="33" t="s">
        <v>4281</v>
      </c>
      <c r="F215">
        <v>2080815</v>
      </c>
      <c r="G215" t="s">
        <v>4131</v>
      </c>
      <c r="H215" t="s">
        <v>4135</v>
      </c>
      <c r="I215" t="s">
        <v>70</v>
      </c>
      <c r="K215" t="s">
        <v>631</v>
      </c>
      <c r="L215" t="s">
        <v>71</v>
      </c>
      <c r="M215" t="s">
        <v>3876</v>
      </c>
      <c r="O215" s="35">
        <v>45368</v>
      </c>
      <c r="P215" t="s">
        <v>440</v>
      </c>
      <c r="Q215" t="s">
        <v>440</v>
      </c>
      <c r="R215" t="s">
        <v>440</v>
      </c>
      <c r="S215" s="14" t="s">
        <v>74</v>
      </c>
      <c r="T215" s="31">
        <v>4.1100000000000003</v>
      </c>
      <c r="U215" t="s">
        <v>4087</v>
      </c>
      <c r="V215" s="14" t="s">
        <v>1110</v>
      </c>
      <c r="Z215" s="14" t="s">
        <v>1654</v>
      </c>
      <c r="AA215" s="35">
        <v>48944</v>
      </c>
      <c r="AB215" t="s">
        <v>418</v>
      </c>
      <c r="AC215" s="33"/>
      <c r="AJ215" s="14" t="s">
        <v>71</v>
      </c>
      <c r="AK215" s="14" t="s">
        <v>3624</v>
      </c>
      <c r="AM215" s="14" t="s">
        <v>3625</v>
      </c>
      <c r="AN215" s="35">
        <v>45473</v>
      </c>
      <c r="AQ215" s="43">
        <v>327300.514958516</v>
      </c>
      <c r="AR215" s="43">
        <v>99.4</v>
      </c>
      <c r="AS215" s="43">
        <v>1</v>
      </c>
      <c r="AT215" s="43">
        <v>325.33670999999998</v>
      </c>
      <c r="AU215" s="43">
        <v>325.33699999999999</v>
      </c>
      <c r="AY215" s="33"/>
      <c r="AZ215" t="s">
        <v>101</v>
      </c>
      <c r="BA215" t="s">
        <v>121</v>
      </c>
    </row>
    <row r="216" spans="1:53" x14ac:dyDescent="0.2">
      <c r="A216">
        <v>170</v>
      </c>
      <c r="C216">
        <v>250</v>
      </c>
      <c r="D216" t="s">
        <v>3495</v>
      </c>
      <c r="E216" s="33" t="s">
        <v>4281</v>
      </c>
      <c r="F216">
        <v>2080828</v>
      </c>
      <c r="G216" t="s">
        <v>4131</v>
      </c>
      <c r="H216" t="s">
        <v>4135</v>
      </c>
      <c r="I216" t="s">
        <v>70</v>
      </c>
      <c r="K216" t="s">
        <v>631</v>
      </c>
      <c r="L216" t="s">
        <v>71</v>
      </c>
      <c r="M216" t="s">
        <v>3876</v>
      </c>
      <c r="O216" s="35">
        <v>45382</v>
      </c>
      <c r="P216" t="s">
        <v>440</v>
      </c>
      <c r="Q216" t="s">
        <v>440</v>
      </c>
      <c r="R216" t="s">
        <v>440</v>
      </c>
      <c r="S216" s="14" t="s">
        <v>74</v>
      </c>
      <c r="T216" s="31">
        <v>4.2300000000000004</v>
      </c>
      <c r="U216" t="s">
        <v>4087</v>
      </c>
      <c r="V216" s="14" t="s">
        <v>462</v>
      </c>
      <c r="Z216" s="14" t="s">
        <v>4293</v>
      </c>
      <c r="AA216" s="35">
        <v>48944</v>
      </c>
      <c r="AB216" t="s">
        <v>418</v>
      </c>
      <c r="AC216" s="33"/>
      <c r="AJ216" s="14" t="s">
        <v>71</v>
      </c>
      <c r="AK216" s="14" t="s">
        <v>3624</v>
      </c>
      <c r="AM216" s="14" t="s">
        <v>3625</v>
      </c>
      <c r="AN216" s="35">
        <v>45473</v>
      </c>
      <c r="AQ216" s="43">
        <v>495274.53395640198</v>
      </c>
      <c r="AR216" s="43">
        <v>95.4</v>
      </c>
      <c r="AS216" s="43">
        <v>1</v>
      </c>
      <c r="AT216" s="43">
        <v>472.49191000000002</v>
      </c>
      <c r="AU216" s="43">
        <v>472.49200000000002</v>
      </c>
      <c r="AY216" s="33"/>
      <c r="AZ216" t="s">
        <v>2111</v>
      </c>
      <c r="BA216" t="s">
        <v>135</v>
      </c>
    </row>
    <row r="217" spans="1:53" x14ac:dyDescent="0.2">
      <c r="A217">
        <v>170</v>
      </c>
      <c r="C217">
        <v>174</v>
      </c>
      <c r="D217" t="s">
        <v>3495</v>
      </c>
      <c r="E217" s="33" t="s">
        <v>4271</v>
      </c>
      <c r="F217">
        <v>2080824</v>
      </c>
      <c r="G217" t="s">
        <v>4131</v>
      </c>
      <c r="H217" t="s">
        <v>4264</v>
      </c>
      <c r="I217" t="s">
        <v>70</v>
      </c>
      <c r="K217" t="s">
        <v>460</v>
      </c>
      <c r="L217" t="s">
        <v>71</v>
      </c>
      <c r="M217" t="s">
        <v>3876</v>
      </c>
      <c r="O217" s="35">
        <v>45383</v>
      </c>
      <c r="P217" t="s">
        <v>440</v>
      </c>
      <c r="Q217" t="s">
        <v>440</v>
      </c>
      <c r="R217" t="s">
        <v>440</v>
      </c>
      <c r="S217" s="14" t="s">
        <v>74</v>
      </c>
      <c r="T217" s="31">
        <v>4.16</v>
      </c>
      <c r="U217" t="s">
        <v>4087</v>
      </c>
      <c r="V217" s="14" t="s">
        <v>349</v>
      </c>
      <c r="Z217" s="14" t="s">
        <v>1504</v>
      </c>
      <c r="AA217" s="35">
        <v>47002</v>
      </c>
      <c r="AB217" t="s">
        <v>418</v>
      </c>
      <c r="AC217" s="33"/>
      <c r="AJ217" s="14" t="s">
        <v>71</v>
      </c>
      <c r="AK217" s="14" t="s">
        <v>3624</v>
      </c>
      <c r="AM217" s="14" t="s">
        <v>3625</v>
      </c>
      <c r="AN217" s="35">
        <v>45473</v>
      </c>
      <c r="AQ217" s="43">
        <v>193923.19966623699</v>
      </c>
      <c r="AR217" s="43">
        <v>100.39</v>
      </c>
      <c r="AS217" s="43">
        <v>1</v>
      </c>
      <c r="AT217" s="43">
        <v>194.67949999999999</v>
      </c>
      <c r="AU217" s="43">
        <v>194.679</v>
      </c>
      <c r="AY217" s="33"/>
      <c r="AZ217" t="s">
        <v>267</v>
      </c>
      <c r="BA217" t="s">
        <v>110</v>
      </c>
    </row>
    <row r="218" spans="1:53" x14ac:dyDescent="0.2">
      <c r="A218">
        <v>170</v>
      </c>
      <c r="C218">
        <v>1143</v>
      </c>
      <c r="D218" t="s">
        <v>3495</v>
      </c>
      <c r="E218" s="33" t="s">
        <v>4294</v>
      </c>
      <c r="F218">
        <v>2080830</v>
      </c>
      <c r="G218" t="s">
        <v>4131</v>
      </c>
      <c r="I218" t="s">
        <v>70</v>
      </c>
      <c r="K218" t="s">
        <v>1374</v>
      </c>
      <c r="L218" t="s">
        <v>71</v>
      </c>
      <c r="M218" t="s">
        <v>71</v>
      </c>
      <c r="O218" s="35">
        <v>45383</v>
      </c>
      <c r="P218" t="s">
        <v>440</v>
      </c>
      <c r="Q218" t="s">
        <v>440</v>
      </c>
      <c r="R218" t="s">
        <v>440</v>
      </c>
      <c r="S218" s="14" t="s">
        <v>74</v>
      </c>
      <c r="T218" s="31">
        <v>1.28</v>
      </c>
      <c r="U218" t="s">
        <v>4087</v>
      </c>
      <c r="V218" s="14" t="s">
        <v>1447</v>
      </c>
      <c r="Z218" s="14" t="s">
        <v>1588</v>
      </c>
      <c r="AA218" s="35">
        <v>48325</v>
      </c>
      <c r="AB218" t="s">
        <v>418</v>
      </c>
      <c r="AC218" s="33"/>
      <c r="AJ218" s="14" t="s">
        <v>71</v>
      </c>
      <c r="AK218" s="14" t="s">
        <v>3624</v>
      </c>
      <c r="AM218" s="14" t="s">
        <v>3625</v>
      </c>
      <c r="AN218" s="35">
        <v>45473</v>
      </c>
      <c r="AQ218" s="43">
        <v>3201872.7057436402</v>
      </c>
      <c r="AR218" s="43">
        <v>101.42</v>
      </c>
      <c r="AS218" s="43">
        <v>1</v>
      </c>
      <c r="AT218" s="43">
        <v>3247.3393000000001</v>
      </c>
      <c r="AU218" s="43">
        <v>3247.3389999999999</v>
      </c>
      <c r="AY218" s="33"/>
      <c r="AZ218" t="s">
        <v>4295</v>
      </c>
      <c r="BA218" t="s">
        <v>762</v>
      </c>
    </row>
    <row r="219" spans="1:53" x14ac:dyDescent="0.2">
      <c r="A219">
        <v>170</v>
      </c>
      <c r="C219">
        <v>185</v>
      </c>
      <c r="D219" t="s">
        <v>3495</v>
      </c>
      <c r="E219" s="33" t="s">
        <v>4259</v>
      </c>
      <c r="F219">
        <v>2080833</v>
      </c>
      <c r="G219" t="s">
        <v>4131</v>
      </c>
      <c r="H219" t="s">
        <v>4145</v>
      </c>
      <c r="I219" t="s">
        <v>70</v>
      </c>
      <c r="K219" t="s">
        <v>460</v>
      </c>
      <c r="L219" t="s">
        <v>71</v>
      </c>
      <c r="M219" t="s">
        <v>71</v>
      </c>
      <c r="O219" s="35">
        <v>45391</v>
      </c>
      <c r="P219" t="s">
        <v>508</v>
      </c>
      <c r="Q219" t="s">
        <v>73</v>
      </c>
      <c r="R219" t="s">
        <v>4133</v>
      </c>
      <c r="S219" s="14" t="s">
        <v>74</v>
      </c>
      <c r="T219" s="31">
        <v>3.61</v>
      </c>
      <c r="U219" t="s">
        <v>4087</v>
      </c>
      <c r="V219" s="14" t="s">
        <v>4296</v>
      </c>
      <c r="Z219" s="14" t="s">
        <v>4297</v>
      </c>
      <c r="AA219" s="35">
        <v>46904</v>
      </c>
      <c r="AB219" t="s">
        <v>418</v>
      </c>
      <c r="AC219" s="33"/>
      <c r="AJ219" s="14" t="s">
        <v>71</v>
      </c>
      <c r="AK219" s="14" t="s">
        <v>3624</v>
      </c>
      <c r="AM219" s="14" t="s">
        <v>3625</v>
      </c>
      <c r="AN219" s="35">
        <v>45473</v>
      </c>
      <c r="AQ219" s="43">
        <v>92532.370167201007</v>
      </c>
      <c r="AR219" s="43">
        <v>100.21</v>
      </c>
      <c r="AS219" s="43">
        <v>1</v>
      </c>
      <c r="AT219" s="43">
        <v>92.726690000000005</v>
      </c>
      <c r="AU219" s="43">
        <v>92.727000000000004</v>
      </c>
      <c r="AY219" s="33"/>
      <c r="AZ219" t="s">
        <v>762</v>
      </c>
      <c r="BA219" t="s">
        <v>94</v>
      </c>
    </row>
    <row r="220" spans="1:53" x14ac:dyDescent="0.2">
      <c r="A220">
        <v>170</v>
      </c>
      <c r="C220">
        <v>186</v>
      </c>
      <c r="D220" t="s">
        <v>3495</v>
      </c>
      <c r="E220" s="33" t="s">
        <v>4263</v>
      </c>
      <c r="F220">
        <v>2080843</v>
      </c>
      <c r="G220" t="s">
        <v>4131</v>
      </c>
      <c r="H220" t="s">
        <v>4264</v>
      </c>
      <c r="I220" t="s">
        <v>70</v>
      </c>
      <c r="K220" t="s">
        <v>460</v>
      </c>
      <c r="L220" t="s">
        <v>71</v>
      </c>
      <c r="M220" t="s">
        <v>71</v>
      </c>
      <c r="O220" s="35">
        <v>45432</v>
      </c>
      <c r="P220" t="s">
        <v>440</v>
      </c>
      <c r="Q220" t="s">
        <v>440</v>
      </c>
      <c r="R220" t="s">
        <v>440</v>
      </c>
      <c r="S220" s="14" t="s">
        <v>74</v>
      </c>
      <c r="T220" s="31">
        <v>3.63</v>
      </c>
      <c r="U220" t="s">
        <v>4087</v>
      </c>
      <c r="V220" s="14" t="s">
        <v>1238</v>
      </c>
      <c r="Z220" s="14" t="s">
        <v>722</v>
      </c>
      <c r="AA220" s="35">
        <v>46904</v>
      </c>
      <c r="AB220" t="s">
        <v>418</v>
      </c>
      <c r="AC220" s="33"/>
      <c r="AJ220" s="14" t="s">
        <v>71</v>
      </c>
      <c r="AK220" s="14" t="s">
        <v>3624</v>
      </c>
      <c r="AM220" s="14" t="s">
        <v>3625</v>
      </c>
      <c r="AN220" s="35">
        <v>45473</v>
      </c>
      <c r="AQ220" s="43">
        <v>212182.76077636899</v>
      </c>
      <c r="AR220" s="43">
        <v>98.47</v>
      </c>
      <c r="AS220" s="43">
        <v>1</v>
      </c>
      <c r="AT220" s="43">
        <v>208.93636000000001</v>
      </c>
      <c r="AU220" s="43">
        <v>208.93600000000001</v>
      </c>
      <c r="AY220" s="33"/>
      <c r="AZ220" t="s">
        <v>1716</v>
      </c>
      <c r="BA220" t="s">
        <v>110</v>
      </c>
    </row>
    <row r="221" spans="1:53" x14ac:dyDescent="0.2">
      <c r="A221">
        <v>170</v>
      </c>
      <c r="C221">
        <v>19774</v>
      </c>
      <c r="D221" t="s">
        <v>3495</v>
      </c>
      <c r="E221" s="33" t="s">
        <v>4298</v>
      </c>
      <c r="F221">
        <v>2080847</v>
      </c>
      <c r="G221" t="s">
        <v>4131</v>
      </c>
      <c r="H221" t="s">
        <v>4135</v>
      </c>
      <c r="I221" t="s">
        <v>70</v>
      </c>
      <c r="K221" t="s">
        <v>4207</v>
      </c>
      <c r="L221" t="s">
        <v>71</v>
      </c>
      <c r="M221" t="s">
        <v>3876</v>
      </c>
      <c r="O221" s="35">
        <v>45442</v>
      </c>
      <c r="P221" t="s">
        <v>214</v>
      </c>
      <c r="Q221" t="s">
        <v>433</v>
      </c>
      <c r="R221" t="s">
        <v>4133</v>
      </c>
      <c r="S221" s="14" t="s">
        <v>74</v>
      </c>
      <c r="T221" s="31">
        <v>8</v>
      </c>
      <c r="U221" t="s">
        <v>4088</v>
      </c>
      <c r="V221" s="14" t="s">
        <v>1241</v>
      </c>
      <c r="Z221" s="14" t="s">
        <v>1340</v>
      </c>
      <c r="AA221" s="35">
        <v>52568</v>
      </c>
      <c r="AB221" t="s">
        <v>418</v>
      </c>
      <c r="AC221" s="33"/>
      <c r="AJ221" s="14" t="s">
        <v>71</v>
      </c>
      <c r="AK221" s="14" t="s">
        <v>3624</v>
      </c>
      <c r="AM221" s="14" t="s">
        <v>3625</v>
      </c>
      <c r="AN221" s="35">
        <v>45473</v>
      </c>
      <c r="AQ221" s="43">
        <v>14837546.143097199</v>
      </c>
      <c r="AR221" s="43">
        <v>98.47</v>
      </c>
      <c r="AS221" s="43">
        <v>1</v>
      </c>
      <c r="AT221" s="43">
        <v>14610.53169</v>
      </c>
      <c r="AU221" s="43">
        <v>14610.531999999999</v>
      </c>
      <c r="AY221" s="33"/>
      <c r="AZ221" t="s">
        <v>4299</v>
      </c>
      <c r="BA221" t="s">
        <v>621</v>
      </c>
    </row>
    <row r="222" spans="1:53" x14ac:dyDescent="0.2">
      <c r="A222">
        <v>170</v>
      </c>
      <c r="C222">
        <v>19775</v>
      </c>
      <c r="D222" t="s">
        <v>3495</v>
      </c>
      <c r="E222" s="33" t="s">
        <v>4300</v>
      </c>
      <c r="F222">
        <v>2080848</v>
      </c>
      <c r="G222" t="s">
        <v>4131</v>
      </c>
      <c r="H222" t="s">
        <v>4301</v>
      </c>
      <c r="I222" t="s">
        <v>70</v>
      </c>
      <c r="K222" t="s">
        <v>4207</v>
      </c>
      <c r="L222" t="s">
        <v>71</v>
      </c>
      <c r="M222" t="s">
        <v>3876</v>
      </c>
      <c r="O222" s="35">
        <v>45442</v>
      </c>
      <c r="P222" t="s">
        <v>214</v>
      </c>
      <c r="Q222" t="s">
        <v>433</v>
      </c>
      <c r="R222" t="s">
        <v>4133</v>
      </c>
      <c r="S222" s="14" t="s">
        <v>74</v>
      </c>
      <c r="T222" s="31">
        <v>8</v>
      </c>
      <c r="U222" t="s">
        <v>4088</v>
      </c>
      <c r="V222" s="14" t="s">
        <v>4202</v>
      </c>
      <c r="Z222" s="14" t="s">
        <v>363</v>
      </c>
      <c r="AA222" s="35">
        <v>46541</v>
      </c>
      <c r="AB222" t="s">
        <v>418</v>
      </c>
      <c r="AC222" s="33"/>
      <c r="AJ222" s="14" t="s">
        <v>71</v>
      </c>
      <c r="AK222" s="14" t="s">
        <v>3624</v>
      </c>
      <c r="AM222" s="14" t="s">
        <v>3625</v>
      </c>
      <c r="AN222" s="35">
        <v>45473</v>
      </c>
      <c r="AQ222" s="43">
        <v>1309195.2583455599</v>
      </c>
      <c r="AR222" s="43">
        <v>98.51</v>
      </c>
      <c r="AS222" s="43">
        <v>1</v>
      </c>
      <c r="AT222" s="43">
        <v>1289.6882499999999</v>
      </c>
      <c r="AU222" s="43">
        <v>1289.6880000000001</v>
      </c>
      <c r="AY222" s="33"/>
      <c r="AZ222" t="s">
        <v>3847</v>
      </c>
      <c r="BA222" t="s">
        <v>181</v>
      </c>
    </row>
    <row r="223" spans="1:53" x14ac:dyDescent="0.2">
      <c r="A223">
        <v>170</v>
      </c>
      <c r="C223">
        <v>250</v>
      </c>
      <c r="D223" t="s">
        <v>3495</v>
      </c>
      <c r="E223" s="33" t="s">
        <v>4281</v>
      </c>
      <c r="F223">
        <v>2080851</v>
      </c>
      <c r="G223" t="s">
        <v>4131</v>
      </c>
      <c r="H223" t="s">
        <v>4135</v>
      </c>
      <c r="I223" t="s">
        <v>70</v>
      </c>
      <c r="K223" t="s">
        <v>631</v>
      </c>
      <c r="L223" t="s">
        <v>71</v>
      </c>
      <c r="M223" t="s">
        <v>3876</v>
      </c>
      <c r="O223" s="35">
        <v>45452</v>
      </c>
      <c r="P223" t="s">
        <v>440</v>
      </c>
      <c r="Q223" t="s">
        <v>440</v>
      </c>
      <c r="R223" t="s">
        <v>440</v>
      </c>
      <c r="S223" s="14" t="s">
        <v>74</v>
      </c>
      <c r="T223" s="31">
        <v>4.1900000000000004</v>
      </c>
      <c r="U223" t="s">
        <v>4087</v>
      </c>
      <c r="V223" s="14" t="s">
        <v>4302</v>
      </c>
      <c r="Z223" s="14" t="s">
        <v>4303</v>
      </c>
      <c r="AA223" s="35">
        <v>48944</v>
      </c>
      <c r="AB223" t="s">
        <v>418</v>
      </c>
      <c r="AC223" s="33"/>
      <c r="AJ223" s="14" t="s">
        <v>71</v>
      </c>
      <c r="AK223" s="14" t="s">
        <v>3624</v>
      </c>
      <c r="AM223" s="14" t="s">
        <v>3625</v>
      </c>
      <c r="AN223" s="35">
        <v>45473</v>
      </c>
      <c r="AQ223" s="43">
        <v>255546.15555592201</v>
      </c>
      <c r="AR223" s="43">
        <v>99.82</v>
      </c>
      <c r="AS223" s="43">
        <v>1</v>
      </c>
      <c r="AT223" s="43">
        <v>255.08617000000001</v>
      </c>
      <c r="AU223" s="43">
        <v>255.08600000000001</v>
      </c>
      <c r="AY223" s="33"/>
      <c r="AZ223" t="s">
        <v>863</v>
      </c>
      <c r="BA223" t="s">
        <v>110</v>
      </c>
    </row>
    <row r="224" spans="1:53" x14ac:dyDescent="0.2">
      <c r="A224">
        <v>170</v>
      </c>
      <c r="C224">
        <v>186</v>
      </c>
      <c r="D224" t="s">
        <v>3495</v>
      </c>
      <c r="E224" s="33" t="s">
        <v>4263</v>
      </c>
      <c r="F224">
        <v>2080854</v>
      </c>
      <c r="G224" t="s">
        <v>4131</v>
      </c>
      <c r="H224" t="s">
        <v>4264</v>
      </c>
      <c r="I224" t="s">
        <v>70</v>
      </c>
      <c r="K224" t="s">
        <v>460</v>
      </c>
      <c r="L224" t="s">
        <v>71</v>
      </c>
      <c r="M224" t="s">
        <v>71</v>
      </c>
      <c r="O224" s="35">
        <v>45460</v>
      </c>
      <c r="P224" t="s">
        <v>440</v>
      </c>
      <c r="Q224" t="s">
        <v>440</v>
      </c>
      <c r="R224" t="s">
        <v>440</v>
      </c>
      <c r="S224" s="14" t="s">
        <v>74</v>
      </c>
      <c r="T224" s="31">
        <v>3.64</v>
      </c>
      <c r="U224" t="s">
        <v>4087</v>
      </c>
      <c r="V224" s="14" t="s">
        <v>3664</v>
      </c>
      <c r="Z224" s="14" t="s">
        <v>4285</v>
      </c>
      <c r="AA224" s="35">
        <v>46901</v>
      </c>
      <c r="AB224" t="s">
        <v>418</v>
      </c>
      <c r="AC224" s="33"/>
      <c r="AJ224" s="14" t="s">
        <v>71</v>
      </c>
      <c r="AK224" s="14" t="s">
        <v>3624</v>
      </c>
      <c r="AM224" s="14" t="s">
        <v>3625</v>
      </c>
      <c r="AN224" s="35">
        <v>45473</v>
      </c>
      <c r="AQ224" s="43">
        <v>144607.20468329699</v>
      </c>
      <c r="AR224" s="43">
        <v>100.05</v>
      </c>
      <c r="AS224" s="43">
        <v>1</v>
      </c>
      <c r="AT224" s="43">
        <v>144.67950999999999</v>
      </c>
      <c r="AU224" s="43">
        <v>144.68</v>
      </c>
      <c r="AY224" s="33"/>
      <c r="AZ224" t="s">
        <v>191</v>
      </c>
      <c r="BA224" t="s">
        <v>111</v>
      </c>
    </row>
    <row r="225" spans="1:53" x14ac:dyDescent="0.2">
      <c r="A225">
        <v>170</v>
      </c>
      <c r="C225">
        <v>186</v>
      </c>
      <c r="D225" t="s">
        <v>3495</v>
      </c>
      <c r="E225" s="33" t="s">
        <v>4263</v>
      </c>
      <c r="F225">
        <v>2080855</v>
      </c>
      <c r="G225" t="s">
        <v>4131</v>
      </c>
      <c r="H225" t="s">
        <v>4264</v>
      </c>
      <c r="I225" t="s">
        <v>70</v>
      </c>
      <c r="K225" t="s">
        <v>460</v>
      </c>
      <c r="L225" t="s">
        <v>71</v>
      </c>
      <c r="M225" t="s">
        <v>71</v>
      </c>
      <c r="O225" s="35">
        <v>45462</v>
      </c>
      <c r="P225" t="s">
        <v>508</v>
      </c>
      <c r="Q225" t="s">
        <v>73</v>
      </c>
      <c r="R225" t="s">
        <v>4133</v>
      </c>
      <c r="S225" s="14" t="s">
        <v>74</v>
      </c>
      <c r="T225" s="31">
        <v>3.64</v>
      </c>
      <c r="U225" t="s">
        <v>4087</v>
      </c>
      <c r="V225" s="14" t="s">
        <v>1859</v>
      </c>
      <c r="Z225" s="14" t="s">
        <v>4124</v>
      </c>
      <c r="AA225" s="35">
        <v>46904</v>
      </c>
      <c r="AB225" t="s">
        <v>418</v>
      </c>
      <c r="AC225" s="33"/>
      <c r="AJ225" s="14" t="s">
        <v>71</v>
      </c>
      <c r="AK225" s="14" t="s">
        <v>3624</v>
      </c>
      <c r="AM225" s="14" t="s">
        <v>3625</v>
      </c>
      <c r="AN225" s="35">
        <v>45473</v>
      </c>
      <c r="AQ225" s="43">
        <v>73984.336899985006</v>
      </c>
      <c r="AR225" s="43">
        <v>99.71</v>
      </c>
      <c r="AS225" s="43">
        <v>1</v>
      </c>
      <c r="AT225" s="43">
        <v>73.769779999999997</v>
      </c>
      <c r="AU225" s="43">
        <v>73.77</v>
      </c>
      <c r="AY225" s="33"/>
      <c r="AZ225" t="s">
        <v>113</v>
      </c>
      <c r="BA225" t="s">
        <v>94</v>
      </c>
    </row>
    <row r="226" spans="1:53" x14ac:dyDescent="0.2">
      <c r="A226">
        <v>170</v>
      </c>
      <c r="C226">
        <v>250</v>
      </c>
      <c r="D226" t="s">
        <v>3495</v>
      </c>
      <c r="E226" s="33" t="s">
        <v>4281</v>
      </c>
      <c r="F226">
        <v>2080861</v>
      </c>
      <c r="G226" t="s">
        <v>4131</v>
      </c>
      <c r="H226" t="s">
        <v>4135</v>
      </c>
      <c r="I226" t="s">
        <v>70</v>
      </c>
      <c r="K226" t="s">
        <v>631</v>
      </c>
      <c r="L226" t="s">
        <v>71</v>
      </c>
      <c r="M226" t="s">
        <v>71</v>
      </c>
      <c r="O226" s="35">
        <v>45470</v>
      </c>
      <c r="P226" t="s">
        <v>440</v>
      </c>
      <c r="Q226" t="s">
        <v>440</v>
      </c>
      <c r="R226" t="s">
        <v>440</v>
      </c>
      <c r="S226" s="14" t="s">
        <v>74</v>
      </c>
      <c r="T226" s="31">
        <v>4.1500000000000004</v>
      </c>
      <c r="U226" t="s">
        <v>4087</v>
      </c>
      <c r="V226" s="14" t="s">
        <v>4302</v>
      </c>
      <c r="Z226" s="14" t="s">
        <v>425</v>
      </c>
      <c r="AA226" s="35">
        <v>48944</v>
      </c>
      <c r="AB226" t="s">
        <v>418</v>
      </c>
      <c r="AC226" s="33"/>
      <c r="AJ226" s="14" t="s">
        <v>71</v>
      </c>
      <c r="AK226" s="14" t="s">
        <v>3624</v>
      </c>
      <c r="AM226" s="14" t="s">
        <v>3625</v>
      </c>
      <c r="AN226" s="35">
        <v>45473</v>
      </c>
      <c r="AQ226" s="43">
        <v>267301.89921516698</v>
      </c>
      <c r="AR226" s="43">
        <v>99.88</v>
      </c>
      <c r="AS226" s="43">
        <v>1</v>
      </c>
      <c r="AT226" s="43">
        <v>266.98113999999998</v>
      </c>
      <c r="AU226" s="43">
        <v>266.98099999999999</v>
      </c>
      <c r="AY226" s="33"/>
      <c r="AZ226" t="s">
        <v>83</v>
      </c>
      <c r="BA226" t="s">
        <v>121</v>
      </c>
    </row>
    <row r="227" spans="1:53" x14ac:dyDescent="0.2">
      <c r="A227">
        <v>170</v>
      </c>
      <c r="C227">
        <v>202</v>
      </c>
      <c r="D227" t="s">
        <v>3495</v>
      </c>
      <c r="E227" s="33" t="s">
        <v>4277</v>
      </c>
      <c r="F227">
        <v>2080862</v>
      </c>
      <c r="G227" t="s">
        <v>4131</v>
      </c>
      <c r="H227" t="s">
        <v>4132</v>
      </c>
      <c r="I227" t="s">
        <v>70</v>
      </c>
      <c r="K227" t="s">
        <v>548</v>
      </c>
      <c r="L227" t="s">
        <v>71</v>
      </c>
      <c r="M227" t="s">
        <v>71</v>
      </c>
      <c r="O227" s="35">
        <v>45469</v>
      </c>
      <c r="P227" t="s">
        <v>440</v>
      </c>
      <c r="Q227" t="s">
        <v>440</v>
      </c>
      <c r="R227" t="s">
        <v>440</v>
      </c>
      <c r="S227" s="14" t="s">
        <v>74</v>
      </c>
      <c r="T227" s="31">
        <v>8.6999999999999993</v>
      </c>
      <c r="U227" t="s">
        <v>4087</v>
      </c>
      <c r="V227" s="14" t="s">
        <v>1320</v>
      </c>
      <c r="Z227" s="14" t="s">
        <v>1496</v>
      </c>
      <c r="AA227" s="35">
        <v>53417</v>
      </c>
      <c r="AB227" t="s">
        <v>418</v>
      </c>
      <c r="AC227" s="33"/>
      <c r="AJ227" s="14" t="s">
        <v>71</v>
      </c>
      <c r="AK227" s="14" t="s">
        <v>3624</v>
      </c>
      <c r="AM227" s="14" t="s">
        <v>3625</v>
      </c>
      <c r="AN227" s="35">
        <v>45473</v>
      </c>
      <c r="AQ227" s="43">
        <v>44888.358532307</v>
      </c>
      <c r="AR227" s="43">
        <v>99.55</v>
      </c>
      <c r="AS227" s="43">
        <v>1</v>
      </c>
      <c r="AT227" s="43">
        <v>44.686360000000001</v>
      </c>
      <c r="AU227" s="43">
        <v>44.686</v>
      </c>
      <c r="AY227" s="33"/>
      <c r="AZ227" t="s">
        <v>129</v>
      </c>
      <c r="BA227" t="s">
        <v>94</v>
      </c>
    </row>
    <row r="228" spans="1:53" x14ac:dyDescent="0.2">
      <c r="A228">
        <v>170</v>
      </c>
      <c r="C228">
        <v>202</v>
      </c>
      <c r="D228" t="s">
        <v>3495</v>
      </c>
      <c r="E228" s="33" t="s">
        <v>4277</v>
      </c>
      <c r="F228">
        <v>2080863</v>
      </c>
      <c r="G228" t="s">
        <v>4131</v>
      </c>
      <c r="H228" t="s">
        <v>4132</v>
      </c>
      <c r="I228" t="s">
        <v>70</v>
      </c>
      <c r="K228" t="s">
        <v>548</v>
      </c>
      <c r="L228" t="s">
        <v>71</v>
      </c>
      <c r="M228" t="s">
        <v>71</v>
      </c>
      <c r="O228" s="35">
        <v>45469</v>
      </c>
      <c r="P228" t="s">
        <v>440</v>
      </c>
      <c r="Q228" t="s">
        <v>440</v>
      </c>
      <c r="R228" t="s">
        <v>440</v>
      </c>
      <c r="S228" s="14" t="s">
        <v>74</v>
      </c>
      <c r="T228" s="31">
        <v>8.89</v>
      </c>
      <c r="U228" t="s">
        <v>4087</v>
      </c>
      <c r="V228" s="14" t="s">
        <v>1320</v>
      </c>
      <c r="Z228" s="14" t="s">
        <v>1496</v>
      </c>
      <c r="AA228" s="35">
        <v>53327</v>
      </c>
      <c r="AB228" t="s">
        <v>418</v>
      </c>
      <c r="AC228" s="33"/>
      <c r="AJ228" s="14" t="s">
        <v>71</v>
      </c>
      <c r="AK228" s="14" t="s">
        <v>3624</v>
      </c>
      <c r="AM228" s="14" t="s">
        <v>3625</v>
      </c>
      <c r="AN228" s="35">
        <v>45473</v>
      </c>
      <c r="AQ228" s="43">
        <v>47457.389903615003</v>
      </c>
      <c r="AR228" s="43">
        <v>99.54</v>
      </c>
      <c r="AS228" s="43">
        <v>1</v>
      </c>
      <c r="AT228" s="43">
        <v>47.239089999999997</v>
      </c>
      <c r="AU228" s="43">
        <v>47.238999999999997</v>
      </c>
      <c r="AY228" s="33"/>
      <c r="AZ228" t="s">
        <v>456</v>
      </c>
      <c r="BA228" t="s">
        <v>94</v>
      </c>
    </row>
    <row r="229" spans="1:53" x14ac:dyDescent="0.2">
      <c r="A229">
        <v>170</v>
      </c>
      <c r="C229">
        <v>202</v>
      </c>
      <c r="D229" t="s">
        <v>3495</v>
      </c>
      <c r="E229" s="33" t="s">
        <v>4277</v>
      </c>
      <c r="F229">
        <v>2080864</v>
      </c>
      <c r="G229" t="s">
        <v>4131</v>
      </c>
      <c r="H229" t="s">
        <v>4132</v>
      </c>
      <c r="I229" t="s">
        <v>70</v>
      </c>
      <c r="K229" t="s">
        <v>548</v>
      </c>
      <c r="L229" t="s">
        <v>71</v>
      </c>
      <c r="M229" t="s">
        <v>71</v>
      </c>
      <c r="O229" s="35">
        <v>45469</v>
      </c>
      <c r="P229" t="s">
        <v>440</v>
      </c>
      <c r="Q229" t="s">
        <v>440</v>
      </c>
      <c r="R229" t="s">
        <v>440</v>
      </c>
      <c r="S229" s="14" t="s">
        <v>74</v>
      </c>
      <c r="T229" s="31">
        <v>9.34</v>
      </c>
      <c r="U229" t="s">
        <v>4087</v>
      </c>
      <c r="V229" s="14" t="s">
        <v>2169</v>
      </c>
      <c r="Z229" s="14" t="s">
        <v>1754</v>
      </c>
      <c r="AA229" s="35">
        <v>53417</v>
      </c>
      <c r="AB229" t="s">
        <v>418</v>
      </c>
      <c r="AC229" s="33"/>
      <c r="AJ229" s="14" t="s">
        <v>71</v>
      </c>
      <c r="AK229" s="14" t="s">
        <v>3624</v>
      </c>
      <c r="AM229" s="14" t="s">
        <v>3625</v>
      </c>
      <c r="AN229" s="35">
        <v>45473</v>
      </c>
      <c r="AQ229" s="43">
        <v>378777.31943969498</v>
      </c>
      <c r="AR229" s="43">
        <v>100</v>
      </c>
      <c r="AS229" s="43">
        <v>1</v>
      </c>
      <c r="AT229" s="43">
        <v>378.77731999999997</v>
      </c>
      <c r="AU229" s="43">
        <v>378.77699999999999</v>
      </c>
      <c r="AY229" s="33"/>
      <c r="AZ229" t="s">
        <v>2897</v>
      </c>
      <c r="BA229" t="s">
        <v>130</v>
      </c>
    </row>
    <row r="230" spans="1:53" x14ac:dyDescent="0.2">
      <c r="A230">
        <v>170</v>
      </c>
      <c r="C230">
        <v>202</v>
      </c>
      <c r="D230" t="s">
        <v>3495</v>
      </c>
      <c r="E230" s="33" t="s">
        <v>4277</v>
      </c>
      <c r="F230">
        <v>2080865</v>
      </c>
      <c r="G230" t="s">
        <v>4131</v>
      </c>
      <c r="H230" t="s">
        <v>4132</v>
      </c>
      <c r="I230" t="s">
        <v>70</v>
      </c>
      <c r="K230" t="s">
        <v>548</v>
      </c>
      <c r="L230" t="s">
        <v>71</v>
      </c>
      <c r="M230" t="s">
        <v>71</v>
      </c>
      <c r="O230" s="35">
        <v>45469</v>
      </c>
      <c r="P230" t="s">
        <v>440</v>
      </c>
      <c r="Q230" t="s">
        <v>440</v>
      </c>
      <c r="R230" t="s">
        <v>440</v>
      </c>
      <c r="S230" s="14" t="s">
        <v>74</v>
      </c>
      <c r="T230" s="31">
        <v>9.48</v>
      </c>
      <c r="U230" t="s">
        <v>4087</v>
      </c>
      <c r="V230" s="14" t="s">
        <v>2169</v>
      </c>
      <c r="Z230" s="14" t="s">
        <v>1754</v>
      </c>
      <c r="AA230" s="35">
        <v>53692</v>
      </c>
      <c r="AB230" t="s">
        <v>418</v>
      </c>
      <c r="AC230" s="33"/>
      <c r="AJ230" s="14" t="s">
        <v>71</v>
      </c>
      <c r="AK230" s="14" t="s">
        <v>3624</v>
      </c>
      <c r="AM230" s="14" t="s">
        <v>3625</v>
      </c>
      <c r="AN230" s="35">
        <v>45473</v>
      </c>
      <c r="AQ230" s="43">
        <v>370377.93066786497</v>
      </c>
      <c r="AR230" s="43">
        <v>100</v>
      </c>
      <c r="AS230" s="43">
        <v>1</v>
      </c>
      <c r="AT230" s="43">
        <v>370.37792999999999</v>
      </c>
      <c r="AU230" s="43">
        <v>370.37799999999999</v>
      </c>
      <c r="AY230" s="33"/>
      <c r="AZ230" t="s">
        <v>1704</v>
      </c>
      <c r="BA230" t="s">
        <v>130</v>
      </c>
    </row>
    <row r="231" spans="1:53" x14ac:dyDescent="0.2">
      <c r="A231">
        <v>170</v>
      </c>
      <c r="C231">
        <v>202</v>
      </c>
      <c r="D231" t="s">
        <v>3495</v>
      </c>
      <c r="E231" s="33" t="s">
        <v>4277</v>
      </c>
      <c r="F231">
        <v>2080866</v>
      </c>
      <c r="G231" t="s">
        <v>4131</v>
      </c>
      <c r="H231" t="s">
        <v>4132</v>
      </c>
      <c r="I231" t="s">
        <v>70</v>
      </c>
      <c r="K231" t="s">
        <v>548</v>
      </c>
      <c r="L231" t="s">
        <v>71</v>
      </c>
      <c r="M231" t="s">
        <v>71</v>
      </c>
      <c r="O231" s="35">
        <v>45469</v>
      </c>
      <c r="P231" t="s">
        <v>440</v>
      </c>
      <c r="Q231" t="s">
        <v>440</v>
      </c>
      <c r="R231" t="s">
        <v>440</v>
      </c>
      <c r="S231" s="14" t="s">
        <v>74</v>
      </c>
      <c r="T231" s="31">
        <v>9.6199999999999992</v>
      </c>
      <c r="U231" t="s">
        <v>4087</v>
      </c>
      <c r="V231" s="14" t="s">
        <v>2169</v>
      </c>
      <c r="Z231" s="14" t="s">
        <v>1754</v>
      </c>
      <c r="AA231" s="35">
        <v>53508</v>
      </c>
      <c r="AB231" t="s">
        <v>418</v>
      </c>
      <c r="AC231" s="33"/>
      <c r="AJ231" s="14" t="s">
        <v>71</v>
      </c>
      <c r="AK231" s="14" t="s">
        <v>3624</v>
      </c>
      <c r="AM231" s="14" t="s">
        <v>3625</v>
      </c>
      <c r="AN231" s="35">
        <v>45473</v>
      </c>
      <c r="AQ231" s="43">
        <v>302200.35658433399</v>
      </c>
      <c r="AR231" s="43">
        <v>100</v>
      </c>
      <c r="AS231" s="43">
        <v>1</v>
      </c>
      <c r="AT231" s="43">
        <v>302.20035999999999</v>
      </c>
      <c r="AU231" s="43">
        <v>302.2</v>
      </c>
      <c r="AY231" s="33"/>
      <c r="AZ231" t="s">
        <v>945</v>
      </c>
      <c r="BA231" t="s">
        <v>121</v>
      </c>
    </row>
    <row r="232" spans="1:53" x14ac:dyDescent="0.2">
      <c r="A232">
        <v>170</v>
      </c>
      <c r="C232">
        <v>185</v>
      </c>
      <c r="D232" t="s">
        <v>3495</v>
      </c>
      <c r="E232" s="33" t="s">
        <v>4259</v>
      </c>
      <c r="F232">
        <v>2080867</v>
      </c>
      <c r="G232" t="s">
        <v>4131</v>
      </c>
      <c r="H232" t="s">
        <v>4145</v>
      </c>
      <c r="I232" t="s">
        <v>70</v>
      </c>
      <c r="K232" t="s">
        <v>460</v>
      </c>
      <c r="L232" t="s">
        <v>71</v>
      </c>
      <c r="M232" t="s">
        <v>71</v>
      </c>
      <c r="O232" s="35">
        <v>45473</v>
      </c>
      <c r="P232" t="s">
        <v>508</v>
      </c>
      <c r="Q232" t="s">
        <v>73</v>
      </c>
      <c r="R232" t="s">
        <v>4133</v>
      </c>
      <c r="S232" s="14" t="s">
        <v>74</v>
      </c>
      <c r="T232" s="31">
        <v>3.637</v>
      </c>
      <c r="U232" t="s">
        <v>4087</v>
      </c>
      <c r="V232" s="14" t="s">
        <v>4296</v>
      </c>
      <c r="Z232" s="14" t="s">
        <v>1250</v>
      </c>
      <c r="AA232" s="35">
        <v>46904</v>
      </c>
      <c r="AB232" t="s">
        <v>418</v>
      </c>
      <c r="AC232" s="33"/>
      <c r="AJ232" s="14" t="s">
        <v>71</v>
      </c>
      <c r="AK232" s="14" t="s">
        <v>3624</v>
      </c>
      <c r="AM232" s="14" t="s">
        <v>3625</v>
      </c>
      <c r="AN232" s="35">
        <v>45473</v>
      </c>
      <c r="AQ232" s="43">
        <v>92817.552219984005</v>
      </c>
      <c r="AR232" s="43">
        <v>100</v>
      </c>
      <c r="AS232" s="43">
        <v>1</v>
      </c>
      <c r="AT232" s="43">
        <v>92.817549999999997</v>
      </c>
      <c r="AU232" s="43">
        <v>92.817999999999998</v>
      </c>
      <c r="AY232" s="33"/>
      <c r="AZ232" t="s">
        <v>762</v>
      </c>
      <c r="BA232" t="s">
        <v>94</v>
      </c>
    </row>
    <row r="233" spans="1:53" x14ac:dyDescent="0.2">
      <c r="A233">
        <v>170</v>
      </c>
      <c r="C233">
        <v>240</v>
      </c>
      <c r="D233" t="s">
        <v>3495</v>
      </c>
      <c r="E233" s="33" t="s">
        <v>4304</v>
      </c>
      <c r="F233">
        <v>2080780</v>
      </c>
      <c r="G233" t="s">
        <v>4131</v>
      </c>
      <c r="I233" t="s">
        <v>70</v>
      </c>
      <c r="K233" t="s">
        <v>251</v>
      </c>
      <c r="L233" t="s">
        <v>71</v>
      </c>
      <c r="M233" t="s">
        <v>3876</v>
      </c>
      <c r="O233" s="35">
        <v>45243</v>
      </c>
      <c r="P233" t="s">
        <v>440</v>
      </c>
      <c r="Q233" t="s">
        <v>440</v>
      </c>
      <c r="R233" t="s">
        <v>440</v>
      </c>
      <c r="S233" s="14" t="s">
        <v>140</v>
      </c>
      <c r="T233" s="31">
        <v>4.68</v>
      </c>
      <c r="U233" t="s">
        <v>4087</v>
      </c>
      <c r="V233" s="14" t="s">
        <v>4305</v>
      </c>
      <c r="Z233" s="14" t="s">
        <v>4306</v>
      </c>
      <c r="AA233" s="35">
        <v>47725</v>
      </c>
      <c r="AB233" t="s">
        <v>418</v>
      </c>
      <c r="AC233" s="33"/>
      <c r="AJ233" s="14" t="s">
        <v>71</v>
      </c>
      <c r="AK233" s="14" t="s">
        <v>3624</v>
      </c>
      <c r="AM233" s="14" t="s">
        <v>3625</v>
      </c>
      <c r="AN233" s="35">
        <v>45473</v>
      </c>
      <c r="AQ233" s="43">
        <v>281558.53560788301</v>
      </c>
      <c r="AR233" s="43">
        <v>111.6</v>
      </c>
      <c r="AS233" s="43">
        <v>3.7589999999999999</v>
      </c>
      <c r="AT233" s="43">
        <v>1181.1504500000001</v>
      </c>
      <c r="AU233" s="43">
        <v>314.21899999999999</v>
      </c>
      <c r="AY233" s="33"/>
      <c r="AZ233" t="s">
        <v>1085</v>
      </c>
      <c r="BA233" t="s">
        <v>102</v>
      </c>
    </row>
    <row r="234" spans="1:53" x14ac:dyDescent="0.2">
      <c r="A234">
        <v>170</v>
      </c>
      <c r="C234">
        <v>19609</v>
      </c>
      <c r="D234" t="s">
        <v>3495</v>
      </c>
      <c r="E234" s="33" t="s">
        <v>4307</v>
      </c>
      <c r="F234">
        <v>2080846</v>
      </c>
      <c r="G234" t="s">
        <v>4131</v>
      </c>
      <c r="H234" t="s">
        <v>4145</v>
      </c>
      <c r="I234" t="s">
        <v>70</v>
      </c>
      <c r="K234" t="s">
        <v>496</v>
      </c>
      <c r="L234" t="s">
        <v>71</v>
      </c>
      <c r="M234" t="s">
        <v>71</v>
      </c>
      <c r="O234" s="35">
        <v>45440</v>
      </c>
      <c r="P234" t="s">
        <v>440</v>
      </c>
      <c r="Q234" t="s">
        <v>440</v>
      </c>
      <c r="R234" t="s">
        <v>440</v>
      </c>
      <c r="S234" s="14" t="s">
        <v>140</v>
      </c>
      <c r="T234" s="31">
        <v>1.7509999999999999</v>
      </c>
      <c r="U234" t="s">
        <v>4088</v>
      </c>
      <c r="V234" s="14" t="s">
        <v>4308</v>
      </c>
      <c r="Z234" s="14" t="s">
        <v>1241</v>
      </c>
      <c r="AA234" s="35">
        <v>46112</v>
      </c>
      <c r="AB234" t="s">
        <v>418</v>
      </c>
      <c r="AC234" s="33"/>
      <c r="AJ234" s="14" t="s">
        <v>71</v>
      </c>
      <c r="AK234" s="14" t="s">
        <v>3624</v>
      </c>
      <c r="AM234" s="14" t="s">
        <v>3625</v>
      </c>
      <c r="AN234" s="35">
        <v>45473</v>
      </c>
      <c r="AQ234" s="43">
        <v>1013871.57953263</v>
      </c>
      <c r="AR234" s="43">
        <v>110.77</v>
      </c>
      <c r="AS234" s="43">
        <v>3.7589999999999999</v>
      </c>
      <c r="AT234" s="43">
        <v>4221.6034</v>
      </c>
      <c r="AU234" s="43">
        <v>1123.066</v>
      </c>
      <c r="AY234" s="33"/>
      <c r="AZ234" t="s">
        <v>4309</v>
      </c>
      <c r="BA234" t="s">
        <v>1733</v>
      </c>
    </row>
    <row r="235" spans="1:53" x14ac:dyDescent="0.2">
      <c r="A235">
        <v>170</v>
      </c>
      <c r="C235">
        <v>19780</v>
      </c>
      <c r="D235" t="s">
        <v>3495</v>
      </c>
      <c r="E235" s="33" t="s">
        <v>4310</v>
      </c>
      <c r="F235">
        <v>2080853</v>
      </c>
      <c r="G235" t="s">
        <v>4131</v>
      </c>
      <c r="H235" t="s">
        <v>4311</v>
      </c>
      <c r="I235" t="s">
        <v>70</v>
      </c>
      <c r="K235" t="s">
        <v>496</v>
      </c>
      <c r="L235" t="s">
        <v>71</v>
      </c>
      <c r="M235" t="s">
        <v>71</v>
      </c>
      <c r="O235" s="35">
        <v>45452</v>
      </c>
      <c r="P235" t="s">
        <v>440</v>
      </c>
      <c r="Q235" t="s">
        <v>440</v>
      </c>
      <c r="R235" t="s">
        <v>440</v>
      </c>
      <c r="S235" s="14" t="s">
        <v>140</v>
      </c>
      <c r="T235" s="31">
        <v>2.94</v>
      </c>
      <c r="U235" t="s">
        <v>4088</v>
      </c>
      <c r="V235" s="14" t="s">
        <v>4312</v>
      </c>
      <c r="Z235" s="14" t="s">
        <v>4313</v>
      </c>
      <c r="AA235" s="35">
        <v>46547</v>
      </c>
      <c r="AB235" t="s">
        <v>418</v>
      </c>
      <c r="AC235" s="33"/>
      <c r="AJ235" s="14" t="s">
        <v>71</v>
      </c>
      <c r="AK235" s="14" t="s">
        <v>3624</v>
      </c>
      <c r="AM235" s="14" t="s">
        <v>3625</v>
      </c>
      <c r="AN235" s="35">
        <v>45473</v>
      </c>
      <c r="AQ235" s="43">
        <v>464578.56504167098</v>
      </c>
      <c r="AR235" s="43">
        <v>100</v>
      </c>
      <c r="AS235" s="43">
        <v>3.7589999999999999</v>
      </c>
      <c r="AT235" s="43">
        <v>1746.3508300000001</v>
      </c>
      <c r="AU235" s="43">
        <v>464.57900000000001</v>
      </c>
      <c r="AY235" s="33"/>
      <c r="AZ235" t="s">
        <v>4314</v>
      </c>
      <c r="BA235" t="s">
        <v>109</v>
      </c>
    </row>
    <row r="236" spans="1:53" x14ac:dyDescent="0.2">
      <c r="A236">
        <v>170</v>
      </c>
      <c r="C236">
        <v>175</v>
      </c>
      <c r="D236" t="s">
        <v>3495</v>
      </c>
      <c r="E236" s="33" t="s">
        <v>4315</v>
      </c>
      <c r="F236">
        <v>2080506</v>
      </c>
      <c r="G236" t="s">
        <v>4131</v>
      </c>
      <c r="H236" t="s">
        <v>4135</v>
      </c>
      <c r="I236" t="s">
        <v>70</v>
      </c>
      <c r="K236" t="s">
        <v>4207</v>
      </c>
      <c r="L236" t="s">
        <v>71</v>
      </c>
      <c r="M236" t="s">
        <v>3876</v>
      </c>
      <c r="O236" s="35">
        <v>37345</v>
      </c>
      <c r="P236" t="s">
        <v>199</v>
      </c>
      <c r="Q236" t="s">
        <v>433</v>
      </c>
      <c r="R236" t="s">
        <v>4133</v>
      </c>
      <c r="S236" s="14" t="s">
        <v>143</v>
      </c>
      <c r="T236" s="31">
        <v>5.97</v>
      </c>
      <c r="U236" t="s">
        <v>4087</v>
      </c>
      <c r="V236" s="14" t="s">
        <v>607</v>
      </c>
      <c r="Z236" s="14" t="s">
        <v>1530</v>
      </c>
      <c r="AA236" s="35">
        <v>51317</v>
      </c>
      <c r="AB236" t="s">
        <v>418</v>
      </c>
      <c r="AC236" s="33"/>
      <c r="AJ236" s="14" t="s">
        <v>71</v>
      </c>
      <c r="AK236" s="14" t="s">
        <v>3624</v>
      </c>
      <c r="AM236" s="14" t="s">
        <v>3625</v>
      </c>
      <c r="AN236" s="35">
        <v>45473</v>
      </c>
      <c r="AQ236" s="43">
        <v>1643304.6500943799</v>
      </c>
      <c r="AR236" s="43">
        <v>80.72</v>
      </c>
      <c r="AS236" s="43">
        <v>4.0202</v>
      </c>
      <c r="AT236" s="43">
        <v>5332.69686</v>
      </c>
      <c r="AU236" s="43">
        <v>1326.4760000000001</v>
      </c>
      <c r="AY236" s="33"/>
      <c r="AZ236" t="s">
        <v>4316</v>
      </c>
      <c r="BA236" t="s">
        <v>617</v>
      </c>
    </row>
    <row r="237" spans="1:53" x14ac:dyDescent="0.2">
      <c r="A237">
        <v>170</v>
      </c>
      <c r="C237">
        <v>174</v>
      </c>
      <c r="D237" t="s">
        <v>3495</v>
      </c>
      <c r="E237" s="33" t="s">
        <v>4271</v>
      </c>
      <c r="F237">
        <v>90554201</v>
      </c>
      <c r="G237" t="s">
        <v>4131</v>
      </c>
      <c r="H237" t="s">
        <v>4264</v>
      </c>
      <c r="I237" t="s">
        <v>70</v>
      </c>
      <c r="K237" t="s">
        <v>460</v>
      </c>
      <c r="L237" t="s">
        <v>71</v>
      </c>
      <c r="M237" t="s">
        <v>71</v>
      </c>
      <c r="O237" s="35">
        <v>44161</v>
      </c>
      <c r="P237" t="s">
        <v>440</v>
      </c>
      <c r="Q237" t="s">
        <v>440</v>
      </c>
      <c r="R237" t="s">
        <v>440</v>
      </c>
      <c r="S237" s="14" t="s">
        <v>74</v>
      </c>
      <c r="T237" s="31">
        <v>0.38</v>
      </c>
      <c r="U237" t="s">
        <v>4087</v>
      </c>
      <c r="V237" s="14" t="s">
        <v>1644</v>
      </c>
      <c r="Z237" s="14" t="s">
        <v>3677</v>
      </c>
      <c r="AA237" s="35">
        <v>45614</v>
      </c>
      <c r="AB237" t="s">
        <v>418</v>
      </c>
      <c r="AC237" s="33"/>
      <c r="AJ237" s="14" t="s">
        <v>71</v>
      </c>
      <c r="AK237" s="14" t="s">
        <v>3624</v>
      </c>
      <c r="AM237" s="14" t="s">
        <v>3625</v>
      </c>
      <c r="AN237" s="35">
        <v>45473</v>
      </c>
      <c r="AQ237" s="43">
        <v>27204.9652078</v>
      </c>
      <c r="AR237" s="43">
        <v>115.19</v>
      </c>
      <c r="AS237" s="43">
        <v>1</v>
      </c>
      <c r="AT237" s="43">
        <v>31.337399999999999</v>
      </c>
      <c r="AU237" s="43">
        <v>31.337</v>
      </c>
      <c r="AY237" s="33"/>
      <c r="AZ237" t="s">
        <v>124</v>
      </c>
      <c r="BA237" t="s">
        <v>75</v>
      </c>
    </row>
    <row r="238" spans="1:53" x14ac:dyDescent="0.2">
      <c r="A238">
        <v>170</v>
      </c>
      <c r="C238">
        <v>174</v>
      </c>
      <c r="D238" t="s">
        <v>3495</v>
      </c>
      <c r="E238" s="33" t="s">
        <v>4271</v>
      </c>
      <c r="F238">
        <v>90554202</v>
      </c>
      <c r="G238" t="s">
        <v>4131</v>
      </c>
      <c r="H238" t="s">
        <v>4264</v>
      </c>
      <c r="I238" t="s">
        <v>70</v>
      </c>
      <c r="K238" t="s">
        <v>460</v>
      </c>
      <c r="L238" t="s">
        <v>71</v>
      </c>
      <c r="M238" t="s">
        <v>71</v>
      </c>
      <c r="O238" s="35">
        <v>44161</v>
      </c>
      <c r="P238" t="s">
        <v>440</v>
      </c>
      <c r="Q238" t="s">
        <v>440</v>
      </c>
      <c r="R238" t="s">
        <v>440</v>
      </c>
      <c r="S238" s="14" t="s">
        <v>74</v>
      </c>
      <c r="T238" s="31">
        <v>0.38</v>
      </c>
      <c r="U238" t="s">
        <v>4087</v>
      </c>
      <c r="V238" s="14" t="s">
        <v>1644</v>
      </c>
      <c r="Z238" s="14" t="s">
        <v>1514</v>
      </c>
      <c r="AA238" s="35">
        <v>45614</v>
      </c>
      <c r="AB238" t="s">
        <v>418</v>
      </c>
      <c r="AC238" s="33"/>
      <c r="AJ238" s="14" t="s">
        <v>71</v>
      </c>
      <c r="AK238" s="14" t="s">
        <v>3624</v>
      </c>
      <c r="AM238" s="14" t="s">
        <v>3625</v>
      </c>
      <c r="AN238" s="35">
        <v>45473</v>
      </c>
      <c r="AQ238" s="43">
        <v>8918.8787842490001</v>
      </c>
      <c r="AR238" s="43">
        <v>115.53</v>
      </c>
      <c r="AS238" s="43">
        <v>1</v>
      </c>
      <c r="AT238" s="43">
        <v>10.303979999999999</v>
      </c>
      <c r="AU238" s="43">
        <v>10.304</v>
      </c>
      <c r="AY238" s="33"/>
      <c r="AZ238" t="s">
        <v>130</v>
      </c>
      <c r="BA238" t="s">
        <v>75</v>
      </c>
    </row>
    <row r="239" spans="1:53" x14ac:dyDescent="0.2">
      <c r="A239">
        <v>170</v>
      </c>
      <c r="C239">
        <v>174</v>
      </c>
      <c r="D239" t="s">
        <v>3495</v>
      </c>
      <c r="E239" s="33" t="s">
        <v>4271</v>
      </c>
      <c r="F239">
        <v>90554203</v>
      </c>
      <c r="G239" t="s">
        <v>4131</v>
      </c>
      <c r="H239" t="s">
        <v>4264</v>
      </c>
      <c r="I239" t="s">
        <v>70</v>
      </c>
      <c r="K239" t="s">
        <v>460</v>
      </c>
      <c r="L239" t="s">
        <v>71</v>
      </c>
      <c r="M239" t="s">
        <v>71</v>
      </c>
      <c r="O239" s="35">
        <v>44161</v>
      </c>
      <c r="P239" t="s">
        <v>440</v>
      </c>
      <c r="Q239" t="s">
        <v>440</v>
      </c>
      <c r="R239" t="s">
        <v>440</v>
      </c>
      <c r="S239" s="14" t="s">
        <v>74</v>
      </c>
      <c r="T239" s="31">
        <v>0.38</v>
      </c>
      <c r="U239" t="s">
        <v>4087</v>
      </c>
      <c r="V239" s="14" t="s">
        <v>1644</v>
      </c>
      <c r="Z239" s="14" t="s">
        <v>3677</v>
      </c>
      <c r="AA239" s="35">
        <v>45614</v>
      </c>
      <c r="AB239" t="s">
        <v>418</v>
      </c>
      <c r="AC239" s="33"/>
      <c r="AJ239" s="14" t="s">
        <v>71</v>
      </c>
      <c r="AK239" s="14" t="s">
        <v>3624</v>
      </c>
      <c r="AM239" s="14" t="s">
        <v>3625</v>
      </c>
      <c r="AN239" s="35">
        <v>45473</v>
      </c>
      <c r="AQ239" s="43">
        <v>23089.266828153999</v>
      </c>
      <c r="AR239" s="43">
        <v>115.42</v>
      </c>
      <c r="AS239" s="43">
        <v>1</v>
      </c>
      <c r="AT239" s="43">
        <v>26.649629999999998</v>
      </c>
      <c r="AU239" s="43">
        <v>26.65</v>
      </c>
      <c r="AY239" s="33"/>
      <c r="AZ239" t="s">
        <v>127</v>
      </c>
      <c r="BA239" t="s">
        <v>75</v>
      </c>
    </row>
    <row r="240" spans="1:53" x14ac:dyDescent="0.2">
      <c r="A240">
        <v>170</v>
      </c>
      <c r="C240">
        <v>174</v>
      </c>
      <c r="D240" t="s">
        <v>3495</v>
      </c>
      <c r="E240" s="33" t="s">
        <v>4271</v>
      </c>
      <c r="F240">
        <v>90554204</v>
      </c>
      <c r="G240" t="s">
        <v>4131</v>
      </c>
      <c r="H240" t="s">
        <v>4264</v>
      </c>
      <c r="I240" t="s">
        <v>70</v>
      </c>
      <c r="K240" t="s">
        <v>460</v>
      </c>
      <c r="L240" t="s">
        <v>71</v>
      </c>
      <c r="M240" t="s">
        <v>71</v>
      </c>
      <c r="O240" s="35">
        <v>44161</v>
      </c>
      <c r="P240" t="s">
        <v>440</v>
      </c>
      <c r="Q240" t="s">
        <v>440</v>
      </c>
      <c r="R240" t="s">
        <v>440</v>
      </c>
      <c r="S240" s="14" t="s">
        <v>74</v>
      </c>
      <c r="T240" s="31">
        <v>0.39</v>
      </c>
      <c r="U240" t="s">
        <v>4087</v>
      </c>
      <c r="V240" s="14" t="s">
        <v>1644</v>
      </c>
      <c r="Z240" s="14" t="s">
        <v>1603</v>
      </c>
      <c r="AA240" s="35">
        <v>45614</v>
      </c>
      <c r="AB240" t="s">
        <v>418</v>
      </c>
      <c r="AC240" s="33"/>
      <c r="AJ240" s="14" t="s">
        <v>71</v>
      </c>
      <c r="AK240" s="14" t="s">
        <v>3624</v>
      </c>
      <c r="AM240" s="14" t="s">
        <v>3625</v>
      </c>
      <c r="AN240" s="35">
        <v>45473</v>
      </c>
      <c r="AQ240" s="43">
        <v>8845.3173546270009</v>
      </c>
      <c r="AR240" s="43">
        <v>114.02</v>
      </c>
      <c r="AS240" s="43">
        <v>1</v>
      </c>
      <c r="AT240" s="43">
        <v>10.085430000000001</v>
      </c>
      <c r="AU240" s="43">
        <v>10.085000000000001</v>
      </c>
      <c r="AY240" s="33"/>
      <c r="AZ240" t="s">
        <v>130</v>
      </c>
      <c r="BA240" t="s">
        <v>75</v>
      </c>
    </row>
    <row r="241" spans="1:53" x14ac:dyDescent="0.2">
      <c r="A241">
        <v>170</v>
      </c>
      <c r="C241">
        <v>174</v>
      </c>
      <c r="D241" t="s">
        <v>3495</v>
      </c>
      <c r="E241" s="33" t="s">
        <v>4271</v>
      </c>
      <c r="F241">
        <v>90554205</v>
      </c>
      <c r="G241" t="s">
        <v>4131</v>
      </c>
      <c r="H241" t="s">
        <v>4264</v>
      </c>
      <c r="I241" t="s">
        <v>70</v>
      </c>
      <c r="K241" t="s">
        <v>460</v>
      </c>
      <c r="L241" t="s">
        <v>71</v>
      </c>
      <c r="M241" t="s">
        <v>71</v>
      </c>
      <c r="O241" s="35">
        <v>44196</v>
      </c>
      <c r="P241" t="s">
        <v>440</v>
      </c>
      <c r="Q241" t="s">
        <v>440</v>
      </c>
      <c r="R241" t="s">
        <v>440</v>
      </c>
      <c r="S241" s="14" t="s">
        <v>74</v>
      </c>
      <c r="T241" s="31">
        <v>0.39</v>
      </c>
      <c r="U241" t="s">
        <v>4087</v>
      </c>
      <c r="V241" s="14" t="s">
        <v>1644</v>
      </c>
      <c r="Z241" s="14" t="s">
        <v>1603</v>
      </c>
      <c r="AA241" s="35">
        <v>45614</v>
      </c>
      <c r="AB241" t="s">
        <v>418</v>
      </c>
      <c r="AC241" s="33"/>
      <c r="AJ241" s="14" t="s">
        <v>71</v>
      </c>
      <c r="AK241" s="14" t="s">
        <v>3624</v>
      </c>
      <c r="AM241" s="14" t="s">
        <v>3625</v>
      </c>
      <c r="AN241" s="35">
        <v>45473</v>
      </c>
      <c r="AQ241" s="43">
        <v>12008.137767646</v>
      </c>
      <c r="AR241" s="43">
        <v>114.06</v>
      </c>
      <c r="AS241" s="43">
        <v>1</v>
      </c>
      <c r="AT241" s="43">
        <v>13.696479999999999</v>
      </c>
      <c r="AU241" s="43">
        <v>13.696</v>
      </c>
      <c r="AY241" s="33"/>
      <c r="AZ241" t="s">
        <v>135</v>
      </c>
      <c r="BA241" t="s">
        <v>75</v>
      </c>
    </row>
    <row r="242" spans="1:53" x14ac:dyDescent="0.2">
      <c r="A242">
        <v>170</v>
      </c>
      <c r="C242">
        <v>174</v>
      </c>
      <c r="D242" t="s">
        <v>3495</v>
      </c>
      <c r="E242" s="33" t="s">
        <v>4271</v>
      </c>
      <c r="F242">
        <v>90554206</v>
      </c>
      <c r="G242" t="s">
        <v>4131</v>
      </c>
      <c r="H242" t="s">
        <v>4264</v>
      </c>
      <c r="I242" t="s">
        <v>70</v>
      </c>
      <c r="K242" t="s">
        <v>460</v>
      </c>
      <c r="L242" t="s">
        <v>71</v>
      </c>
      <c r="M242" t="s">
        <v>71</v>
      </c>
      <c r="O242" s="35">
        <v>44196</v>
      </c>
      <c r="P242" t="s">
        <v>440</v>
      </c>
      <c r="Q242" t="s">
        <v>440</v>
      </c>
      <c r="R242" t="s">
        <v>440</v>
      </c>
      <c r="S242" s="14" t="s">
        <v>74</v>
      </c>
      <c r="T242" s="31">
        <v>0.38</v>
      </c>
      <c r="U242" t="s">
        <v>4087</v>
      </c>
      <c r="V242" s="14" t="s">
        <v>1644</v>
      </c>
      <c r="Z242" s="14" t="s">
        <v>3677</v>
      </c>
      <c r="AA242" s="35">
        <v>45614</v>
      </c>
      <c r="AB242" t="s">
        <v>418</v>
      </c>
      <c r="AC242" s="33"/>
      <c r="AJ242" s="14" t="s">
        <v>71</v>
      </c>
      <c r="AK242" s="14" t="s">
        <v>3624</v>
      </c>
      <c r="AM242" s="14" t="s">
        <v>3625</v>
      </c>
      <c r="AN242" s="35">
        <v>45473</v>
      </c>
      <c r="AQ242" s="43">
        <v>24468.629225869001</v>
      </c>
      <c r="AR242" s="43">
        <v>115.42</v>
      </c>
      <c r="AS242" s="43">
        <v>1</v>
      </c>
      <c r="AT242" s="43">
        <v>28.241689999999998</v>
      </c>
      <c r="AU242" s="43">
        <v>28.242000000000001</v>
      </c>
      <c r="AY242" s="33"/>
      <c r="AZ242" t="s">
        <v>1018</v>
      </c>
      <c r="BA242" t="s">
        <v>75</v>
      </c>
    </row>
    <row r="243" spans="1:53" x14ac:dyDescent="0.2">
      <c r="A243">
        <v>170</v>
      </c>
      <c r="C243">
        <v>174</v>
      </c>
      <c r="D243" t="s">
        <v>3495</v>
      </c>
      <c r="E243" s="33" t="s">
        <v>4271</v>
      </c>
      <c r="F243">
        <v>90554207</v>
      </c>
      <c r="G243" t="s">
        <v>4131</v>
      </c>
      <c r="H243" t="s">
        <v>4264</v>
      </c>
      <c r="I243" t="s">
        <v>70</v>
      </c>
      <c r="K243" t="s">
        <v>460</v>
      </c>
      <c r="L243" t="s">
        <v>71</v>
      </c>
      <c r="M243" t="s">
        <v>71</v>
      </c>
      <c r="O243" s="35">
        <v>44287</v>
      </c>
      <c r="P243" t="s">
        <v>440</v>
      </c>
      <c r="Q243" t="s">
        <v>440</v>
      </c>
      <c r="R243" t="s">
        <v>440</v>
      </c>
      <c r="S243" s="14" t="s">
        <v>74</v>
      </c>
      <c r="T243" s="31">
        <v>0.38</v>
      </c>
      <c r="U243" t="s">
        <v>4087</v>
      </c>
      <c r="V243" s="14" t="s">
        <v>1644</v>
      </c>
      <c r="Z243" s="14" t="s">
        <v>1514</v>
      </c>
      <c r="AA243" s="35">
        <v>45614</v>
      </c>
      <c r="AB243" t="s">
        <v>418</v>
      </c>
      <c r="AC243" s="33"/>
      <c r="AJ243" s="14" t="s">
        <v>71</v>
      </c>
      <c r="AK243" s="14" t="s">
        <v>3624</v>
      </c>
      <c r="AM243" s="14" t="s">
        <v>3625</v>
      </c>
      <c r="AN243" s="35">
        <v>45473</v>
      </c>
      <c r="AQ243" s="43">
        <v>33687.948541379999</v>
      </c>
      <c r="AR243" s="43">
        <v>115.3</v>
      </c>
      <c r="AS243" s="43">
        <v>1</v>
      </c>
      <c r="AT243" s="43">
        <v>38.842199999999998</v>
      </c>
      <c r="AU243" s="43">
        <v>38.841999999999999</v>
      </c>
      <c r="AY243" s="33"/>
      <c r="AZ243" t="s">
        <v>151</v>
      </c>
      <c r="BA243" t="s">
        <v>94</v>
      </c>
    </row>
    <row r="244" spans="1:53" x14ac:dyDescent="0.2">
      <c r="A244">
        <v>170</v>
      </c>
      <c r="C244">
        <v>174</v>
      </c>
      <c r="D244" t="s">
        <v>3495</v>
      </c>
      <c r="E244" s="33" t="s">
        <v>4271</v>
      </c>
      <c r="F244">
        <v>90554208</v>
      </c>
      <c r="G244" t="s">
        <v>4131</v>
      </c>
      <c r="H244" t="s">
        <v>4264</v>
      </c>
      <c r="I244" t="s">
        <v>70</v>
      </c>
      <c r="K244" t="s">
        <v>460</v>
      </c>
      <c r="L244" t="s">
        <v>71</v>
      </c>
      <c r="M244" t="s">
        <v>71</v>
      </c>
      <c r="O244" s="35">
        <v>44287</v>
      </c>
      <c r="P244" t="s">
        <v>440</v>
      </c>
      <c r="Q244" t="s">
        <v>440</v>
      </c>
      <c r="R244" t="s">
        <v>440</v>
      </c>
      <c r="S244" s="14" t="s">
        <v>74</v>
      </c>
      <c r="T244" s="31">
        <v>0.39</v>
      </c>
      <c r="U244" t="s">
        <v>4087</v>
      </c>
      <c r="V244" s="14" t="s">
        <v>1644</v>
      </c>
      <c r="Z244" s="14" t="s">
        <v>1603</v>
      </c>
      <c r="AA244" s="35">
        <v>45614</v>
      </c>
      <c r="AB244" t="s">
        <v>418</v>
      </c>
      <c r="AC244" s="33"/>
      <c r="AJ244" s="14" t="s">
        <v>71</v>
      </c>
      <c r="AK244" s="14" t="s">
        <v>3624</v>
      </c>
      <c r="AM244" s="14" t="s">
        <v>3625</v>
      </c>
      <c r="AN244" s="35">
        <v>45473</v>
      </c>
      <c r="AQ244" s="43">
        <v>11554.314204839</v>
      </c>
      <c r="AR244" s="43">
        <v>113.99</v>
      </c>
      <c r="AS244" s="43">
        <v>1</v>
      </c>
      <c r="AT244" s="43">
        <v>13.17076</v>
      </c>
      <c r="AU244" s="43">
        <v>13.170999999999999</v>
      </c>
      <c r="AY244" s="33"/>
      <c r="AZ244" t="s">
        <v>135</v>
      </c>
      <c r="BA244" t="s">
        <v>75</v>
      </c>
    </row>
    <row r="245" spans="1:53" x14ac:dyDescent="0.2">
      <c r="A245">
        <v>170</v>
      </c>
      <c r="C245">
        <v>174</v>
      </c>
      <c r="D245" t="s">
        <v>3495</v>
      </c>
      <c r="E245" s="33" t="s">
        <v>4271</v>
      </c>
      <c r="F245">
        <v>90554209</v>
      </c>
      <c r="G245" t="s">
        <v>4131</v>
      </c>
      <c r="H245" t="s">
        <v>4264</v>
      </c>
      <c r="I245" t="s">
        <v>70</v>
      </c>
      <c r="K245" t="s">
        <v>460</v>
      </c>
      <c r="L245" t="s">
        <v>71</v>
      </c>
      <c r="M245" t="s">
        <v>71</v>
      </c>
      <c r="O245" s="35">
        <v>44378</v>
      </c>
      <c r="P245" t="s">
        <v>440</v>
      </c>
      <c r="Q245" t="s">
        <v>440</v>
      </c>
      <c r="R245" t="s">
        <v>440</v>
      </c>
      <c r="S245" s="14" t="s">
        <v>74</v>
      </c>
      <c r="T245" s="31">
        <v>0.38</v>
      </c>
      <c r="U245" t="s">
        <v>4087</v>
      </c>
      <c r="V245" s="14" t="s">
        <v>1644</v>
      </c>
      <c r="Z245" s="14" t="s">
        <v>4317</v>
      </c>
      <c r="AA245" s="35">
        <v>45614</v>
      </c>
      <c r="AB245" t="s">
        <v>418</v>
      </c>
      <c r="AC245" s="33"/>
      <c r="AJ245" s="14" t="s">
        <v>71</v>
      </c>
      <c r="AK245" s="14" t="s">
        <v>3624</v>
      </c>
      <c r="AM245" s="14" t="s">
        <v>3625</v>
      </c>
      <c r="AN245" s="35">
        <v>45473</v>
      </c>
      <c r="AQ245" s="43">
        <v>6064.54078777</v>
      </c>
      <c r="AR245" s="43">
        <v>113.83</v>
      </c>
      <c r="AS245" s="43">
        <v>1</v>
      </c>
      <c r="AT245" s="43">
        <v>6.90327</v>
      </c>
      <c r="AU245" s="43">
        <v>6.9029999999999996</v>
      </c>
      <c r="AY245" s="33"/>
      <c r="AZ245" t="s">
        <v>110</v>
      </c>
      <c r="BA245" t="s">
        <v>75</v>
      </c>
    </row>
    <row r="246" spans="1:53" x14ac:dyDescent="0.2">
      <c r="A246">
        <v>170</v>
      </c>
      <c r="C246">
        <v>174</v>
      </c>
      <c r="D246" t="s">
        <v>3495</v>
      </c>
      <c r="E246" s="33" t="s">
        <v>4271</v>
      </c>
      <c r="F246">
        <v>90554210</v>
      </c>
      <c r="G246" t="s">
        <v>4131</v>
      </c>
      <c r="H246" t="s">
        <v>4264</v>
      </c>
      <c r="I246" t="s">
        <v>70</v>
      </c>
      <c r="K246" t="s">
        <v>460</v>
      </c>
      <c r="L246" t="s">
        <v>71</v>
      </c>
      <c r="M246" t="s">
        <v>71</v>
      </c>
      <c r="O246" s="35">
        <v>44378</v>
      </c>
      <c r="P246" t="s">
        <v>440</v>
      </c>
      <c r="Q246" t="s">
        <v>440</v>
      </c>
      <c r="R246" t="s">
        <v>440</v>
      </c>
      <c r="S246" s="14" t="s">
        <v>74</v>
      </c>
      <c r="T246" s="31">
        <v>0.39</v>
      </c>
      <c r="U246" t="s">
        <v>4087</v>
      </c>
      <c r="V246" s="14" t="s">
        <v>1644</v>
      </c>
      <c r="Z246" s="14" t="s">
        <v>1603</v>
      </c>
      <c r="AA246" s="35">
        <v>45614</v>
      </c>
      <c r="AB246" t="s">
        <v>418</v>
      </c>
      <c r="AC246" s="33"/>
      <c r="AJ246" s="14" t="s">
        <v>71</v>
      </c>
      <c r="AK246" s="14" t="s">
        <v>3624</v>
      </c>
      <c r="AM246" s="14" t="s">
        <v>3625</v>
      </c>
      <c r="AN246" s="35">
        <v>45473</v>
      </c>
      <c r="AQ246" s="43">
        <v>54865.428944321</v>
      </c>
      <c r="AR246" s="43">
        <v>112.57</v>
      </c>
      <c r="AS246" s="43">
        <v>1</v>
      </c>
      <c r="AT246" s="43">
        <v>61.762009999999997</v>
      </c>
      <c r="AU246" s="43">
        <v>61.762</v>
      </c>
      <c r="AY246" s="33"/>
      <c r="AZ246" t="s">
        <v>843</v>
      </c>
      <c r="BA246" t="s">
        <v>94</v>
      </c>
    </row>
    <row r="247" spans="1:53" x14ac:dyDescent="0.2">
      <c r="A247">
        <v>170</v>
      </c>
      <c r="C247">
        <v>174</v>
      </c>
      <c r="D247" t="s">
        <v>3495</v>
      </c>
      <c r="E247" s="33" t="s">
        <v>4271</v>
      </c>
      <c r="F247">
        <v>90554211</v>
      </c>
      <c r="G247" t="s">
        <v>4131</v>
      </c>
      <c r="H247" t="s">
        <v>4264</v>
      </c>
      <c r="I247" t="s">
        <v>70</v>
      </c>
      <c r="K247" t="s">
        <v>460</v>
      </c>
      <c r="L247" t="s">
        <v>71</v>
      </c>
      <c r="M247" t="s">
        <v>71</v>
      </c>
      <c r="O247" s="35">
        <v>44470</v>
      </c>
      <c r="P247" t="s">
        <v>440</v>
      </c>
      <c r="Q247" t="s">
        <v>440</v>
      </c>
      <c r="R247" t="s">
        <v>440</v>
      </c>
      <c r="S247" s="14" t="s">
        <v>74</v>
      </c>
      <c r="T247" s="31">
        <v>0.38</v>
      </c>
      <c r="U247" t="s">
        <v>4087</v>
      </c>
      <c r="V247" s="14" t="s">
        <v>1644</v>
      </c>
      <c r="Z247" s="14" t="s">
        <v>1604</v>
      </c>
      <c r="AA247" s="35">
        <v>45614</v>
      </c>
      <c r="AB247" t="s">
        <v>418</v>
      </c>
      <c r="AC247" s="33"/>
      <c r="AJ247" s="14" t="s">
        <v>71</v>
      </c>
      <c r="AK247" s="14" t="s">
        <v>3624</v>
      </c>
      <c r="AM247" s="14" t="s">
        <v>3625</v>
      </c>
      <c r="AN247" s="35">
        <v>45473</v>
      </c>
      <c r="AQ247" s="43">
        <v>30220.165291574998</v>
      </c>
      <c r="AR247" s="43">
        <v>112.94</v>
      </c>
      <c r="AS247" s="43">
        <v>1</v>
      </c>
      <c r="AT247" s="43">
        <v>34.130650000000003</v>
      </c>
      <c r="AU247" s="43">
        <v>34.131</v>
      </c>
      <c r="AY247" s="33"/>
      <c r="AZ247" t="s">
        <v>102</v>
      </c>
      <c r="BA247" t="s">
        <v>75</v>
      </c>
    </row>
    <row r="248" spans="1:53" x14ac:dyDescent="0.2">
      <c r="A248">
        <v>170</v>
      </c>
      <c r="C248">
        <v>174</v>
      </c>
      <c r="D248" t="s">
        <v>3495</v>
      </c>
      <c r="E248" s="33" t="s">
        <v>4271</v>
      </c>
      <c r="F248">
        <v>90554212</v>
      </c>
      <c r="G248" t="s">
        <v>4131</v>
      </c>
      <c r="H248" t="s">
        <v>4264</v>
      </c>
      <c r="I248" t="s">
        <v>70</v>
      </c>
      <c r="K248" t="s">
        <v>460</v>
      </c>
      <c r="L248" t="s">
        <v>71</v>
      </c>
      <c r="M248" t="s">
        <v>71</v>
      </c>
      <c r="O248" s="35">
        <v>44470</v>
      </c>
      <c r="P248" t="s">
        <v>440</v>
      </c>
      <c r="Q248" t="s">
        <v>440</v>
      </c>
      <c r="R248" t="s">
        <v>440</v>
      </c>
      <c r="S248" s="14" t="s">
        <v>74</v>
      </c>
      <c r="T248" s="31">
        <v>0.39</v>
      </c>
      <c r="U248" t="s">
        <v>4087</v>
      </c>
      <c r="V248" s="14" t="s">
        <v>1644</v>
      </c>
      <c r="Z248" s="14" t="s">
        <v>4221</v>
      </c>
      <c r="AA248" s="35">
        <v>45614</v>
      </c>
      <c r="AB248" t="s">
        <v>418</v>
      </c>
      <c r="AC248" s="33"/>
      <c r="AJ248" s="14" t="s">
        <v>71</v>
      </c>
      <c r="AK248" s="14" t="s">
        <v>3624</v>
      </c>
      <c r="AM248" s="14" t="s">
        <v>3625</v>
      </c>
      <c r="AN248" s="35">
        <v>45473</v>
      </c>
      <c r="AQ248" s="43">
        <v>30678.603564753001</v>
      </c>
      <c r="AR248" s="43">
        <v>111.68</v>
      </c>
      <c r="AS248" s="43">
        <v>1</v>
      </c>
      <c r="AT248" s="43">
        <v>34.261859999999999</v>
      </c>
      <c r="AU248" s="43">
        <v>34.262</v>
      </c>
      <c r="AY248" s="33"/>
      <c r="AZ248" t="s">
        <v>102</v>
      </c>
      <c r="BA248" t="s">
        <v>75</v>
      </c>
    </row>
    <row r="249" spans="1:53" x14ac:dyDescent="0.2">
      <c r="A249">
        <v>170</v>
      </c>
      <c r="C249">
        <v>174</v>
      </c>
      <c r="D249" t="s">
        <v>3495</v>
      </c>
      <c r="E249" s="33" t="s">
        <v>4271</v>
      </c>
      <c r="F249">
        <v>90554213</v>
      </c>
      <c r="G249" t="s">
        <v>4131</v>
      </c>
      <c r="H249" t="s">
        <v>4264</v>
      </c>
      <c r="I249" t="s">
        <v>70</v>
      </c>
      <c r="K249" t="s">
        <v>460</v>
      </c>
      <c r="L249" t="s">
        <v>71</v>
      </c>
      <c r="M249" t="s">
        <v>71</v>
      </c>
      <c r="O249" s="35">
        <v>44563</v>
      </c>
      <c r="P249" t="s">
        <v>440</v>
      </c>
      <c r="Q249" t="s">
        <v>440</v>
      </c>
      <c r="R249" t="s">
        <v>440</v>
      </c>
      <c r="S249" s="14" t="s">
        <v>74</v>
      </c>
      <c r="T249" s="31">
        <v>0.38</v>
      </c>
      <c r="U249" t="s">
        <v>4087</v>
      </c>
      <c r="V249" s="14" t="s">
        <v>1644</v>
      </c>
      <c r="Z249" s="14" t="s">
        <v>3677</v>
      </c>
      <c r="AA249" s="35">
        <v>45614</v>
      </c>
      <c r="AB249" t="s">
        <v>418</v>
      </c>
      <c r="AC249" s="33"/>
      <c r="AJ249" s="14" t="s">
        <v>71</v>
      </c>
      <c r="AK249" s="14" t="s">
        <v>3624</v>
      </c>
      <c r="AM249" s="14" t="s">
        <v>3625</v>
      </c>
      <c r="AN249" s="35">
        <v>45473</v>
      </c>
      <c r="AQ249" s="43">
        <v>20202.410725836999</v>
      </c>
      <c r="AR249" s="43">
        <v>112.71</v>
      </c>
      <c r="AS249" s="43">
        <v>1</v>
      </c>
      <c r="AT249" s="43">
        <v>22.770140000000001</v>
      </c>
      <c r="AU249" s="43">
        <v>22.77</v>
      </c>
      <c r="AY249" s="33"/>
      <c r="AZ249" t="s">
        <v>152</v>
      </c>
      <c r="BA249" t="s">
        <v>75</v>
      </c>
    </row>
    <row r="250" spans="1:53" x14ac:dyDescent="0.2">
      <c r="A250">
        <v>170</v>
      </c>
      <c r="C250">
        <v>174</v>
      </c>
      <c r="D250" t="s">
        <v>3495</v>
      </c>
      <c r="E250" s="33" t="s">
        <v>4271</v>
      </c>
      <c r="F250">
        <v>90554214</v>
      </c>
      <c r="G250" t="s">
        <v>4131</v>
      </c>
      <c r="H250" t="s">
        <v>4264</v>
      </c>
      <c r="I250" t="s">
        <v>70</v>
      </c>
      <c r="K250" t="s">
        <v>460</v>
      </c>
      <c r="L250" t="s">
        <v>71</v>
      </c>
      <c r="M250" t="s">
        <v>71</v>
      </c>
      <c r="O250" s="35">
        <v>44563</v>
      </c>
      <c r="P250" t="s">
        <v>440</v>
      </c>
      <c r="Q250" t="s">
        <v>440</v>
      </c>
      <c r="R250" t="s">
        <v>440</v>
      </c>
      <c r="S250" s="14" t="s">
        <v>74</v>
      </c>
      <c r="T250" s="31">
        <v>0.39</v>
      </c>
      <c r="U250" t="s">
        <v>4087</v>
      </c>
      <c r="V250" s="14" t="s">
        <v>1644</v>
      </c>
      <c r="Z250" s="14" t="s">
        <v>4318</v>
      </c>
      <c r="AA250" s="35">
        <v>45614</v>
      </c>
      <c r="AB250" t="s">
        <v>418</v>
      </c>
      <c r="AC250" s="33"/>
      <c r="AJ250" s="14" t="s">
        <v>71</v>
      </c>
      <c r="AK250" s="14" t="s">
        <v>3624</v>
      </c>
      <c r="AM250" s="14" t="s">
        <v>3625</v>
      </c>
      <c r="AN250" s="35">
        <v>45473</v>
      </c>
      <c r="AQ250" s="43">
        <v>10463.347540686</v>
      </c>
      <c r="AR250" s="43">
        <v>111.5</v>
      </c>
      <c r="AS250" s="43">
        <v>1</v>
      </c>
      <c r="AT250" s="43">
        <v>11.66663</v>
      </c>
      <c r="AU250" s="43">
        <v>11.667</v>
      </c>
      <c r="AY250" s="33"/>
      <c r="AZ250" t="s">
        <v>130</v>
      </c>
      <c r="BA250" t="s">
        <v>75</v>
      </c>
    </row>
    <row r="251" spans="1:53" x14ac:dyDescent="0.2">
      <c r="A251">
        <v>170</v>
      </c>
      <c r="C251">
        <v>174</v>
      </c>
      <c r="D251" t="s">
        <v>3495</v>
      </c>
      <c r="E251" s="33" t="s">
        <v>4271</v>
      </c>
      <c r="F251">
        <v>2080591</v>
      </c>
      <c r="G251" t="s">
        <v>4131</v>
      </c>
      <c r="H251" t="s">
        <v>4264</v>
      </c>
      <c r="I251" t="s">
        <v>70</v>
      </c>
      <c r="K251" t="s">
        <v>460</v>
      </c>
      <c r="L251" t="s">
        <v>71</v>
      </c>
      <c r="M251" t="s">
        <v>71</v>
      </c>
      <c r="O251" s="35">
        <v>44652</v>
      </c>
      <c r="P251" t="s">
        <v>440</v>
      </c>
      <c r="Q251" t="s">
        <v>440</v>
      </c>
      <c r="R251" t="s">
        <v>440</v>
      </c>
      <c r="S251" s="14" t="s">
        <v>74</v>
      </c>
      <c r="T251" s="31">
        <v>0.38</v>
      </c>
      <c r="U251" t="s">
        <v>4087</v>
      </c>
      <c r="V251" s="14" t="s">
        <v>1644</v>
      </c>
      <c r="Z251" s="14" t="s">
        <v>1514</v>
      </c>
      <c r="AA251" s="35">
        <v>45614</v>
      </c>
      <c r="AB251" t="s">
        <v>418</v>
      </c>
      <c r="AC251" s="33"/>
      <c r="AJ251" s="14" t="s">
        <v>71</v>
      </c>
      <c r="AK251" s="14" t="s">
        <v>3624</v>
      </c>
      <c r="AM251" s="14" t="s">
        <v>3625</v>
      </c>
      <c r="AN251" s="35">
        <v>45473</v>
      </c>
      <c r="AQ251" s="43">
        <v>39622.463415557999</v>
      </c>
      <c r="AR251" s="43">
        <v>111.4</v>
      </c>
      <c r="AS251" s="43">
        <v>1</v>
      </c>
      <c r="AT251" s="43">
        <v>44.139420000000001</v>
      </c>
      <c r="AU251" s="43">
        <v>44.139000000000003</v>
      </c>
      <c r="AY251" s="33"/>
      <c r="AZ251" t="s">
        <v>129</v>
      </c>
      <c r="BA251" t="s">
        <v>94</v>
      </c>
    </row>
    <row r="252" spans="1:53" x14ac:dyDescent="0.2">
      <c r="A252">
        <v>170</v>
      </c>
      <c r="C252">
        <v>174</v>
      </c>
      <c r="D252" t="s">
        <v>3495</v>
      </c>
      <c r="E252" s="33" t="s">
        <v>4271</v>
      </c>
      <c r="F252">
        <v>2080592</v>
      </c>
      <c r="G252" t="s">
        <v>4131</v>
      </c>
      <c r="H252" t="s">
        <v>4264</v>
      </c>
      <c r="I252" t="s">
        <v>70</v>
      </c>
      <c r="K252" t="s">
        <v>460</v>
      </c>
      <c r="L252" t="s">
        <v>71</v>
      </c>
      <c r="M252" t="s">
        <v>71</v>
      </c>
      <c r="O252" s="35">
        <v>44652</v>
      </c>
      <c r="P252" t="s">
        <v>440</v>
      </c>
      <c r="Q252" t="s">
        <v>440</v>
      </c>
      <c r="R252" t="s">
        <v>440</v>
      </c>
      <c r="S252" s="14" t="s">
        <v>74</v>
      </c>
      <c r="T252" s="31">
        <v>0.39</v>
      </c>
      <c r="U252" t="s">
        <v>4087</v>
      </c>
      <c r="V252" s="14" t="s">
        <v>1644</v>
      </c>
      <c r="Z252" s="14" t="s">
        <v>4221</v>
      </c>
      <c r="AA252" s="35">
        <v>45614</v>
      </c>
      <c r="AB252" t="s">
        <v>418</v>
      </c>
      <c r="AC252" s="33"/>
      <c r="AJ252" s="14" t="s">
        <v>71</v>
      </c>
      <c r="AK252" s="14" t="s">
        <v>3624</v>
      </c>
      <c r="AM252" s="14" t="s">
        <v>3625</v>
      </c>
      <c r="AN252" s="35">
        <v>45473</v>
      </c>
      <c r="AQ252" s="43">
        <v>30004.397719166001</v>
      </c>
      <c r="AR252" s="43">
        <v>110.26</v>
      </c>
      <c r="AS252" s="43">
        <v>1</v>
      </c>
      <c r="AT252" s="43">
        <v>33.082850000000001</v>
      </c>
      <c r="AU252" s="43">
        <v>33.082999999999998</v>
      </c>
      <c r="AY252" s="33"/>
      <c r="AZ252" t="s">
        <v>124</v>
      </c>
      <c r="BA252" t="s">
        <v>75</v>
      </c>
    </row>
    <row r="253" spans="1:53" x14ac:dyDescent="0.2">
      <c r="A253">
        <v>170</v>
      </c>
      <c r="C253">
        <v>174</v>
      </c>
      <c r="D253" t="s">
        <v>3495</v>
      </c>
      <c r="E253" s="33" t="s">
        <v>4271</v>
      </c>
      <c r="F253">
        <v>2080624</v>
      </c>
      <c r="G253" t="s">
        <v>4131</v>
      </c>
      <c r="H253" t="s">
        <v>4264</v>
      </c>
      <c r="I253" t="s">
        <v>70</v>
      </c>
      <c r="K253" t="s">
        <v>460</v>
      </c>
      <c r="L253" t="s">
        <v>71</v>
      </c>
      <c r="M253" t="s">
        <v>71</v>
      </c>
      <c r="O253" s="35">
        <v>44743</v>
      </c>
      <c r="P253" t="s">
        <v>440</v>
      </c>
      <c r="Q253" t="s">
        <v>440</v>
      </c>
      <c r="R253" t="s">
        <v>440</v>
      </c>
      <c r="S253" s="14" t="s">
        <v>74</v>
      </c>
      <c r="T253" s="31">
        <v>0.38</v>
      </c>
      <c r="U253" t="s">
        <v>4087</v>
      </c>
      <c r="V253" s="14" t="s">
        <v>1644</v>
      </c>
      <c r="Z253" s="14" t="s">
        <v>1514</v>
      </c>
      <c r="AA253" s="35">
        <v>45614</v>
      </c>
      <c r="AB253" t="s">
        <v>418</v>
      </c>
      <c r="AC253" s="33"/>
      <c r="AJ253" s="14" t="s">
        <v>71</v>
      </c>
      <c r="AK253" s="14" t="s">
        <v>3624</v>
      </c>
      <c r="AM253" s="14" t="s">
        <v>3625</v>
      </c>
      <c r="AN253" s="35">
        <v>45473</v>
      </c>
      <c r="AQ253" s="43">
        <v>25979.644559110999</v>
      </c>
      <c r="AR253" s="43">
        <v>109.29</v>
      </c>
      <c r="AS253" s="43">
        <v>1</v>
      </c>
      <c r="AT253" s="43">
        <v>28.393149999999999</v>
      </c>
      <c r="AU253" s="43">
        <v>28.393000000000001</v>
      </c>
      <c r="AY253" s="33"/>
      <c r="AZ253" t="s">
        <v>1018</v>
      </c>
      <c r="BA253" t="s">
        <v>75</v>
      </c>
    </row>
    <row r="254" spans="1:53" x14ac:dyDescent="0.2">
      <c r="A254">
        <v>170</v>
      </c>
      <c r="C254">
        <v>174</v>
      </c>
      <c r="D254" t="s">
        <v>3495</v>
      </c>
      <c r="E254" s="33" t="s">
        <v>4271</v>
      </c>
      <c r="F254">
        <v>2080625</v>
      </c>
      <c r="G254" t="s">
        <v>4131</v>
      </c>
      <c r="H254" t="s">
        <v>4264</v>
      </c>
      <c r="I254" t="s">
        <v>70</v>
      </c>
      <c r="K254" t="s">
        <v>460</v>
      </c>
      <c r="L254" t="s">
        <v>71</v>
      </c>
      <c r="M254" t="s">
        <v>71</v>
      </c>
      <c r="O254" s="35">
        <v>44743</v>
      </c>
      <c r="P254" t="s">
        <v>440</v>
      </c>
      <c r="Q254" t="s">
        <v>440</v>
      </c>
      <c r="R254" t="s">
        <v>440</v>
      </c>
      <c r="S254" s="14" t="s">
        <v>74</v>
      </c>
      <c r="T254" s="31">
        <v>0.38</v>
      </c>
      <c r="U254" t="s">
        <v>4087</v>
      </c>
      <c r="V254" s="14" t="s">
        <v>1644</v>
      </c>
      <c r="Z254" s="14" t="s">
        <v>4318</v>
      </c>
      <c r="AA254" s="35">
        <v>45614</v>
      </c>
      <c r="AB254" t="s">
        <v>418</v>
      </c>
      <c r="AC254" s="33"/>
      <c r="AJ254" s="14" t="s">
        <v>71</v>
      </c>
      <c r="AK254" s="14" t="s">
        <v>3624</v>
      </c>
      <c r="AM254" s="14" t="s">
        <v>3625</v>
      </c>
      <c r="AN254" s="35">
        <v>45473</v>
      </c>
      <c r="AQ254" s="43">
        <v>16221.950835662999</v>
      </c>
      <c r="AR254" s="43">
        <v>107.96</v>
      </c>
      <c r="AS254" s="43">
        <v>1</v>
      </c>
      <c r="AT254" s="43">
        <v>17.51322</v>
      </c>
      <c r="AU254" s="43">
        <v>17.513000000000002</v>
      </c>
      <c r="AY254" s="33"/>
      <c r="AZ254" t="s">
        <v>98</v>
      </c>
      <c r="BA254" t="s">
        <v>75</v>
      </c>
    </row>
    <row r="255" spans="1:53" x14ac:dyDescent="0.2">
      <c r="A255">
        <v>170</v>
      </c>
      <c r="C255">
        <v>174</v>
      </c>
      <c r="D255" t="s">
        <v>3495</v>
      </c>
      <c r="E255" s="33" t="s">
        <v>4271</v>
      </c>
      <c r="F255">
        <v>2080654</v>
      </c>
      <c r="G255" t="s">
        <v>4131</v>
      </c>
      <c r="H255" t="s">
        <v>4264</v>
      </c>
      <c r="I255" t="s">
        <v>70</v>
      </c>
      <c r="K255" t="s">
        <v>460</v>
      </c>
      <c r="L255" t="s">
        <v>71</v>
      </c>
      <c r="M255" t="s">
        <v>71</v>
      </c>
      <c r="O255" s="35">
        <v>44836</v>
      </c>
      <c r="P255" t="s">
        <v>440</v>
      </c>
      <c r="Q255" t="s">
        <v>440</v>
      </c>
      <c r="R255" t="s">
        <v>440</v>
      </c>
      <c r="S255" s="14" t="s">
        <v>74</v>
      </c>
      <c r="T255" s="31">
        <v>0.38</v>
      </c>
      <c r="U255" t="s">
        <v>4087</v>
      </c>
      <c r="V255" s="14" t="s">
        <v>1644</v>
      </c>
      <c r="Z255" s="14" t="s">
        <v>2058</v>
      </c>
      <c r="AA255" s="35">
        <v>45614</v>
      </c>
      <c r="AB255" t="s">
        <v>418</v>
      </c>
      <c r="AC255" s="33"/>
      <c r="AJ255" s="14" t="s">
        <v>71</v>
      </c>
      <c r="AK255" s="14" t="s">
        <v>3624</v>
      </c>
      <c r="AM255" s="14" t="s">
        <v>3625</v>
      </c>
      <c r="AN255" s="35">
        <v>45473</v>
      </c>
      <c r="AQ255" s="43">
        <v>30924.559862268001</v>
      </c>
      <c r="AR255" s="43">
        <v>107.95</v>
      </c>
      <c r="AS255" s="43">
        <v>1</v>
      </c>
      <c r="AT255" s="43">
        <v>33.38306</v>
      </c>
      <c r="AU255" s="43">
        <v>33.383000000000003</v>
      </c>
      <c r="AY255" s="33"/>
      <c r="AZ255" t="s">
        <v>102</v>
      </c>
      <c r="BA255" t="s">
        <v>75</v>
      </c>
    </row>
    <row r="256" spans="1:53" x14ac:dyDescent="0.2">
      <c r="A256">
        <v>170</v>
      </c>
      <c r="C256">
        <v>174</v>
      </c>
      <c r="D256" t="s">
        <v>3495</v>
      </c>
      <c r="E256" s="33" t="s">
        <v>4271</v>
      </c>
      <c r="F256">
        <v>2080655</v>
      </c>
      <c r="G256" t="s">
        <v>4131</v>
      </c>
      <c r="H256" t="s">
        <v>4264</v>
      </c>
      <c r="I256" t="s">
        <v>70</v>
      </c>
      <c r="K256" t="s">
        <v>460</v>
      </c>
      <c r="L256" t="s">
        <v>71</v>
      </c>
      <c r="M256" t="s">
        <v>71</v>
      </c>
      <c r="O256" s="35">
        <v>44836</v>
      </c>
      <c r="P256" t="s">
        <v>440</v>
      </c>
      <c r="Q256" t="s">
        <v>440</v>
      </c>
      <c r="R256" t="s">
        <v>440</v>
      </c>
      <c r="S256" s="14" t="s">
        <v>74</v>
      </c>
      <c r="T256" s="31">
        <v>0.38</v>
      </c>
      <c r="U256" t="s">
        <v>4087</v>
      </c>
      <c r="V256" s="14" t="s">
        <v>1644</v>
      </c>
      <c r="Z256" s="14" t="s">
        <v>1384</v>
      </c>
      <c r="AA256" s="35">
        <v>45614</v>
      </c>
      <c r="AB256" t="s">
        <v>418</v>
      </c>
      <c r="AC256" s="33"/>
      <c r="AJ256" s="14" t="s">
        <v>71</v>
      </c>
      <c r="AK256" s="14" t="s">
        <v>3624</v>
      </c>
      <c r="AM256" s="14" t="s">
        <v>3625</v>
      </c>
      <c r="AN256" s="35">
        <v>45473</v>
      </c>
      <c r="AQ256" s="43">
        <v>24466.789324473</v>
      </c>
      <c r="AR256" s="43">
        <v>107.02</v>
      </c>
      <c r="AS256" s="43">
        <v>1</v>
      </c>
      <c r="AT256" s="43">
        <v>26.184360000000002</v>
      </c>
      <c r="AU256" s="43">
        <v>26.184000000000001</v>
      </c>
      <c r="AY256" s="33"/>
      <c r="AZ256" t="s">
        <v>127</v>
      </c>
      <c r="BA256" t="s">
        <v>75</v>
      </c>
    </row>
    <row r="257" spans="1:53" x14ac:dyDescent="0.2">
      <c r="A257">
        <v>170</v>
      </c>
      <c r="C257">
        <v>174</v>
      </c>
      <c r="D257" t="s">
        <v>3495</v>
      </c>
      <c r="E257" s="33" t="s">
        <v>4271</v>
      </c>
      <c r="F257">
        <v>2080662</v>
      </c>
      <c r="G257" t="s">
        <v>4131</v>
      </c>
      <c r="H257" t="s">
        <v>4264</v>
      </c>
      <c r="I257" t="s">
        <v>70</v>
      </c>
      <c r="K257" t="s">
        <v>460</v>
      </c>
      <c r="L257" t="s">
        <v>71</v>
      </c>
      <c r="M257" t="s">
        <v>3876</v>
      </c>
      <c r="O257" s="35">
        <v>44871</v>
      </c>
      <c r="P257" t="s">
        <v>440</v>
      </c>
      <c r="Q257" t="s">
        <v>440</v>
      </c>
      <c r="R257" t="s">
        <v>440</v>
      </c>
      <c r="S257" s="14" t="s">
        <v>74</v>
      </c>
      <c r="T257" s="31">
        <v>4.1900000000000004</v>
      </c>
      <c r="U257" t="s">
        <v>4087</v>
      </c>
      <c r="V257" s="14" t="s">
        <v>1490</v>
      </c>
      <c r="Z257" s="14" t="s">
        <v>4319</v>
      </c>
      <c r="AA257" s="35">
        <v>47002</v>
      </c>
      <c r="AB257" t="s">
        <v>418</v>
      </c>
      <c r="AC257" s="33"/>
      <c r="AJ257" s="14" t="s">
        <v>71</v>
      </c>
      <c r="AK257" s="14" t="s">
        <v>3624</v>
      </c>
      <c r="AM257" s="14" t="s">
        <v>3625</v>
      </c>
      <c r="AN257" s="35">
        <v>45473</v>
      </c>
      <c r="AQ257" s="43">
        <v>1324524.9430575899</v>
      </c>
      <c r="AR257" s="43">
        <v>104.57</v>
      </c>
      <c r="AS257" s="43">
        <v>1</v>
      </c>
      <c r="AT257" s="43">
        <v>1385.05573</v>
      </c>
      <c r="AU257" s="43">
        <v>1385.056</v>
      </c>
      <c r="AY257" s="33"/>
      <c r="AZ257" t="s">
        <v>1677</v>
      </c>
      <c r="BA257" t="s">
        <v>151</v>
      </c>
    </row>
    <row r="258" spans="1:53" x14ac:dyDescent="0.2">
      <c r="A258">
        <v>170</v>
      </c>
      <c r="C258">
        <v>174</v>
      </c>
      <c r="D258" t="s">
        <v>3495</v>
      </c>
      <c r="E258" s="33" t="s">
        <v>4271</v>
      </c>
      <c r="F258">
        <v>2080687</v>
      </c>
      <c r="G258" t="s">
        <v>4131</v>
      </c>
      <c r="H258" t="s">
        <v>4264</v>
      </c>
      <c r="I258" t="s">
        <v>70</v>
      </c>
      <c r="K258" t="s">
        <v>460</v>
      </c>
      <c r="L258" t="s">
        <v>71</v>
      </c>
      <c r="M258" t="s">
        <v>3876</v>
      </c>
      <c r="O258" s="35">
        <v>44969</v>
      </c>
      <c r="P258" t="s">
        <v>440</v>
      </c>
      <c r="Q258" t="s">
        <v>440</v>
      </c>
      <c r="R258" t="s">
        <v>440</v>
      </c>
      <c r="S258" s="14" t="s">
        <v>74</v>
      </c>
      <c r="T258" s="31">
        <v>4.1900000000000004</v>
      </c>
      <c r="U258" t="s">
        <v>4087</v>
      </c>
      <c r="V258" s="14" t="s">
        <v>1490</v>
      </c>
      <c r="Z258" s="14" t="s">
        <v>1537</v>
      </c>
      <c r="AA258" s="35">
        <v>47008</v>
      </c>
      <c r="AB258" t="s">
        <v>418</v>
      </c>
      <c r="AC258" s="33"/>
      <c r="AJ258" s="14" t="s">
        <v>71</v>
      </c>
      <c r="AK258" s="14" t="s">
        <v>3624</v>
      </c>
      <c r="AM258" s="14" t="s">
        <v>3625</v>
      </c>
      <c r="AN258" s="35">
        <v>45473</v>
      </c>
      <c r="AQ258" s="43">
        <v>986017.164782785</v>
      </c>
      <c r="AR258" s="43">
        <v>104.59</v>
      </c>
      <c r="AS258" s="43">
        <v>1</v>
      </c>
      <c r="AT258" s="43">
        <v>1031.2753499999999</v>
      </c>
      <c r="AU258" s="43">
        <v>1031.2750000000001</v>
      </c>
      <c r="AY258" s="33"/>
      <c r="AZ258" t="s">
        <v>1039</v>
      </c>
      <c r="BA258" t="s">
        <v>114</v>
      </c>
    </row>
    <row r="259" spans="1:53" x14ac:dyDescent="0.2">
      <c r="A259">
        <v>170</v>
      </c>
      <c r="C259">
        <v>174</v>
      </c>
      <c r="D259" t="s">
        <v>3495</v>
      </c>
      <c r="E259" s="33" t="s">
        <v>4271</v>
      </c>
      <c r="F259">
        <v>2080707</v>
      </c>
      <c r="G259" t="s">
        <v>4131</v>
      </c>
      <c r="H259" t="s">
        <v>4264</v>
      </c>
      <c r="I259" t="s">
        <v>70</v>
      </c>
      <c r="K259" t="s">
        <v>460</v>
      </c>
      <c r="L259" t="s">
        <v>71</v>
      </c>
      <c r="M259" t="s">
        <v>3876</v>
      </c>
      <c r="O259" s="35">
        <v>45018</v>
      </c>
      <c r="P259" t="s">
        <v>440</v>
      </c>
      <c r="Q259" t="s">
        <v>440</v>
      </c>
      <c r="R259" t="s">
        <v>440</v>
      </c>
      <c r="S259" s="14" t="s">
        <v>74</v>
      </c>
      <c r="T259" s="31">
        <v>4.1900000000000004</v>
      </c>
      <c r="U259" t="s">
        <v>4087</v>
      </c>
      <c r="V259" s="14" t="s">
        <v>1490</v>
      </c>
      <c r="Z259" s="14" t="s">
        <v>349</v>
      </c>
      <c r="AA259" s="35">
        <v>47002</v>
      </c>
      <c r="AB259" t="s">
        <v>418</v>
      </c>
      <c r="AC259" s="33"/>
      <c r="AJ259" s="14" t="s">
        <v>71</v>
      </c>
      <c r="AK259" s="14" t="s">
        <v>3624</v>
      </c>
      <c r="AM259" s="14" t="s">
        <v>3625</v>
      </c>
      <c r="AN259" s="35">
        <v>45473</v>
      </c>
      <c r="AQ259" s="43">
        <v>469458.03558489302</v>
      </c>
      <c r="AR259" s="43">
        <v>109.66</v>
      </c>
      <c r="AS259" s="43">
        <v>1</v>
      </c>
      <c r="AT259" s="43">
        <v>514.80768</v>
      </c>
      <c r="AU259" s="43">
        <v>514.80799999999999</v>
      </c>
      <c r="AY259" s="33"/>
      <c r="AZ259" t="s">
        <v>831</v>
      </c>
      <c r="BA259" t="s">
        <v>116</v>
      </c>
    </row>
    <row r="260" spans="1:53" x14ac:dyDescent="0.2">
      <c r="A260">
        <v>170</v>
      </c>
      <c r="C260">
        <v>174</v>
      </c>
      <c r="D260" t="s">
        <v>3495</v>
      </c>
      <c r="E260" s="33" t="s">
        <v>4271</v>
      </c>
      <c r="F260">
        <v>2080735</v>
      </c>
      <c r="G260" t="s">
        <v>4131</v>
      </c>
      <c r="H260" t="s">
        <v>4264</v>
      </c>
      <c r="I260" t="s">
        <v>70</v>
      </c>
      <c r="K260" t="s">
        <v>460</v>
      </c>
      <c r="L260" t="s">
        <v>71</v>
      </c>
      <c r="M260" t="s">
        <v>3876</v>
      </c>
      <c r="O260" s="35">
        <v>45109</v>
      </c>
      <c r="P260" t="s">
        <v>440</v>
      </c>
      <c r="Q260" t="s">
        <v>440</v>
      </c>
      <c r="R260" t="s">
        <v>440</v>
      </c>
      <c r="S260" s="14" t="s">
        <v>74</v>
      </c>
      <c r="T260" s="31">
        <v>4.1900000000000004</v>
      </c>
      <c r="U260" t="s">
        <v>4087</v>
      </c>
      <c r="V260" s="14" t="s">
        <v>1490</v>
      </c>
      <c r="Z260" s="14" t="s">
        <v>3664</v>
      </c>
      <c r="AA260" s="35">
        <v>47002</v>
      </c>
      <c r="AB260" t="s">
        <v>418</v>
      </c>
      <c r="AC260" s="33"/>
      <c r="AJ260" s="14" t="s">
        <v>71</v>
      </c>
      <c r="AK260" s="14" t="s">
        <v>3624</v>
      </c>
      <c r="AM260" s="14" t="s">
        <v>3625</v>
      </c>
      <c r="AN260" s="35">
        <v>45473</v>
      </c>
      <c r="AQ260" s="43">
        <v>415414.27525591798</v>
      </c>
      <c r="AR260" s="43">
        <v>105.64</v>
      </c>
      <c r="AS260" s="43">
        <v>1</v>
      </c>
      <c r="AT260" s="43">
        <v>438.84363999999999</v>
      </c>
      <c r="AU260" s="43">
        <v>438.84399999999999</v>
      </c>
      <c r="AY260" s="33"/>
      <c r="AZ260" t="s">
        <v>374</v>
      </c>
      <c r="BA260" t="s">
        <v>135</v>
      </c>
    </row>
    <row r="261" spans="1:53" x14ac:dyDescent="0.2">
      <c r="A261">
        <v>170</v>
      </c>
      <c r="C261">
        <v>174</v>
      </c>
      <c r="D261" t="s">
        <v>3495</v>
      </c>
      <c r="E261" s="33" t="s">
        <v>4271</v>
      </c>
      <c r="F261">
        <v>2080753</v>
      </c>
      <c r="G261" t="s">
        <v>4131</v>
      </c>
      <c r="H261" t="s">
        <v>4264</v>
      </c>
      <c r="I261" t="s">
        <v>70</v>
      </c>
      <c r="K261" t="s">
        <v>460</v>
      </c>
      <c r="L261" t="s">
        <v>71</v>
      </c>
      <c r="M261" t="s">
        <v>3876</v>
      </c>
      <c r="O261" s="35">
        <v>45200</v>
      </c>
      <c r="P261" t="s">
        <v>440</v>
      </c>
      <c r="Q261" t="s">
        <v>440</v>
      </c>
      <c r="R261" t="s">
        <v>440</v>
      </c>
      <c r="S261" s="14" t="s">
        <v>74</v>
      </c>
      <c r="T261" s="31">
        <v>4.1900000000000004</v>
      </c>
      <c r="U261" t="s">
        <v>4087</v>
      </c>
      <c r="V261" s="14" t="s">
        <v>1490</v>
      </c>
      <c r="Z261" s="14" t="s">
        <v>1013</v>
      </c>
      <c r="AA261" s="35">
        <v>47002</v>
      </c>
      <c r="AB261" t="s">
        <v>418</v>
      </c>
      <c r="AC261" s="33"/>
      <c r="AJ261" s="14" t="s">
        <v>71</v>
      </c>
      <c r="AK261" s="14" t="s">
        <v>3624</v>
      </c>
      <c r="AM261" s="14" t="s">
        <v>3625</v>
      </c>
      <c r="AN261" s="35">
        <v>45473</v>
      </c>
      <c r="AQ261" s="43">
        <v>502233.56042813999</v>
      </c>
      <c r="AR261" s="43">
        <v>105.31</v>
      </c>
      <c r="AS261" s="43">
        <v>1</v>
      </c>
      <c r="AT261" s="43">
        <v>528.90215999999998</v>
      </c>
      <c r="AU261" s="43">
        <v>528.90200000000004</v>
      </c>
      <c r="AY261" s="33"/>
      <c r="AZ261" t="s">
        <v>3115</v>
      </c>
      <c r="BA261" t="s">
        <v>116</v>
      </c>
    </row>
    <row r="262" spans="1:53" x14ac:dyDescent="0.2">
      <c r="A262">
        <v>170</v>
      </c>
      <c r="C262">
        <v>174</v>
      </c>
      <c r="D262" t="s">
        <v>3495</v>
      </c>
      <c r="E262" s="33" t="s">
        <v>4271</v>
      </c>
      <c r="F262">
        <v>2080792</v>
      </c>
      <c r="G262" t="s">
        <v>4131</v>
      </c>
      <c r="H262" t="s">
        <v>4264</v>
      </c>
      <c r="I262" t="s">
        <v>70</v>
      </c>
      <c r="K262" t="s">
        <v>460</v>
      </c>
      <c r="L262" t="s">
        <v>71</v>
      </c>
      <c r="M262" t="s">
        <v>3876</v>
      </c>
      <c r="O262" s="35">
        <v>45292</v>
      </c>
      <c r="P262" t="s">
        <v>440</v>
      </c>
      <c r="Q262" t="s">
        <v>440</v>
      </c>
      <c r="R262" t="s">
        <v>440</v>
      </c>
      <c r="S262" s="14" t="s">
        <v>74</v>
      </c>
      <c r="T262" s="31">
        <v>4.1900000000000004</v>
      </c>
      <c r="U262" t="s">
        <v>4087</v>
      </c>
      <c r="V262" s="14" t="s">
        <v>1490</v>
      </c>
      <c r="Z262" s="14" t="s">
        <v>4320</v>
      </c>
      <c r="AA262" s="35">
        <v>47002</v>
      </c>
      <c r="AB262" t="s">
        <v>418</v>
      </c>
      <c r="AC262" s="33"/>
      <c r="AJ262" s="14" t="s">
        <v>71</v>
      </c>
      <c r="AK262" s="14" t="s">
        <v>3624</v>
      </c>
      <c r="AM262" s="14" t="s">
        <v>3625</v>
      </c>
      <c r="AN262" s="35">
        <v>45473</v>
      </c>
      <c r="AQ262" s="43">
        <v>377962.54656169598</v>
      </c>
      <c r="AR262" s="43">
        <v>104.54</v>
      </c>
      <c r="AS262" s="43">
        <v>1</v>
      </c>
      <c r="AT262" s="43">
        <v>395.12205</v>
      </c>
      <c r="AU262" s="43">
        <v>395.12200000000001</v>
      </c>
      <c r="AY262" s="33"/>
      <c r="AZ262" t="s">
        <v>1639</v>
      </c>
      <c r="BA262" t="s">
        <v>130</v>
      </c>
    </row>
    <row r="263" spans="1:53" x14ac:dyDescent="0.2">
      <c r="A263">
        <v>170</v>
      </c>
      <c r="C263">
        <v>174</v>
      </c>
      <c r="D263" t="s">
        <v>3495</v>
      </c>
      <c r="E263" s="33" t="s">
        <v>4271</v>
      </c>
      <c r="F263">
        <v>2080823</v>
      </c>
      <c r="G263" t="s">
        <v>4131</v>
      </c>
      <c r="H263" t="s">
        <v>4264</v>
      </c>
      <c r="I263" t="s">
        <v>70</v>
      </c>
      <c r="K263" t="s">
        <v>460</v>
      </c>
      <c r="L263" t="s">
        <v>71</v>
      </c>
      <c r="M263" t="s">
        <v>3876</v>
      </c>
      <c r="O263" s="35">
        <v>45383</v>
      </c>
      <c r="P263" t="s">
        <v>440</v>
      </c>
      <c r="Q263" t="s">
        <v>440</v>
      </c>
      <c r="R263" t="s">
        <v>440</v>
      </c>
      <c r="S263" s="14" t="s">
        <v>74</v>
      </c>
      <c r="T263" s="31">
        <v>4.1900000000000004</v>
      </c>
      <c r="U263" t="s">
        <v>4087</v>
      </c>
      <c r="V263" s="14" t="s">
        <v>1490</v>
      </c>
      <c r="Z263" s="14" t="s">
        <v>1943</v>
      </c>
      <c r="AA263" s="35">
        <v>47002</v>
      </c>
      <c r="AB263" t="s">
        <v>418</v>
      </c>
      <c r="AC263" s="33"/>
      <c r="AJ263" s="14" t="s">
        <v>71</v>
      </c>
      <c r="AK263" s="14" t="s">
        <v>3624</v>
      </c>
      <c r="AM263" s="14" t="s">
        <v>3625</v>
      </c>
      <c r="AN263" s="35">
        <v>45473</v>
      </c>
      <c r="AQ263" s="43">
        <v>436434.18265141902</v>
      </c>
      <c r="AR263" s="43">
        <v>99.88</v>
      </c>
      <c r="AS263" s="43">
        <v>1</v>
      </c>
      <c r="AT263" s="43">
        <v>435.91046</v>
      </c>
      <c r="AU263" s="43">
        <v>435.91</v>
      </c>
      <c r="AY263" s="33"/>
      <c r="AZ263" t="s">
        <v>1646</v>
      </c>
      <c r="BA263" t="s">
        <v>135</v>
      </c>
    </row>
    <row r="264" spans="1:53" x14ac:dyDescent="0.2">
      <c r="A264">
        <v>170</v>
      </c>
      <c r="C264">
        <v>138</v>
      </c>
      <c r="D264" t="s">
        <v>3495</v>
      </c>
      <c r="E264" s="33" t="s">
        <v>4321</v>
      </c>
      <c r="F264">
        <v>2080472</v>
      </c>
      <c r="G264" t="s">
        <v>4131</v>
      </c>
      <c r="H264" t="s">
        <v>4135</v>
      </c>
      <c r="I264" t="s">
        <v>198</v>
      </c>
      <c r="K264" t="s">
        <v>1785</v>
      </c>
      <c r="L264" t="s">
        <v>71</v>
      </c>
      <c r="M264" t="s">
        <v>3876</v>
      </c>
      <c r="O264" s="35">
        <v>43880</v>
      </c>
      <c r="P264" t="s">
        <v>440</v>
      </c>
      <c r="Q264" t="s">
        <v>440</v>
      </c>
      <c r="R264" t="s">
        <v>440</v>
      </c>
      <c r="S264" s="14" t="s">
        <v>74</v>
      </c>
      <c r="T264" s="31">
        <v>3.91</v>
      </c>
      <c r="U264" t="s">
        <v>4088</v>
      </c>
      <c r="V264" s="14" t="s">
        <v>75</v>
      </c>
      <c r="Z264" s="14" t="s">
        <v>75</v>
      </c>
      <c r="AA264" s="35">
        <v>46295</v>
      </c>
      <c r="AB264" t="s">
        <v>418</v>
      </c>
      <c r="AC264" s="33"/>
      <c r="AJ264" s="14" t="s">
        <v>71</v>
      </c>
      <c r="AK264" s="14" t="s">
        <v>251</v>
      </c>
      <c r="AM264" s="14" t="s">
        <v>3625</v>
      </c>
      <c r="AN264" s="35">
        <v>45473</v>
      </c>
      <c r="AQ264" s="43">
        <v>-61928.740125657998</v>
      </c>
      <c r="AR264" s="43">
        <v>27.77027</v>
      </c>
      <c r="AS264" s="43">
        <v>1</v>
      </c>
      <c r="AT264" s="43">
        <v>-17.197780000000002</v>
      </c>
      <c r="AU264" s="43">
        <v>-17.198</v>
      </c>
      <c r="AY264" s="33"/>
      <c r="AZ264" t="s">
        <v>3504</v>
      </c>
      <c r="BA264" t="s">
        <v>145</v>
      </c>
    </row>
    <row r="265" spans="1:53" x14ac:dyDescent="0.2">
      <c r="A265">
        <v>170</v>
      </c>
      <c r="C265">
        <v>159</v>
      </c>
      <c r="D265" t="s">
        <v>3495</v>
      </c>
      <c r="E265" s="33" t="s">
        <v>4322</v>
      </c>
      <c r="F265">
        <v>2080338</v>
      </c>
      <c r="G265" t="s">
        <v>4131</v>
      </c>
      <c r="H265" t="s">
        <v>4135</v>
      </c>
      <c r="I265" t="s">
        <v>198</v>
      </c>
      <c r="K265" t="s">
        <v>1785</v>
      </c>
      <c r="L265" t="s">
        <v>71</v>
      </c>
      <c r="M265" t="s">
        <v>3876</v>
      </c>
      <c r="O265" s="35">
        <v>43516</v>
      </c>
      <c r="P265" t="s">
        <v>440</v>
      </c>
      <c r="Q265" t="s">
        <v>440</v>
      </c>
      <c r="R265" t="s">
        <v>440</v>
      </c>
      <c r="S265" s="14" t="s">
        <v>140</v>
      </c>
      <c r="T265" s="31">
        <v>1.39</v>
      </c>
      <c r="U265" t="s">
        <v>4088</v>
      </c>
      <c r="V265" s="14" t="s">
        <v>4323</v>
      </c>
      <c r="Z265" s="14" t="s">
        <v>4324</v>
      </c>
      <c r="AA265" s="35">
        <v>46020</v>
      </c>
      <c r="AB265" t="s">
        <v>418</v>
      </c>
      <c r="AC265" s="33"/>
      <c r="AJ265" s="14" t="s">
        <v>71</v>
      </c>
      <c r="AK265" s="14" t="s">
        <v>3624</v>
      </c>
      <c r="AM265" s="14" t="s">
        <v>3625</v>
      </c>
      <c r="AN265" s="35">
        <v>45473</v>
      </c>
      <c r="AQ265" s="43">
        <v>686566.81190224295</v>
      </c>
      <c r="AR265" s="43">
        <v>101.39</v>
      </c>
      <c r="AS265" s="43">
        <v>3.7589999999999999</v>
      </c>
      <c r="AT265" s="43">
        <v>2616.6778300000001</v>
      </c>
      <c r="AU265" s="43">
        <v>696.11</v>
      </c>
      <c r="AY265" s="33"/>
      <c r="AZ265" t="s">
        <v>4325</v>
      </c>
      <c r="BA265" t="s">
        <v>113</v>
      </c>
    </row>
    <row r="266" spans="1:53" x14ac:dyDescent="0.2">
      <c r="A266">
        <v>170</v>
      </c>
      <c r="C266">
        <v>159</v>
      </c>
      <c r="D266" t="s">
        <v>3495</v>
      </c>
      <c r="E266" s="33" t="s">
        <v>4322</v>
      </c>
      <c r="F266">
        <v>2080353</v>
      </c>
      <c r="G266" t="s">
        <v>4131</v>
      </c>
      <c r="H266" t="s">
        <v>4135</v>
      </c>
      <c r="I266" t="s">
        <v>198</v>
      </c>
      <c r="K266" t="s">
        <v>1785</v>
      </c>
      <c r="L266" t="s">
        <v>71</v>
      </c>
      <c r="M266" t="s">
        <v>3876</v>
      </c>
      <c r="O266" s="35">
        <v>43531</v>
      </c>
      <c r="P266" t="s">
        <v>440</v>
      </c>
      <c r="Q266" t="s">
        <v>440</v>
      </c>
      <c r="R266" t="s">
        <v>440</v>
      </c>
      <c r="S266" s="14" t="s">
        <v>140</v>
      </c>
      <c r="T266" s="31">
        <v>3.95</v>
      </c>
      <c r="U266" t="s">
        <v>4088</v>
      </c>
      <c r="V266" s="14" t="s">
        <v>4326</v>
      </c>
      <c r="Z266" s="14" t="s">
        <v>75</v>
      </c>
      <c r="AA266" s="35">
        <v>46020</v>
      </c>
      <c r="AB266" t="s">
        <v>418</v>
      </c>
      <c r="AC266" s="33"/>
      <c r="AJ266" s="14" t="s">
        <v>71</v>
      </c>
      <c r="AK266" s="14" t="s">
        <v>251</v>
      </c>
      <c r="AM266" s="14" t="s">
        <v>3625</v>
      </c>
      <c r="AN266" s="35">
        <v>45471</v>
      </c>
      <c r="AQ266" s="43">
        <v>-7924.2252212760004</v>
      </c>
      <c r="AR266" s="43">
        <v>22.057051000000001</v>
      </c>
      <c r="AS266" s="43">
        <v>3.7589999999999999</v>
      </c>
      <c r="AT266" s="43">
        <v>-6.5701700000000001</v>
      </c>
      <c r="AU266" s="43">
        <v>-1.748</v>
      </c>
      <c r="AY266" s="33"/>
      <c r="AZ266" t="s">
        <v>188</v>
      </c>
      <c r="BA266" t="s">
        <v>145</v>
      </c>
    </row>
    <row r="267" spans="1:53" x14ac:dyDescent="0.2">
      <c r="A267">
        <v>170</v>
      </c>
      <c r="C267">
        <v>163</v>
      </c>
      <c r="D267" t="s">
        <v>3495</v>
      </c>
      <c r="E267" s="33" t="s">
        <v>4327</v>
      </c>
      <c r="F267">
        <v>2080385</v>
      </c>
      <c r="G267" t="s">
        <v>4131</v>
      </c>
      <c r="H267" t="s">
        <v>4135</v>
      </c>
      <c r="I267" t="s">
        <v>198</v>
      </c>
      <c r="K267" t="s">
        <v>1785</v>
      </c>
      <c r="L267" t="s">
        <v>71</v>
      </c>
      <c r="M267" t="s">
        <v>3876</v>
      </c>
      <c r="O267" s="35">
        <v>43634</v>
      </c>
      <c r="P267" t="s">
        <v>440</v>
      </c>
      <c r="Q267" t="s">
        <v>440</v>
      </c>
      <c r="R267" t="s">
        <v>440</v>
      </c>
      <c r="S267" s="14" t="s">
        <v>140</v>
      </c>
      <c r="T267" s="31">
        <v>1.52</v>
      </c>
      <c r="U267" t="s">
        <v>4088</v>
      </c>
      <c r="V267" s="14" t="s">
        <v>4328</v>
      </c>
      <c r="Z267" s="14" t="s">
        <v>4329</v>
      </c>
      <c r="AA267" s="35">
        <v>46067</v>
      </c>
      <c r="AB267" t="s">
        <v>418</v>
      </c>
      <c r="AC267" s="33"/>
      <c r="AJ267" s="14" t="s">
        <v>71</v>
      </c>
      <c r="AK267" s="14" t="s">
        <v>3624</v>
      </c>
      <c r="AM267" s="14" t="s">
        <v>3625</v>
      </c>
      <c r="AN267" s="35">
        <v>45473</v>
      </c>
      <c r="AQ267" s="43">
        <v>365019.26005990303</v>
      </c>
      <c r="AR267" s="43">
        <v>100.71</v>
      </c>
      <c r="AS267" s="43">
        <v>3.7589999999999999</v>
      </c>
      <c r="AT267" s="43">
        <v>1381.8493599999999</v>
      </c>
      <c r="AU267" s="43">
        <v>367.61099999999999</v>
      </c>
      <c r="AY267" s="33"/>
      <c r="AZ267" t="s">
        <v>4330</v>
      </c>
      <c r="BA267" t="s">
        <v>151</v>
      </c>
    </row>
    <row r="268" spans="1:53" x14ac:dyDescent="0.2">
      <c r="A268">
        <v>170</v>
      </c>
      <c r="C268">
        <v>163</v>
      </c>
      <c r="D268" t="s">
        <v>3495</v>
      </c>
      <c r="E268" s="33" t="s">
        <v>4327</v>
      </c>
      <c r="F268">
        <v>2080388</v>
      </c>
      <c r="G268" t="s">
        <v>4131</v>
      </c>
      <c r="H268" t="s">
        <v>4135</v>
      </c>
      <c r="I268" t="s">
        <v>198</v>
      </c>
      <c r="K268" t="s">
        <v>1785</v>
      </c>
      <c r="L268" t="s">
        <v>71</v>
      </c>
      <c r="M268" t="s">
        <v>3876</v>
      </c>
      <c r="O268" s="35">
        <v>43642</v>
      </c>
      <c r="P268" t="s">
        <v>440</v>
      </c>
      <c r="Q268" t="s">
        <v>440</v>
      </c>
      <c r="R268" t="s">
        <v>440</v>
      </c>
      <c r="S268" s="14" t="s">
        <v>140</v>
      </c>
      <c r="T268" s="31">
        <v>5.32</v>
      </c>
      <c r="U268" t="s">
        <v>4088</v>
      </c>
      <c r="V268" s="14" t="s">
        <v>310</v>
      </c>
      <c r="Z268" s="14" t="s">
        <v>75</v>
      </c>
      <c r="AA268" s="35">
        <v>46067</v>
      </c>
      <c r="AB268" t="s">
        <v>418</v>
      </c>
      <c r="AC268" s="33"/>
      <c r="AJ268" s="14" t="s">
        <v>71</v>
      </c>
      <c r="AK268" s="14" t="s">
        <v>251</v>
      </c>
      <c r="AM268" s="14" t="s">
        <v>3625</v>
      </c>
      <c r="AN268" s="35">
        <v>45473</v>
      </c>
      <c r="AQ268" s="43">
        <v>-4779.1412118460003</v>
      </c>
      <c r="AR268" s="43">
        <v>24.414303</v>
      </c>
      <c r="AS268" s="43">
        <v>3.7589999999999999</v>
      </c>
      <c r="AT268" s="43">
        <v>-4.38598</v>
      </c>
      <c r="AU268" s="43">
        <v>-1.167</v>
      </c>
      <c r="AY268" s="33"/>
      <c r="AZ268" t="s">
        <v>3519</v>
      </c>
      <c r="BA268" t="s">
        <v>145</v>
      </c>
    </row>
    <row r="269" spans="1:53" x14ac:dyDescent="0.2">
      <c r="A269">
        <v>170</v>
      </c>
      <c r="C269">
        <v>178</v>
      </c>
      <c r="D269" t="s">
        <v>3495</v>
      </c>
      <c r="E269" s="33" t="s">
        <v>4331</v>
      </c>
      <c r="F269">
        <v>20805270</v>
      </c>
      <c r="G269" t="s">
        <v>4131</v>
      </c>
      <c r="H269" t="s">
        <v>4132</v>
      </c>
      <c r="I269" t="s">
        <v>198</v>
      </c>
      <c r="K269" t="s">
        <v>1785</v>
      </c>
      <c r="L269" t="s">
        <v>71</v>
      </c>
      <c r="M269" t="s">
        <v>3876</v>
      </c>
      <c r="O269" s="35">
        <v>44336</v>
      </c>
      <c r="P269" t="s">
        <v>440</v>
      </c>
      <c r="Q269" t="s">
        <v>440</v>
      </c>
      <c r="R269" t="s">
        <v>440</v>
      </c>
      <c r="S269" s="14" t="s">
        <v>149</v>
      </c>
      <c r="T269" s="31">
        <v>0</v>
      </c>
      <c r="U269" t="s">
        <v>4088</v>
      </c>
      <c r="V269" s="14" t="s">
        <v>4332</v>
      </c>
      <c r="Z269" s="14" t="s">
        <v>566</v>
      </c>
      <c r="AA269" s="35">
        <v>46808</v>
      </c>
      <c r="AB269" t="s">
        <v>418</v>
      </c>
      <c r="AC269" s="33"/>
      <c r="AJ269" s="14" t="s">
        <v>71</v>
      </c>
      <c r="AK269" s="14" t="s">
        <v>251</v>
      </c>
      <c r="AM269" s="14" t="s">
        <v>3625</v>
      </c>
      <c r="AN269" s="35">
        <v>45473</v>
      </c>
      <c r="AQ269" s="43">
        <v>-14223.204073068</v>
      </c>
      <c r="AR269" s="43">
        <v>54.915672000000001</v>
      </c>
      <c r="AS269" s="43">
        <v>2.7412999999999998</v>
      </c>
      <c r="AT269" s="43">
        <v>-21.411660000000001</v>
      </c>
      <c r="AU269" s="43">
        <v>-7.8109999999999999</v>
      </c>
      <c r="AY269" s="33"/>
      <c r="AZ269" t="s">
        <v>358</v>
      </c>
      <c r="BA269" t="s">
        <v>145</v>
      </c>
    </row>
    <row r="270" spans="1:53" x14ac:dyDescent="0.2">
      <c r="A270">
        <v>170</v>
      </c>
      <c r="C270">
        <v>138</v>
      </c>
      <c r="D270" t="s">
        <v>3495</v>
      </c>
      <c r="E270" s="33" t="s">
        <v>4321</v>
      </c>
      <c r="F270">
        <v>2080601</v>
      </c>
      <c r="G270" t="s">
        <v>4131</v>
      </c>
      <c r="H270" t="s">
        <v>4135</v>
      </c>
      <c r="I270" t="s">
        <v>198</v>
      </c>
      <c r="K270" t="s">
        <v>1785</v>
      </c>
      <c r="L270" t="s">
        <v>71</v>
      </c>
      <c r="M270" t="s">
        <v>3876</v>
      </c>
      <c r="O270" s="35">
        <v>43065</v>
      </c>
      <c r="P270" t="s">
        <v>440</v>
      </c>
      <c r="Q270" t="s">
        <v>440</v>
      </c>
      <c r="R270" t="s">
        <v>440</v>
      </c>
      <c r="S270" s="14" t="s">
        <v>140</v>
      </c>
      <c r="T270" s="31">
        <v>1.93</v>
      </c>
      <c r="U270" t="s">
        <v>4088</v>
      </c>
      <c r="V270" s="14" t="s">
        <v>4328</v>
      </c>
      <c r="Z270" s="14" t="s">
        <v>4333</v>
      </c>
      <c r="AA270" s="35">
        <v>46295</v>
      </c>
      <c r="AB270" t="s">
        <v>418</v>
      </c>
      <c r="AC270" s="33"/>
      <c r="AJ270" s="14" t="s">
        <v>71</v>
      </c>
      <c r="AK270" s="14" t="s">
        <v>3624</v>
      </c>
      <c r="AM270" s="14" t="s">
        <v>3625</v>
      </c>
      <c r="AN270" s="35">
        <v>45473</v>
      </c>
      <c r="AQ270" s="43">
        <v>845742.531016825</v>
      </c>
      <c r="AR270" s="43">
        <v>100.8</v>
      </c>
      <c r="AS270" s="43">
        <v>3.7589999999999999</v>
      </c>
      <c r="AT270" s="43">
        <v>3204.5793399999998</v>
      </c>
      <c r="AU270" s="43">
        <v>852.50800000000004</v>
      </c>
      <c r="AY270" s="33"/>
      <c r="AZ270" t="s">
        <v>4334</v>
      </c>
      <c r="BA270" t="s">
        <v>485</v>
      </c>
    </row>
    <row r="271" spans="1:53" x14ac:dyDescent="0.2">
      <c r="A271">
        <v>170</v>
      </c>
      <c r="C271">
        <v>178</v>
      </c>
      <c r="D271" t="s">
        <v>3495</v>
      </c>
      <c r="E271" s="33" t="s">
        <v>4331</v>
      </c>
      <c r="F271">
        <v>777100009</v>
      </c>
      <c r="G271" t="s">
        <v>4131</v>
      </c>
      <c r="H271" t="s">
        <v>4132</v>
      </c>
      <c r="I271" t="s">
        <v>198</v>
      </c>
      <c r="K271" t="s">
        <v>1785</v>
      </c>
      <c r="L271" t="s">
        <v>71</v>
      </c>
      <c r="M271" t="s">
        <v>3876</v>
      </c>
      <c r="O271" s="35">
        <v>44804</v>
      </c>
      <c r="P271" t="s">
        <v>440</v>
      </c>
      <c r="Q271" t="s">
        <v>440</v>
      </c>
      <c r="R271" t="s">
        <v>440</v>
      </c>
      <c r="S271" s="14" t="s">
        <v>149</v>
      </c>
      <c r="T271" s="31">
        <v>1.81</v>
      </c>
      <c r="U271" t="s">
        <v>4088</v>
      </c>
      <c r="V271" s="14" t="s">
        <v>4332</v>
      </c>
      <c r="Z271" s="14" t="s">
        <v>4335</v>
      </c>
      <c r="AA271" s="35">
        <v>46808</v>
      </c>
      <c r="AB271" t="s">
        <v>418</v>
      </c>
      <c r="AC271" s="33"/>
      <c r="AJ271" s="14" t="s">
        <v>71</v>
      </c>
      <c r="AK271" s="14" t="s">
        <v>3624</v>
      </c>
      <c r="AM271" s="14" t="s">
        <v>3625</v>
      </c>
      <c r="AN271" s="35">
        <v>45473</v>
      </c>
      <c r="AQ271" s="43">
        <v>812754.51088014396</v>
      </c>
      <c r="AR271" s="43">
        <v>99.74</v>
      </c>
      <c r="AS271" s="43">
        <v>2.7412999999999998</v>
      </c>
      <c r="AT271" s="43">
        <v>2222.2111300000001</v>
      </c>
      <c r="AU271" s="43">
        <v>810.64099999999996</v>
      </c>
      <c r="AY271" s="33"/>
      <c r="AZ271" t="s">
        <v>1645</v>
      </c>
      <c r="BA271" t="s">
        <v>843</v>
      </c>
    </row>
    <row r="272" spans="1:53" x14ac:dyDescent="0.2">
      <c r="A272">
        <v>170</v>
      </c>
      <c r="C272">
        <v>176</v>
      </c>
      <c r="D272" t="s">
        <v>3495</v>
      </c>
      <c r="E272" s="33" t="s">
        <v>4336</v>
      </c>
      <c r="F272">
        <v>72681158</v>
      </c>
      <c r="G272" t="s">
        <v>4131</v>
      </c>
      <c r="H272" t="s">
        <v>4145</v>
      </c>
      <c r="I272" t="s">
        <v>198</v>
      </c>
      <c r="K272" t="s">
        <v>1834</v>
      </c>
      <c r="L272" t="s">
        <v>71</v>
      </c>
      <c r="M272" t="s">
        <v>71</v>
      </c>
      <c r="O272" s="35">
        <v>44194</v>
      </c>
      <c r="P272" t="s">
        <v>440</v>
      </c>
      <c r="Q272" t="s">
        <v>440</v>
      </c>
      <c r="R272" t="s">
        <v>440</v>
      </c>
      <c r="S272" s="14" t="s">
        <v>140</v>
      </c>
      <c r="T272" s="31">
        <v>6</v>
      </c>
      <c r="U272" t="s">
        <v>4088</v>
      </c>
      <c r="V272" s="14" t="s">
        <v>4337</v>
      </c>
      <c r="Z272" s="14" t="s">
        <v>4338</v>
      </c>
      <c r="AA272" s="35">
        <v>47751</v>
      </c>
      <c r="AB272" t="s">
        <v>418</v>
      </c>
      <c r="AC272" s="33"/>
      <c r="AJ272" s="14" t="s">
        <v>71</v>
      </c>
      <c r="AK272" s="14" t="s">
        <v>251</v>
      </c>
      <c r="AM272" s="14" t="s">
        <v>3625</v>
      </c>
      <c r="AN272" s="35">
        <v>45417</v>
      </c>
      <c r="AQ272" s="43">
        <v>68232.821732936005</v>
      </c>
      <c r="AR272" s="43">
        <v>105.98</v>
      </c>
      <c r="AS272" s="43">
        <v>3.7589999999999999</v>
      </c>
      <c r="AT272" s="43">
        <v>271.82511</v>
      </c>
      <c r="AU272" s="43">
        <v>72.313000000000002</v>
      </c>
      <c r="AY272" s="33"/>
      <c r="AZ272" t="s">
        <v>128</v>
      </c>
      <c r="BA272" t="s">
        <v>121</v>
      </c>
    </row>
    <row r="273" spans="1:53" x14ac:dyDescent="0.2">
      <c r="A273">
        <v>170</v>
      </c>
      <c r="C273">
        <v>177</v>
      </c>
      <c r="D273" t="s">
        <v>3495</v>
      </c>
      <c r="E273" s="33" t="s">
        <v>4339</v>
      </c>
      <c r="F273">
        <v>72721459</v>
      </c>
      <c r="G273" t="s">
        <v>4131</v>
      </c>
      <c r="H273" t="s">
        <v>4145</v>
      </c>
      <c r="I273" t="s">
        <v>198</v>
      </c>
      <c r="K273" t="s">
        <v>1834</v>
      </c>
      <c r="L273" t="s">
        <v>71</v>
      </c>
      <c r="M273" t="s">
        <v>71</v>
      </c>
      <c r="O273" s="35">
        <v>44237</v>
      </c>
      <c r="P273" t="s">
        <v>440</v>
      </c>
      <c r="Q273" t="s">
        <v>440</v>
      </c>
      <c r="R273" t="s">
        <v>440</v>
      </c>
      <c r="S273" s="14" t="s">
        <v>140</v>
      </c>
      <c r="T273" s="31">
        <v>6</v>
      </c>
      <c r="U273" t="s">
        <v>251</v>
      </c>
      <c r="V273" s="14" t="s">
        <v>4337</v>
      </c>
      <c r="Z273" s="14" t="s">
        <v>4338</v>
      </c>
      <c r="AA273" s="35">
        <v>47842</v>
      </c>
      <c r="AB273" t="s">
        <v>418</v>
      </c>
      <c r="AC273" s="33"/>
      <c r="AJ273" s="14" t="s">
        <v>71</v>
      </c>
      <c r="AK273" s="14" t="s">
        <v>251</v>
      </c>
      <c r="AM273" s="14" t="s">
        <v>3625</v>
      </c>
      <c r="AN273" s="35">
        <v>45417</v>
      </c>
      <c r="AQ273" s="43">
        <v>64300.233085701999</v>
      </c>
      <c r="AR273" s="43">
        <v>99.16</v>
      </c>
      <c r="AS273" s="43">
        <v>3.7589999999999999</v>
      </c>
      <c r="AT273" s="43">
        <v>239.67426</v>
      </c>
      <c r="AU273" s="43">
        <v>63.76</v>
      </c>
      <c r="AY273" s="33"/>
      <c r="AZ273" t="s">
        <v>2460</v>
      </c>
      <c r="BA273" t="s">
        <v>110</v>
      </c>
    </row>
    <row r="274" spans="1:53" x14ac:dyDescent="0.2">
      <c r="A274">
        <v>170</v>
      </c>
      <c r="C274">
        <v>177</v>
      </c>
      <c r="D274" t="s">
        <v>3495</v>
      </c>
      <c r="E274" s="33" t="s">
        <v>4339</v>
      </c>
      <c r="F274">
        <v>72721475</v>
      </c>
      <c r="G274" t="s">
        <v>4131</v>
      </c>
      <c r="H274" t="s">
        <v>4145</v>
      </c>
      <c r="I274" t="s">
        <v>198</v>
      </c>
      <c r="K274" t="s">
        <v>1834</v>
      </c>
      <c r="L274" t="s">
        <v>71</v>
      </c>
      <c r="M274" t="s">
        <v>71</v>
      </c>
      <c r="O274" s="35">
        <v>44237</v>
      </c>
      <c r="P274" t="s">
        <v>440</v>
      </c>
      <c r="Q274" t="s">
        <v>440</v>
      </c>
      <c r="R274" t="s">
        <v>440</v>
      </c>
      <c r="S274" s="14" t="s">
        <v>140</v>
      </c>
      <c r="T274" s="31">
        <v>6</v>
      </c>
      <c r="U274" t="s">
        <v>251</v>
      </c>
      <c r="V274" s="14" t="s">
        <v>4337</v>
      </c>
      <c r="Z274" s="14" t="s">
        <v>4338</v>
      </c>
      <c r="AA274" s="35">
        <v>47812</v>
      </c>
      <c r="AB274" t="s">
        <v>418</v>
      </c>
      <c r="AC274" s="33"/>
      <c r="AJ274" s="14" t="s">
        <v>71</v>
      </c>
      <c r="AK274" s="14" t="s">
        <v>251</v>
      </c>
      <c r="AM274" s="14" t="s">
        <v>3625</v>
      </c>
      <c r="AN274" s="35">
        <v>45417</v>
      </c>
      <c r="AQ274" s="43">
        <v>64005.011891650996</v>
      </c>
      <c r="AR274" s="43">
        <v>99.16</v>
      </c>
      <c r="AS274" s="43">
        <v>3.7589999999999999</v>
      </c>
      <c r="AT274" s="43">
        <v>238.57383999999999</v>
      </c>
      <c r="AU274" s="43">
        <v>63.466999999999999</v>
      </c>
      <c r="AY274" s="33"/>
      <c r="AZ274" t="s">
        <v>563</v>
      </c>
      <c r="BA274" t="s">
        <v>110</v>
      </c>
    </row>
    <row r="275" spans="1:53" x14ac:dyDescent="0.2">
      <c r="E275" s="33"/>
      <c r="AC275" s="33"/>
      <c r="AY275" s="33"/>
    </row>
    <row r="276" spans="1:53" x14ac:dyDescent="0.2">
      <c r="E276" s="33"/>
      <c r="AC276" s="33"/>
      <c r="AY276" s="33"/>
    </row>
    <row r="277" spans="1:53" x14ac:dyDescent="0.2">
      <c r="E277" s="33"/>
      <c r="AC277" s="33"/>
      <c r="AY277" s="33"/>
    </row>
    <row r="278" spans="1:53" x14ac:dyDescent="0.2">
      <c r="E278" s="33"/>
      <c r="AC278" s="33"/>
      <c r="AY278" s="33"/>
    </row>
    <row r="279" spans="1:53" x14ac:dyDescent="0.2">
      <c r="E279" s="33"/>
      <c r="AC279" s="33"/>
      <c r="AY279" s="33"/>
    </row>
    <row r="280" spans="1:53" x14ac:dyDescent="0.2">
      <c r="E280" s="33"/>
      <c r="AC280" s="33"/>
      <c r="AY280" s="33"/>
    </row>
    <row r="281" spans="1:53" x14ac:dyDescent="0.2">
      <c r="E281" s="33"/>
      <c r="AC281" s="33"/>
      <c r="AY281" s="33"/>
    </row>
    <row r="282" spans="1:53" x14ac:dyDescent="0.2">
      <c r="E282" s="33"/>
      <c r="AC282" s="33"/>
      <c r="AY282" s="33"/>
    </row>
    <row r="283" spans="1:53" x14ac:dyDescent="0.2">
      <c r="E283" s="33"/>
      <c r="AC283" s="33"/>
      <c r="AY283" s="33"/>
    </row>
    <row r="284" spans="1:53" x14ac:dyDescent="0.2">
      <c r="E284" s="33"/>
      <c r="AC284" s="33"/>
      <c r="AY284" s="33"/>
    </row>
    <row r="285" spans="1:53" x14ac:dyDescent="0.2">
      <c r="E285" s="33"/>
      <c r="AC285" s="33"/>
      <c r="AY285" s="33"/>
    </row>
    <row r="286" spans="1:53" x14ac:dyDescent="0.2">
      <c r="E286" s="33"/>
      <c r="AC286" s="33"/>
      <c r="AY286" s="33"/>
    </row>
    <row r="287" spans="1:53" x14ac:dyDescent="0.2">
      <c r="E287" s="33"/>
      <c r="AC287" s="33"/>
      <c r="AY287" s="33"/>
    </row>
    <row r="288" spans="1:53" x14ac:dyDescent="0.2">
      <c r="E288" s="33"/>
      <c r="AC288" s="33"/>
      <c r="AY288" s="33"/>
    </row>
    <row r="289" spans="5:51" x14ac:dyDescent="0.2">
      <c r="E289" s="33"/>
      <c r="AC289" s="33"/>
      <c r="AY289" s="33"/>
    </row>
    <row r="290" spans="5:51" x14ac:dyDescent="0.2">
      <c r="E290" s="33"/>
      <c r="AC290" s="33"/>
      <c r="AY290" s="33"/>
    </row>
    <row r="291" spans="5:51" x14ac:dyDescent="0.2">
      <c r="E291" s="33"/>
      <c r="AC291" s="33"/>
      <c r="AY291" s="33"/>
    </row>
    <row r="292" spans="5:51" x14ac:dyDescent="0.2">
      <c r="E292" s="33"/>
      <c r="AC292" s="33"/>
      <c r="AY292" s="33"/>
    </row>
    <row r="293" spans="5:51" x14ac:dyDescent="0.2">
      <c r="E293" s="33"/>
      <c r="AC293" s="33"/>
      <c r="AY293" s="33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3E80-6B46-4DEE-9BBF-3490FE578AB3}">
  <sheetPr codeName="Sheet25"/>
  <dimension ref="A1:AJ38"/>
  <sheetViews>
    <sheetView rightToLeft="1" workbookViewId="0">
      <selection sqref="A1:AD10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5.125" customWidth="1"/>
    <col min="13" max="13" width="11.625" customWidth="1"/>
    <col min="14" max="14" width="12" customWidth="1"/>
    <col min="15" max="16" width="11.625" customWidth="1"/>
    <col min="17" max="17" width="19" customWidth="1"/>
    <col min="18" max="18" width="13.375" style="14" customWidth="1"/>
    <col min="19" max="19" width="11.625" style="40" customWidth="1"/>
    <col min="20" max="20" width="11.625" customWidth="1"/>
    <col min="21" max="21" width="12.25" customWidth="1"/>
    <col min="22" max="22" width="14" customWidth="1"/>
    <col min="23" max="23" width="18.625" customWidth="1"/>
    <col min="24" max="24" width="16.375" style="35" customWidth="1"/>
    <col min="25" max="25" width="14.875" style="30" customWidth="1"/>
    <col min="26" max="26" width="11.625" style="30" customWidth="1"/>
    <col min="27" max="27" width="12.875" style="30" customWidth="1"/>
    <col min="28" max="28" width="17.875" style="30" customWidth="1"/>
    <col min="29" max="29" width="21.75" style="14" customWidth="1"/>
    <col min="30" max="30" width="20.125" style="14" customWidth="1"/>
    <col min="31" max="36" width="11.625" customWidth="1"/>
    <col min="37" max="37" width="9" customWidth="1"/>
  </cols>
  <sheetData>
    <row r="1" spans="1:36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56</v>
      </c>
      <c r="M1" s="79" t="s">
        <v>3492</v>
      </c>
      <c r="N1" s="79" t="s">
        <v>3608</v>
      </c>
      <c r="O1" s="79" t="s">
        <v>236</v>
      </c>
      <c r="P1" s="79" t="s">
        <v>58</v>
      </c>
      <c r="Q1" s="79" t="s">
        <v>402</v>
      </c>
      <c r="R1" s="79" t="s">
        <v>59</v>
      </c>
      <c r="S1" s="81" t="s">
        <v>237</v>
      </c>
      <c r="T1" s="79" t="s">
        <v>62</v>
      </c>
      <c r="U1" s="79" t="s">
        <v>239</v>
      </c>
      <c r="V1" s="79" t="s">
        <v>3615</v>
      </c>
      <c r="W1" s="79" t="s">
        <v>3616</v>
      </c>
      <c r="X1" s="79" t="s">
        <v>3618</v>
      </c>
      <c r="Y1" s="80" t="s">
        <v>241</v>
      </c>
      <c r="Z1" s="80" t="s">
        <v>61</v>
      </c>
      <c r="AA1" s="80" t="s">
        <v>242</v>
      </c>
      <c r="AB1" s="80" t="s">
        <v>63</v>
      </c>
      <c r="AC1" s="79" t="s">
        <v>64</v>
      </c>
      <c r="AD1" s="79" t="s">
        <v>65</v>
      </c>
    </row>
    <row r="2" spans="1:36" x14ac:dyDescent="0.2">
      <c r="A2" s="11">
        <v>170</v>
      </c>
      <c r="B2" s="11"/>
      <c r="C2" s="11" t="s">
        <v>76</v>
      </c>
      <c r="D2" s="11">
        <v>520018078</v>
      </c>
      <c r="E2" s="48" t="s">
        <v>409</v>
      </c>
      <c r="F2" s="11" t="s">
        <v>4340</v>
      </c>
      <c r="G2" s="11" t="s">
        <v>4341</v>
      </c>
      <c r="H2" s="11" t="s">
        <v>411</v>
      </c>
      <c r="I2" s="11" t="s">
        <v>4342</v>
      </c>
      <c r="J2" s="48" t="s">
        <v>70</v>
      </c>
      <c r="K2" s="48" t="s">
        <v>70</v>
      </c>
      <c r="L2" s="11" t="s">
        <v>71</v>
      </c>
      <c r="M2" s="11" t="s">
        <v>3597</v>
      </c>
      <c r="N2" s="60">
        <v>45145</v>
      </c>
      <c r="O2" s="11" t="s">
        <v>199</v>
      </c>
      <c r="P2" s="11" t="s">
        <v>433</v>
      </c>
      <c r="Q2" s="11" t="s">
        <v>415</v>
      </c>
      <c r="R2" s="57" t="s">
        <v>74</v>
      </c>
      <c r="S2" s="58">
        <v>2.2999999999999998</v>
      </c>
      <c r="T2" s="11" t="s">
        <v>4343</v>
      </c>
      <c r="U2" s="11" t="s">
        <v>4344</v>
      </c>
      <c r="V2" s="11" t="s">
        <v>3624</v>
      </c>
      <c r="W2" s="11" t="s">
        <v>3625</v>
      </c>
      <c r="X2" s="35">
        <v>45473</v>
      </c>
      <c r="Y2" s="30">
        <v>1663875.9323656301</v>
      </c>
      <c r="Z2" s="30">
        <v>1</v>
      </c>
      <c r="AA2" s="59">
        <v>100.89</v>
      </c>
      <c r="AB2" s="59">
        <v>1678.68443</v>
      </c>
      <c r="AC2" s="57" t="s">
        <v>4345</v>
      </c>
      <c r="AD2" s="57" t="s">
        <v>456</v>
      </c>
      <c r="AE2" s="11"/>
      <c r="AF2" s="11"/>
      <c r="AG2" s="48"/>
      <c r="AH2" s="11"/>
      <c r="AI2" s="11"/>
      <c r="AJ2" s="11"/>
    </row>
    <row r="3" spans="1:36" x14ac:dyDescent="0.2">
      <c r="A3" s="11">
        <v>170</v>
      </c>
      <c r="B3" s="11"/>
      <c r="C3" s="11" t="s">
        <v>76</v>
      </c>
      <c r="D3" s="11">
        <v>520018078</v>
      </c>
      <c r="E3" s="48" t="s">
        <v>409</v>
      </c>
      <c r="F3" s="11" t="s">
        <v>4346</v>
      </c>
      <c r="G3" s="11" t="s">
        <v>4347</v>
      </c>
      <c r="H3" s="11" t="s">
        <v>411</v>
      </c>
      <c r="I3" s="11" t="s">
        <v>4342</v>
      </c>
      <c r="J3" s="48" t="s">
        <v>70</v>
      </c>
      <c r="K3" s="48" t="s">
        <v>70</v>
      </c>
      <c r="L3" s="11" t="s">
        <v>71</v>
      </c>
      <c r="M3" s="11" t="s">
        <v>3597</v>
      </c>
      <c r="N3" s="60">
        <v>45399</v>
      </c>
      <c r="O3" s="11" t="s">
        <v>72</v>
      </c>
      <c r="P3" s="11" t="s">
        <v>73</v>
      </c>
      <c r="Q3" s="11" t="s">
        <v>1162</v>
      </c>
      <c r="R3" s="57" t="s">
        <v>74</v>
      </c>
      <c r="S3" s="58">
        <v>5.04</v>
      </c>
      <c r="T3" s="11" t="s">
        <v>4343</v>
      </c>
      <c r="U3" s="11" t="s">
        <v>4348</v>
      </c>
      <c r="V3" s="11" t="s">
        <v>3624</v>
      </c>
      <c r="W3" s="11" t="s">
        <v>3625</v>
      </c>
      <c r="X3" s="35">
        <v>45473</v>
      </c>
      <c r="Y3" s="30">
        <v>7967388.5286230203</v>
      </c>
      <c r="Z3" s="30">
        <v>1</v>
      </c>
      <c r="AA3" s="59">
        <v>100.21</v>
      </c>
      <c r="AB3" s="59">
        <v>7984.1200399999998</v>
      </c>
      <c r="AC3" s="57" t="s">
        <v>4349</v>
      </c>
      <c r="AD3" s="57" t="s">
        <v>157</v>
      </c>
      <c r="AE3" s="11"/>
      <c r="AF3" s="11"/>
      <c r="AG3" s="48"/>
      <c r="AH3" s="11"/>
      <c r="AI3" s="11"/>
      <c r="AJ3" s="11"/>
    </row>
    <row r="4" spans="1:36" x14ac:dyDescent="0.2">
      <c r="A4" s="11">
        <v>170</v>
      </c>
      <c r="B4" s="11"/>
      <c r="C4" s="11" t="s">
        <v>4350</v>
      </c>
      <c r="D4" s="11">
        <v>514103142</v>
      </c>
      <c r="E4" s="48" t="s">
        <v>409</v>
      </c>
      <c r="F4" s="11" t="s">
        <v>4351</v>
      </c>
      <c r="G4" s="11">
        <v>2080856</v>
      </c>
      <c r="H4" s="11" t="s">
        <v>3495</v>
      </c>
      <c r="I4" s="11" t="s">
        <v>4342</v>
      </c>
      <c r="J4" s="48" t="s">
        <v>70</v>
      </c>
      <c r="K4" s="48" t="s">
        <v>70</v>
      </c>
      <c r="L4" s="11" t="s">
        <v>71</v>
      </c>
      <c r="M4" s="11" t="s">
        <v>251</v>
      </c>
      <c r="N4" s="60">
        <v>45463</v>
      </c>
      <c r="O4" s="11" t="s">
        <v>440</v>
      </c>
      <c r="P4" s="11" t="s">
        <v>440</v>
      </c>
      <c r="Q4" s="11" t="s">
        <v>440</v>
      </c>
      <c r="R4" s="57" t="s">
        <v>74</v>
      </c>
      <c r="S4" s="58">
        <v>1.4630000000000001</v>
      </c>
      <c r="T4" s="11" t="s">
        <v>1121</v>
      </c>
      <c r="U4" s="11" t="s">
        <v>3669</v>
      </c>
      <c r="V4" s="11" t="s">
        <v>3624</v>
      </c>
      <c r="W4" s="11" t="s">
        <v>3625</v>
      </c>
      <c r="X4" s="35">
        <v>45463</v>
      </c>
      <c r="Y4" s="30">
        <v>2829269.47109184</v>
      </c>
      <c r="Z4" s="30">
        <v>1</v>
      </c>
      <c r="AA4" s="59">
        <v>100</v>
      </c>
      <c r="AB4" s="59">
        <v>2829.2694700000002</v>
      </c>
      <c r="AC4" s="57" t="s">
        <v>4352</v>
      </c>
      <c r="AD4" s="57" t="s">
        <v>676</v>
      </c>
      <c r="AE4" s="11"/>
      <c r="AF4" s="11"/>
      <c r="AG4" s="48"/>
      <c r="AH4" s="11"/>
      <c r="AI4" s="11"/>
      <c r="AJ4" s="11"/>
    </row>
    <row r="5" spans="1:36" x14ac:dyDescent="0.2">
      <c r="A5" s="11">
        <v>170</v>
      </c>
      <c r="B5" s="48"/>
      <c r="C5" s="11" t="s">
        <v>4353</v>
      </c>
      <c r="D5" s="11">
        <v>550261952</v>
      </c>
      <c r="E5" s="48" t="s">
        <v>1406</v>
      </c>
      <c r="F5" s="11" t="s">
        <v>4354</v>
      </c>
      <c r="G5" s="11">
        <v>2080857</v>
      </c>
      <c r="H5" s="11" t="s">
        <v>3495</v>
      </c>
      <c r="I5" s="11" t="s">
        <v>4342</v>
      </c>
      <c r="J5" s="48" t="s">
        <v>70</v>
      </c>
      <c r="K5" s="48" t="s">
        <v>70</v>
      </c>
      <c r="L5" s="11" t="s">
        <v>71</v>
      </c>
      <c r="M5" s="11" t="s">
        <v>251</v>
      </c>
      <c r="N5" s="60">
        <v>45463</v>
      </c>
      <c r="O5" s="11" t="s">
        <v>440</v>
      </c>
      <c r="P5" s="11" t="s">
        <v>440</v>
      </c>
      <c r="Q5" s="11" t="s">
        <v>440</v>
      </c>
      <c r="R5" s="57" t="s">
        <v>74</v>
      </c>
      <c r="S5" s="58">
        <v>2.8220000000000001</v>
      </c>
      <c r="T5" s="11" t="s">
        <v>4355</v>
      </c>
      <c r="U5" s="11" t="s">
        <v>4279</v>
      </c>
      <c r="V5" s="11" t="s">
        <v>3624</v>
      </c>
      <c r="W5" s="11" t="s">
        <v>3625</v>
      </c>
      <c r="X5" s="35">
        <v>45463</v>
      </c>
      <c r="Y5" s="30">
        <v>4340355.8702181699</v>
      </c>
      <c r="Z5" s="30">
        <v>1</v>
      </c>
      <c r="AA5" s="59">
        <v>100</v>
      </c>
      <c r="AB5" s="59">
        <v>4340.3558700000003</v>
      </c>
      <c r="AC5" s="57" t="s">
        <v>4356</v>
      </c>
      <c r="AD5" s="57" t="s">
        <v>554</v>
      </c>
      <c r="AE5" s="11"/>
      <c r="AF5" s="11"/>
      <c r="AG5" s="48"/>
      <c r="AH5" s="11"/>
      <c r="AI5" s="11"/>
      <c r="AJ5" s="11"/>
    </row>
    <row r="6" spans="1:36" x14ac:dyDescent="0.2">
      <c r="A6" s="11">
        <v>170</v>
      </c>
      <c r="B6" s="11"/>
      <c r="C6" s="11" t="s">
        <v>4357</v>
      </c>
      <c r="D6" s="11">
        <v>52002491</v>
      </c>
      <c r="E6" s="48" t="s">
        <v>409</v>
      </c>
      <c r="F6" s="11" t="s">
        <v>4358</v>
      </c>
      <c r="G6" s="11">
        <v>2080858</v>
      </c>
      <c r="H6" s="11" t="s">
        <v>3495</v>
      </c>
      <c r="I6" s="11" t="s">
        <v>4342</v>
      </c>
      <c r="J6" s="48" t="s">
        <v>70</v>
      </c>
      <c r="K6" s="48" t="s">
        <v>70</v>
      </c>
      <c r="L6" s="11" t="s">
        <v>71</v>
      </c>
      <c r="M6" s="11" t="s">
        <v>251</v>
      </c>
      <c r="N6" s="60">
        <v>45463</v>
      </c>
      <c r="O6" s="11" t="s">
        <v>440</v>
      </c>
      <c r="P6" s="11" t="s">
        <v>440</v>
      </c>
      <c r="Q6" s="11" t="s">
        <v>440</v>
      </c>
      <c r="R6" s="57" t="s">
        <v>74</v>
      </c>
      <c r="S6" s="58">
        <v>1.7509999999999999</v>
      </c>
      <c r="T6" s="11" t="s">
        <v>4359</v>
      </c>
      <c r="U6" s="11" t="s">
        <v>1035</v>
      </c>
      <c r="V6" s="11" t="s">
        <v>3624</v>
      </c>
      <c r="W6" s="11" t="s">
        <v>3625</v>
      </c>
      <c r="X6" s="35">
        <v>45463</v>
      </c>
      <c r="Y6" s="30">
        <v>10040856.839522</v>
      </c>
      <c r="Z6" s="30">
        <v>1</v>
      </c>
      <c r="AA6" s="59">
        <v>100</v>
      </c>
      <c r="AB6" s="59">
        <v>10040.85684</v>
      </c>
      <c r="AC6" s="57" t="s">
        <v>4360</v>
      </c>
      <c r="AD6" s="57" t="s">
        <v>2398</v>
      </c>
      <c r="AE6" s="11"/>
      <c r="AF6" s="11"/>
      <c r="AG6" s="48"/>
      <c r="AH6" s="11"/>
      <c r="AI6" s="11"/>
      <c r="AJ6" s="11"/>
    </row>
    <row r="7" spans="1:36" x14ac:dyDescent="0.2">
      <c r="A7" s="11">
        <v>170</v>
      </c>
      <c r="B7" s="11"/>
      <c r="C7" s="11" t="s">
        <v>4361</v>
      </c>
      <c r="D7" s="11">
        <v>550277115</v>
      </c>
      <c r="E7" s="48" t="s">
        <v>1406</v>
      </c>
      <c r="F7" s="11" t="s">
        <v>4362</v>
      </c>
      <c r="G7" s="11">
        <v>2080859</v>
      </c>
      <c r="H7" s="11" t="s">
        <v>3495</v>
      </c>
      <c r="I7" s="11" t="s">
        <v>4342</v>
      </c>
      <c r="J7" s="48" t="s">
        <v>70</v>
      </c>
      <c r="K7" s="48" t="s">
        <v>70</v>
      </c>
      <c r="L7" s="11" t="s">
        <v>71</v>
      </c>
      <c r="M7" s="11" t="s">
        <v>251</v>
      </c>
      <c r="N7" s="60">
        <v>45463</v>
      </c>
      <c r="O7" s="11" t="s">
        <v>440</v>
      </c>
      <c r="P7" s="11" t="s">
        <v>440</v>
      </c>
      <c r="Q7" s="11" t="s">
        <v>440</v>
      </c>
      <c r="R7" s="57" t="s">
        <v>74</v>
      </c>
      <c r="S7" s="58">
        <v>4.9569999999999999</v>
      </c>
      <c r="T7" s="11" t="s">
        <v>1017</v>
      </c>
      <c r="U7" s="11" t="s">
        <v>4363</v>
      </c>
      <c r="V7" s="11" t="s">
        <v>3624</v>
      </c>
      <c r="W7" s="11" t="s">
        <v>3625</v>
      </c>
      <c r="X7" s="35">
        <v>45463</v>
      </c>
      <c r="Y7" s="30">
        <v>5304958.4636338502</v>
      </c>
      <c r="Z7" s="30">
        <v>1</v>
      </c>
      <c r="AA7" s="59">
        <v>100</v>
      </c>
      <c r="AB7" s="59">
        <v>5304.9584599999998</v>
      </c>
      <c r="AC7" s="57" t="s">
        <v>4364</v>
      </c>
      <c r="AD7" s="57" t="s">
        <v>617</v>
      </c>
      <c r="AE7" s="11"/>
      <c r="AF7" s="11"/>
      <c r="AG7" s="48"/>
      <c r="AH7" s="11"/>
      <c r="AI7" s="11"/>
      <c r="AJ7" s="11"/>
    </row>
    <row r="8" spans="1:36" x14ac:dyDescent="0.2">
      <c r="A8" s="11">
        <v>170</v>
      </c>
      <c r="B8" s="11"/>
      <c r="C8" s="11" t="s">
        <v>4365</v>
      </c>
      <c r="D8" s="11">
        <v>510597842</v>
      </c>
      <c r="E8" s="48" t="s">
        <v>409</v>
      </c>
      <c r="F8" s="11" t="s">
        <v>4366</v>
      </c>
      <c r="G8" s="11">
        <v>2080860</v>
      </c>
      <c r="H8" s="11" t="s">
        <v>3495</v>
      </c>
      <c r="I8" s="11" t="s">
        <v>4342</v>
      </c>
      <c r="J8" s="48" t="s">
        <v>70</v>
      </c>
      <c r="K8" s="48" t="s">
        <v>70</v>
      </c>
      <c r="L8" s="11" t="s">
        <v>71</v>
      </c>
      <c r="M8" s="11" t="s">
        <v>251</v>
      </c>
      <c r="N8" s="60">
        <v>45463</v>
      </c>
      <c r="O8" s="11" t="s">
        <v>440</v>
      </c>
      <c r="P8" s="11" t="s">
        <v>440</v>
      </c>
      <c r="Q8" s="11" t="s">
        <v>440</v>
      </c>
      <c r="R8" s="57" t="s">
        <v>74</v>
      </c>
      <c r="S8" s="58">
        <v>4.9569999999999999</v>
      </c>
      <c r="T8" s="11" t="s">
        <v>1017</v>
      </c>
      <c r="U8" s="11" t="s">
        <v>4363</v>
      </c>
      <c r="V8" s="11" t="s">
        <v>3624</v>
      </c>
      <c r="W8" s="11" t="s">
        <v>3625</v>
      </c>
      <c r="X8" s="35">
        <v>45463</v>
      </c>
      <c r="Y8" s="30">
        <v>5304958.4636338502</v>
      </c>
      <c r="Z8" s="30">
        <v>1</v>
      </c>
      <c r="AA8" s="59">
        <v>100</v>
      </c>
      <c r="AB8" s="59">
        <v>5304.9584599999998</v>
      </c>
      <c r="AC8" s="57" t="s">
        <v>4364</v>
      </c>
      <c r="AD8" s="57" t="s">
        <v>617</v>
      </c>
      <c r="AE8" s="11"/>
      <c r="AF8" s="11"/>
      <c r="AG8" s="48"/>
      <c r="AH8" s="11"/>
      <c r="AI8" s="11"/>
      <c r="AJ8" s="11"/>
    </row>
    <row r="9" spans="1:36" x14ac:dyDescent="0.2">
      <c r="A9" s="11">
        <v>170</v>
      </c>
      <c r="B9" s="11"/>
      <c r="C9" s="11" t="s">
        <v>84</v>
      </c>
      <c r="D9" s="11">
        <v>520000522</v>
      </c>
      <c r="E9" s="48" t="s">
        <v>409</v>
      </c>
      <c r="F9" s="11" t="s">
        <v>4367</v>
      </c>
      <c r="G9" s="11" t="s">
        <v>2438</v>
      </c>
      <c r="H9" s="11" t="s">
        <v>411</v>
      </c>
      <c r="I9" s="11" t="s">
        <v>3602</v>
      </c>
      <c r="J9" s="48" t="s">
        <v>70</v>
      </c>
      <c r="K9" s="48" t="s">
        <v>70</v>
      </c>
      <c r="L9" s="11" t="s">
        <v>71</v>
      </c>
      <c r="M9" s="11" t="s">
        <v>3497</v>
      </c>
      <c r="N9" s="60">
        <v>45377</v>
      </c>
      <c r="O9" s="11" t="s">
        <v>72</v>
      </c>
      <c r="P9" s="11" t="s">
        <v>73</v>
      </c>
      <c r="Q9" s="11" t="s">
        <v>1162</v>
      </c>
      <c r="R9" s="57" t="s">
        <v>74</v>
      </c>
      <c r="S9" s="58">
        <v>0</v>
      </c>
      <c r="T9" s="11" t="s">
        <v>75</v>
      </c>
      <c r="U9" s="11" t="s">
        <v>75</v>
      </c>
      <c r="V9" s="11" t="s">
        <v>251</v>
      </c>
      <c r="W9" s="11" t="s">
        <v>3625</v>
      </c>
      <c r="X9" s="35">
        <v>45473</v>
      </c>
      <c r="Y9" s="30">
        <v>187940.789373504</v>
      </c>
      <c r="Z9" s="30">
        <v>1</v>
      </c>
      <c r="AA9" s="59">
        <v>1257</v>
      </c>
      <c r="AB9" s="59">
        <v>2362.41572</v>
      </c>
      <c r="AC9" s="57" t="s">
        <v>4368</v>
      </c>
      <c r="AD9" s="57" t="s">
        <v>132</v>
      </c>
      <c r="AE9" s="11"/>
      <c r="AF9" s="11"/>
      <c r="AG9" s="48"/>
      <c r="AH9" s="11"/>
      <c r="AI9" s="11"/>
      <c r="AJ9" s="11"/>
    </row>
    <row r="10" spans="1:36" x14ac:dyDescent="0.2">
      <c r="A10" s="11">
        <v>170</v>
      </c>
      <c r="B10" s="48"/>
      <c r="C10" s="11" t="s">
        <v>84</v>
      </c>
      <c r="D10" s="11">
        <v>520000522</v>
      </c>
      <c r="E10" s="48" t="s">
        <v>409</v>
      </c>
      <c r="F10" s="11" t="s">
        <v>4369</v>
      </c>
      <c r="G10" s="11" t="s">
        <v>2511</v>
      </c>
      <c r="H10" s="11" t="s">
        <v>411</v>
      </c>
      <c r="I10" s="11" t="s">
        <v>3602</v>
      </c>
      <c r="J10" s="48" t="s">
        <v>70</v>
      </c>
      <c r="K10" s="48" t="s">
        <v>380</v>
      </c>
      <c r="L10" s="11" t="s">
        <v>71</v>
      </c>
      <c r="M10" s="11" t="s">
        <v>3497</v>
      </c>
      <c r="N10" s="60">
        <v>45447</v>
      </c>
      <c r="O10" s="11" t="s">
        <v>72</v>
      </c>
      <c r="P10" s="11" t="s">
        <v>73</v>
      </c>
      <c r="Q10" s="11" t="s">
        <v>1162</v>
      </c>
      <c r="R10" s="57" t="s">
        <v>74</v>
      </c>
      <c r="S10" s="58">
        <v>0</v>
      </c>
      <c r="T10" s="11" t="s">
        <v>75</v>
      </c>
      <c r="U10" s="11" t="s">
        <v>75</v>
      </c>
      <c r="V10" s="11" t="s">
        <v>251</v>
      </c>
      <c r="W10" s="11" t="s">
        <v>3625</v>
      </c>
      <c r="X10" s="35">
        <v>45473</v>
      </c>
      <c r="Y10" s="30">
        <v>781566.90895552002</v>
      </c>
      <c r="Z10" s="30">
        <v>1</v>
      </c>
      <c r="AA10" s="59">
        <v>433.5</v>
      </c>
      <c r="AB10" s="59">
        <v>3388.0925499999998</v>
      </c>
      <c r="AC10" s="57" t="s">
        <v>4370</v>
      </c>
      <c r="AD10" s="57" t="s">
        <v>189</v>
      </c>
      <c r="AE10" s="11"/>
      <c r="AF10" s="11"/>
      <c r="AG10" s="48"/>
      <c r="AH10" s="11"/>
      <c r="AI10" s="11"/>
      <c r="AJ10" s="11"/>
    </row>
    <row r="11" spans="1:36" x14ac:dyDescent="0.2">
      <c r="A11" s="11"/>
      <c r="B11" s="48"/>
      <c r="C11" s="11"/>
      <c r="D11" s="11"/>
      <c r="E11" s="48"/>
      <c r="F11" s="11"/>
      <c r="G11" s="11"/>
      <c r="H11" s="11"/>
      <c r="I11" s="11"/>
      <c r="J11" s="48"/>
      <c r="K11" s="48"/>
      <c r="L11" s="11"/>
      <c r="M11" s="11"/>
      <c r="N11" s="11"/>
      <c r="O11" s="11"/>
      <c r="P11" s="11"/>
      <c r="Q11" s="11"/>
      <c r="R11" s="57"/>
      <c r="S11" s="58"/>
      <c r="T11" s="11"/>
      <c r="U11" s="11"/>
      <c r="V11" s="11"/>
      <c r="W11" s="11"/>
      <c r="AA11" s="59"/>
      <c r="AB11" s="59"/>
      <c r="AC11" s="57"/>
      <c r="AD11" s="57"/>
      <c r="AE11" s="11"/>
      <c r="AF11" s="11"/>
      <c r="AG11" s="48"/>
      <c r="AH11" s="11"/>
      <c r="AI11" s="11"/>
      <c r="AJ11" s="11"/>
    </row>
    <row r="12" spans="1:36" x14ac:dyDescent="0.2">
      <c r="A12" s="11"/>
      <c r="B12" s="11"/>
      <c r="C12" s="11"/>
      <c r="D12" s="11"/>
      <c r="E12" s="48"/>
      <c r="F12" s="11"/>
      <c r="G12" s="11"/>
      <c r="H12" s="11"/>
      <c r="I12" s="11"/>
      <c r="J12" s="48"/>
      <c r="K12" s="48"/>
      <c r="L12" s="11"/>
      <c r="M12" s="11"/>
      <c r="N12" s="11"/>
      <c r="O12" s="11"/>
      <c r="P12" s="11"/>
      <c r="Q12" s="11"/>
      <c r="R12" s="57"/>
      <c r="S12" s="58"/>
      <c r="T12" s="11"/>
      <c r="U12" s="11"/>
      <c r="V12" s="11"/>
      <c r="W12" s="11"/>
      <c r="AA12" s="59"/>
      <c r="AB12" s="59"/>
      <c r="AC12" s="57"/>
      <c r="AD12" s="57"/>
      <c r="AE12" s="11"/>
      <c r="AF12" s="11"/>
      <c r="AG12" s="48"/>
      <c r="AH12" s="11"/>
      <c r="AI12" s="11"/>
      <c r="AJ12" s="11"/>
    </row>
    <row r="13" spans="1:36" x14ac:dyDescent="0.2">
      <c r="A13" s="11"/>
      <c r="B13" s="11"/>
      <c r="C13" s="11"/>
      <c r="D13" s="11"/>
      <c r="E13" s="48"/>
      <c r="F13" s="11"/>
      <c r="G13" s="11"/>
      <c r="H13" s="11"/>
      <c r="I13" s="11"/>
      <c r="J13" s="48"/>
      <c r="K13" s="48"/>
      <c r="L13" s="11"/>
      <c r="M13" s="11"/>
      <c r="N13" s="11"/>
      <c r="O13" s="11"/>
      <c r="P13" s="11"/>
      <c r="Q13" s="11"/>
      <c r="R13" s="57"/>
      <c r="S13" s="58"/>
      <c r="T13" s="11"/>
      <c r="U13" s="11"/>
      <c r="V13" s="11"/>
      <c r="W13" s="11"/>
      <c r="AA13" s="59"/>
      <c r="AB13" s="59"/>
      <c r="AC13" s="57"/>
      <c r="AD13" s="57"/>
      <c r="AE13" s="11"/>
      <c r="AF13" s="11"/>
      <c r="AG13" s="48"/>
      <c r="AH13" s="11"/>
      <c r="AI13" s="11"/>
      <c r="AJ13" s="11"/>
    </row>
    <row r="14" spans="1:36" x14ac:dyDescent="0.2">
      <c r="A14" s="11"/>
      <c r="B14" s="11"/>
      <c r="C14" s="11"/>
      <c r="D14" s="11"/>
      <c r="E14" s="48"/>
      <c r="F14" s="11"/>
      <c r="G14" s="11"/>
      <c r="H14" s="11"/>
      <c r="I14" s="11"/>
      <c r="J14" s="48"/>
      <c r="K14" s="48"/>
      <c r="L14" s="11"/>
      <c r="M14" s="11"/>
      <c r="N14" s="11"/>
      <c r="O14" s="11"/>
      <c r="P14" s="11"/>
      <c r="Q14" s="11"/>
      <c r="R14" s="57"/>
      <c r="S14" s="58"/>
      <c r="T14" s="11"/>
      <c r="U14" s="11"/>
      <c r="V14" s="11"/>
      <c r="W14" s="11"/>
      <c r="AA14" s="59"/>
      <c r="AB14" s="59"/>
      <c r="AC14" s="57"/>
      <c r="AD14" s="57"/>
      <c r="AE14" s="11"/>
      <c r="AF14" s="11"/>
      <c r="AG14" s="48"/>
      <c r="AH14" s="11"/>
      <c r="AI14" s="11"/>
      <c r="AJ14" s="11"/>
    </row>
    <row r="15" spans="1:36" x14ac:dyDescent="0.2">
      <c r="A15" s="11"/>
      <c r="B15" s="11"/>
      <c r="C15" s="11"/>
      <c r="D15" s="11"/>
      <c r="E15" s="48"/>
      <c r="F15" s="11"/>
      <c r="G15" s="11"/>
      <c r="H15" s="11"/>
      <c r="I15" s="11"/>
      <c r="J15" s="48"/>
      <c r="K15" s="48"/>
      <c r="L15" s="11"/>
      <c r="M15" s="11"/>
      <c r="N15" s="11"/>
      <c r="O15" s="11"/>
      <c r="P15" s="11"/>
      <c r="Q15" s="11"/>
      <c r="R15" s="57"/>
      <c r="S15" s="58"/>
      <c r="T15" s="11"/>
      <c r="U15" s="11"/>
      <c r="V15" s="11"/>
      <c r="W15" s="11"/>
      <c r="AA15" s="59"/>
      <c r="AB15" s="59"/>
      <c r="AC15" s="57"/>
      <c r="AD15" s="57"/>
      <c r="AE15" s="11"/>
      <c r="AF15" s="11"/>
      <c r="AG15" s="48"/>
      <c r="AH15" s="11"/>
      <c r="AI15" s="11"/>
      <c r="AJ15" s="11"/>
    </row>
    <row r="16" spans="1:36" x14ac:dyDescent="0.2">
      <c r="A16" s="11"/>
      <c r="B16" s="11"/>
      <c r="C16" s="11"/>
      <c r="D16" s="11"/>
      <c r="E16" s="48"/>
      <c r="F16" s="11"/>
      <c r="G16" s="11"/>
      <c r="H16" s="11"/>
      <c r="I16" s="11"/>
      <c r="J16" s="48"/>
      <c r="K16" s="48"/>
      <c r="L16" s="11"/>
      <c r="M16" s="11"/>
      <c r="N16" s="11"/>
      <c r="O16" s="11"/>
      <c r="P16" s="11"/>
      <c r="Q16" s="11"/>
      <c r="R16" s="57"/>
      <c r="S16" s="58"/>
      <c r="T16" s="11"/>
      <c r="U16" s="11"/>
      <c r="V16" s="11"/>
      <c r="W16" s="11"/>
      <c r="AA16" s="59"/>
      <c r="AB16" s="59"/>
      <c r="AC16" s="57"/>
      <c r="AD16" s="57"/>
      <c r="AE16" s="11"/>
      <c r="AF16" s="11"/>
      <c r="AG16" s="48"/>
      <c r="AH16" s="11"/>
      <c r="AI16" s="11"/>
      <c r="AJ16" s="11"/>
    </row>
    <row r="17" spans="1:36" x14ac:dyDescent="0.2">
      <c r="A17" s="11"/>
      <c r="B17" s="11"/>
      <c r="C17" s="11"/>
      <c r="D17" s="11"/>
      <c r="E17" s="48"/>
      <c r="F17" s="11"/>
      <c r="G17" s="11"/>
      <c r="H17" s="11"/>
      <c r="I17" s="11"/>
      <c r="J17" s="48"/>
      <c r="K17" s="48"/>
      <c r="L17" s="11"/>
      <c r="M17" s="11"/>
      <c r="N17" s="11"/>
      <c r="O17" s="11"/>
      <c r="P17" s="11"/>
      <c r="Q17" s="11"/>
      <c r="R17" s="57"/>
      <c r="S17" s="58"/>
      <c r="T17" s="11"/>
      <c r="U17" s="11"/>
      <c r="V17" s="11"/>
      <c r="W17" s="11"/>
      <c r="AA17" s="59"/>
      <c r="AB17" s="59"/>
      <c r="AC17" s="57"/>
      <c r="AD17" s="57"/>
      <c r="AE17" s="11"/>
      <c r="AF17" s="11"/>
      <c r="AG17" s="48"/>
      <c r="AH17" s="11"/>
      <c r="AI17" s="11"/>
      <c r="AJ17" s="11"/>
    </row>
    <row r="18" spans="1:36" x14ac:dyDescent="0.2">
      <c r="A18" s="11"/>
      <c r="B18" s="11"/>
      <c r="C18" s="11"/>
      <c r="D18" s="11"/>
      <c r="E18" s="48"/>
      <c r="F18" s="11"/>
      <c r="G18" s="11"/>
      <c r="H18" s="11"/>
      <c r="I18" s="11"/>
      <c r="J18" s="48"/>
      <c r="K18" s="48"/>
      <c r="L18" s="11"/>
      <c r="M18" s="11"/>
      <c r="N18" s="11"/>
      <c r="O18" s="11"/>
      <c r="P18" s="11"/>
      <c r="Q18" s="11"/>
      <c r="R18" s="57"/>
      <c r="S18" s="58"/>
      <c r="T18" s="11"/>
      <c r="U18" s="11"/>
      <c r="V18" s="11"/>
      <c r="W18" s="11"/>
      <c r="AA18" s="59"/>
      <c r="AB18" s="59"/>
      <c r="AC18" s="57"/>
      <c r="AD18" s="57"/>
      <c r="AE18" s="11"/>
      <c r="AF18" s="11"/>
      <c r="AG18" s="48"/>
      <c r="AH18" s="11"/>
      <c r="AI18" s="11"/>
      <c r="AJ18" s="11"/>
    </row>
    <row r="19" spans="1:36" x14ac:dyDescent="0.2">
      <c r="B19" s="48"/>
      <c r="F19" s="11"/>
      <c r="K19" s="48"/>
    </row>
    <row r="20" spans="1:36" x14ac:dyDescent="0.2">
      <c r="B20" s="11"/>
      <c r="F20" s="11"/>
    </row>
    <row r="21" spans="1:36" x14ac:dyDescent="0.2">
      <c r="B21" s="11"/>
      <c r="F21" s="11"/>
    </row>
    <row r="22" spans="1:36" x14ac:dyDescent="0.2">
      <c r="B22" s="11"/>
      <c r="F22" s="11"/>
    </row>
    <row r="23" spans="1:36" x14ac:dyDescent="0.2">
      <c r="B23" s="11"/>
      <c r="F23" s="11"/>
    </row>
    <row r="24" spans="1:36" x14ac:dyDescent="0.2">
      <c r="B24" s="11"/>
      <c r="F24" s="11"/>
    </row>
    <row r="25" spans="1:36" x14ac:dyDescent="0.2">
      <c r="F25" s="11"/>
    </row>
    <row r="26" spans="1:36" x14ac:dyDescent="0.2">
      <c r="F26" s="11"/>
    </row>
    <row r="27" spans="1:36" x14ac:dyDescent="0.2">
      <c r="B27" s="11"/>
      <c r="F27" s="11"/>
    </row>
    <row r="28" spans="1:36" x14ac:dyDescent="0.2">
      <c r="B28" s="11"/>
      <c r="F28" s="11"/>
    </row>
    <row r="29" spans="1:36" x14ac:dyDescent="0.2">
      <c r="B29" s="11"/>
      <c r="F29" s="11"/>
    </row>
    <row r="30" spans="1:36" x14ac:dyDescent="0.2">
      <c r="B30" s="11"/>
      <c r="F30" s="11"/>
    </row>
    <row r="31" spans="1:36" x14ac:dyDescent="0.2">
      <c r="B31" s="11"/>
      <c r="F31" s="11"/>
    </row>
    <row r="32" spans="1:36" x14ac:dyDescent="0.2">
      <c r="B32" s="11"/>
      <c r="F32" s="11"/>
    </row>
    <row r="33" spans="2:6" x14ac:dyDescent="0.2">
      <c r="B33" s="48"/>
      <c r="F33" s="11"/>
    </row>
    <row r="34" spans="2:6" x14ac:dyDescent="0.2">
      <c r="B34" s="11"/>
      <c r="F34" s="11"/>
    </row>
    <row r="35" spans="2:6" x14ac:dyDescent="0.2">
      <c r="B35" s="11"/>
      <c r="F35" s="11"/>
    </row>
    <row r="36" spans="2:6" x14ac:dyDescent="0.2">
      <c r="B36" s="11"/>
      <c r="F36" s="11"/>
    </row>
    <row r="37" spans="2:6" x14ac:dyDescent="0.2">
      <c r="F37" s="11"/>
    </row>
    <row r="38" spans="2:6" x14ac:dyDescent="0.2">
      <c r="F38" s="11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2">
    <dataValidation type="list" allowBlank="1" showInputMessage="1" showErrorMessage="1" sqref="B10 J2:J18" xr:uid="{00000000-0002-0000-1800-000000000000}">
      <formula1>Israel_Abroad</formula1>
    </dataValidation>
    <dataValidation type="list" allowBlank="1" showInputMessage="1" showErrorMessage="1" sqref="B12 L2:L18" xr:uid="{00000000-0002-0000-1800-000002000000}">
      <formula1>Holding_Interest</formula1>
    </dataValidation>
    <dataValidation type="list" allowBlank="1" showInputMessage="1" showErrorMessage="1" sqref="B17 Q2:Q18" xr:uid="{00000000-0002-0000-1800-000004000000}">
      <formula1>Rating_Agency</formula1>
    </dataValidation>
    <dataValidation type="list" allowBlank="1" showInputMessage="1" showErrorMessage="1" sqref="B18 R2:R18" xr:uid="{00000000-0002-0000-1800-000006000000}">
      <formula1>What_Is_Rated</formula1>
    </dataValidation>
    <dataValidation type="list" allowBlank="1" showInputMessage="1" showErrorMessage="1" sqref="B33 AG2:AG18" xr:uid="{00000000-0002-0000-1800-000008000000}">
      <formula1>In_the_books</formula1>
    </dataValidation>
    <dataValidation type="list" allowBlank="1" showInputMessage="1" showErrorMessage="1" sqref="B23 W2:W18" xr:uid="{00000000-0002-0000-1800-00000A000000}">
      <formula1>Valuation</formula1>
    </dataValidation>
    <dataValidation type="list" allowBlank="1" showInputMessage="1" showErrorMessage="1" sqref="B24 X2:X18" xr:uid="{00000000-0002-0000-1800-00000C000000}">
      <formula1>Dependence_Independence</formula1>
    </dataValidation>
    <dataValidation type="list" allowBlank="1" showInputMessage="1" showErrorMessage="1" sqref="B11 K2:K19" xr:uid="{00000000-0002-0000-1800-00000E000000}">
      <formula1>Country_list</formula1>
    </dataValidation>
    <dataValidation type="list" allowBlank="1" showInputMessage="1" showErrorMessage="1" sqref="B5 E2:E18" xr:uid="{00000000-0002-0000-1800-000010000000}">
      <formula1>Issuer_Number_Type</formula1>
    </dataValidation>
    <dataValidation type="list" allowBlank="1" showInputMessage="1" showErrorMessage="1" sqref="B8 H2:H18" xr:uid="{00000000-0002-0000-1800-000012000000}">
      <formula1>Type_Of_Security_ID_Nottraded</formula1>
    </dataValidation>
    <dataValidation type="list" allowBlank="1" showInputMessage="1" showErrorMessage="1" sqref="B13 M2:M18" xr:uid="{00000000-0002-0000-1800-000014000000}">
      <formula1>Underlying_Asset_Structured</formula1>
    </dataValidation>
    <dataValidation type="list" allowBlank="1" showInputMessage="1" showErrorMessage="1" sqref="B9 I2:I18" xr:uid="{00000000-0002-0000-1800-000016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B5F8-1952-47DB-8275-94C42E67649D}">
  <sheetPr codeName="Sheet26"/>
  <dimension ref="A1:V2"/>
  <sheetViews>
    <sheetView rightToLeft="1" workbookViewId="0">
      <selection sqref="A1:V2"/>
    </sheetView>
  </sheetViews>
  <sheetFormatPr defaultColWidth="9" defaultRowHeight="14.25" x14ac:dyDescent="0.2"/>
  <cols>
    <col min="1" max="1" width="29.375" customWidth="1"/>
    <col min="2" max="3" width="11.625" customWidth="1"/>
    <col min="4" max="4" width="13.75" customWidth="1"/>
    <col min="5" max="5" width="16.5" style="33" customWidth="1"/>
    <col min="6" max="6" width="11.625" customWidth="1"/>
    <col min="7" max="7" width="17" style="35" customWidth="1"/>
    <col min="8" max="8" width="11.625" customWidth="1"/>
    <col min="9" max="9" width="19.875" customWidth="1"/>
    <col min="10" max="10" width="15.125" customWidth="1"/>
    <col min="11" max="12" width="11.625" customWidth="1"/>
    <col min="13" max="13" width="11.75" style="14" customWidth="1"/>
    <col min="14" max="14" width="11.625" style="40" customWidth="1"/>
    <col min="15" max="15" width="11.625" customWidth="1"/>
    <col min="16" max="16" width="12.25" customWidth="1"/>
    <col min="17" max="19" width="11.625" style="30" customWidth="1"/>
    <col min="20" max="20" width="17.875" style="30" customWidth="1"/>
    <col min="21" max="21" width="21.75" customWidth="1"/>
    <col min="22" max="22" width="20.125" customWidth="1"/>
    <col min="23" max="27" width="11.625" customWidth="1"/>
    <col min="28" max="28" width="9" customWidth="1"/>
  </cols>
  <sheetData>
    <row r="1" spans="1:22" ht="66.75" customHeight="1" x14ac:dyDescent="0.2">
      <c r="A1" s="79" t="s">
        <v>49</v>
      </c>
      <c r="B1" s="79" t="s">
        <v>50</v>
      </c>
      <c r="C1" s="79" t="s">
        <v>51</v>
      </c>
      <c r="D1" s="79" t="s">
        <v>52</v>
      </c>
      <c r="E1" s="79" t="s">
        <v>53</v>
      </c>
      <c r="F1" s="79" t="s">
        <v>54</v>
      </c>
      <c r="G1" s="79" t="s">
        <v>4371</v>
      </c>
      <c r="H1" s="79" t="s">
        <v>55</v>
      </c>
      <c r="I1" s="79" t="s">
        <v>234</v>
      </c>
      <c r="J1" s="79" t="s">
        <v>56</v>
      </c>
      <c r="K1" s="79" t="s">
        <v>57</v>
      </c>
      <c r="L1" s="79" t="s">
        <v>58</v>
      </c>
      <c r="M1" s="79" t="s">
        <v>59</v>
      </c>
      <c r="N1" s="81" t="s">
        <v>237</v>
      </c>
      <c r="O1" s="79" t="s">
        <v>62</v>
      </c>
      <c r="P1" s="79" t="s">
        <v>239</v>
      </c>
      <c r="Q1" s="80" t="s">
        <v>60</v>
      </c>
      <c r="R1" s="80" t="s">
        <v>61</v>
      </c>
      <c r="S1" s="80" t="s">
        <v>4372</v>
      </c>
      <c r="T1" s="80" t="s">
        <v>63</v>
      </c>
      <c r="U1" s="79" t="s">
        <v>64</v>
      </c>
      <c r="V1" s="79" t="s">
        <v>65</v>
      </c>
    </row>
    <row r="2" spans="1:22" x14ac:dyDescent="0.2">
      <c r="A2">
        <v>170</v>
      </c>
      <c r="C2" t="s">
        <v>80</v>
      </c>
      <c r="D2" t="s">
        <v>81</v>
      </c>
      <c r="E2" s="33" t="s">
        <v>68</v>
      </c>
      <c r="F2" t="s">
        <v>1763</v>
      </c>
      <c r="G2" s="35">
        <v>45687</v>
      </c>
      <c r="H2" t="s">
        <v>70</v>
      </c>
      <c r="I2" t="s">
        <v>70</v>
      </c>
      <c r="J2" t="s">
        <v>71</v>
      </c>
      <c r="K2" t="s">
        <v>72</v>
      </c>
      <c r="L2" t="s">
        <v>73</v>
      </c>
      <c r="M2" s="14" t="s">
        <v>140</v>
      </c>
      <c r="N2" s="40">
        <v>0.59</v>
      </c>
      <c r="P2" t="s">
        <v>4197</v>
      </c>
      <c r="Q2" s="30">
        <v>5506.8649999999998</v>
      </c>
      <c r="R2" s="30">
        <v>3.7589999999999999</v>
      </c>
      <c r="S2" s="30">
        <v>103.07</v>
      </c>
      <c r="T2" s="30">
        <v>20700.303790000002</v>
      </c>
      <c r="U2" t="s">
        <v>4373</v>
      </c>
      <c r="V2" t="s">
        <v>991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0611-A00C-4E7A-9C33-BB21870FAC2F}">
  <sheetPr codeName="Sheet27"/>
  <dimension ref="A1:X5"/>
  <sheetViews>
    <sheetView rightToLeft="1" workbookViewId="0">
      <selection sqref="A1:X5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5.375" customWidth="1"/>
    <col min="6" max="6" width="15.125" customWidth="1"/>
    <col min="7" max="7" width="12" style="35" customWidth="1"/>
    <col min="8" max="8" width="15.25" customWidth="1"/>
    <col min="9" max="9" width="13.125" customWidth="1"/>
    <col min="10" max="10" width="11.625" customWidth="1"/>
    <col min="11" max="11" width="26.75" customWidth="1"/>
    <col min="12" max="12" width="27.5" customWidth="1"/>
    <col min="13" max="14" width="14" customWidth="1"/>
    <col min="15" max="15" width="18.625" customWidth="1"/>
    <col min="16" max="16" width="16.375" style="35" customWidth="1"/>
    <col min="17" max="17" width="11.75" style="14" customWidth="1"/>
    <col min="18" max="18" width="21.125" style="43" customWidth="1"/>
    <col min="19" max="19" width="17.875" style="43" customWidth="1"/>
    <col min="20" max="20" width="21.375" customWidth="1"/>
    <col min="21" max="21" width="24.625" customWidth="1"/>
    <col min="22" max="22" width="22" customWidth="1"/>
    <col min="23" max="23" width="21.75" customWidth="1"/>
    <col min="24" max="24" width="20.125" customWidth="1"/>
    <col min="25" max="33" width="11.625" customWidth="1"/>
    <col min="34" max="34" width="9" customWidth="1"/>
  </cols>
  <sheetData>
    <row r="1" spans="1:24" ht="66.75" customHeight="1" x14ac:dyDescent="0.2">
      <c r="A1" s="79" t="s">
        <v>49</v>
      </c>
      <c r="B1" s="79" t="s">
        <v>50</v>
      </c>
      <c r="C1" s="79" t="s">
        <v>4374</v>
      </c>
      <c r="D1" s="79" t="s">
        <v>54</v>
      </c>
      <c r="E1" s="79" t="s">
        <v>4375</v>
      </c>
      <c r="F1" s="79" t="s">
        <v>56</v>
      </c>
      <c r="G1" s="79" t="s">
        <v>3608</v>
      </c>
      <c r="H1" s="79" t="s">
        <v>4376</v>
      </c>
      <c r="I1" s="79" t="s">
        <v>4377</v>
      </c>
      <c r="J1" s="79" t="s">
        <v>4378</v>
      </c>
      <c r="K1" s="79" t="s">
        <v>4379</v>
      </c>
      <c r="L1" s="79" t="s">
        <v>4380</v>
      </c>
      <c r="M1" s="79" t="s">
        <v>3615</v>
      </c>
      <c r="N1" s="79" t="s">
        <v>3617</v>
      </c>
      <c r="O1" s="79" t="s">
        <v>3616</v>
      </c>
      <c r="P1" s="79" t="s">
        <v>3618</v>
      </c>
      <c r="Q1" s="79" t="s">
        <v>59</v>
      </c>
      <c r="R1" s="80" t="s">
        <v>4084</v>
      </c>
      <c r="S1" s="80" t="s">
        <v>63</v>
      </c>
      <c r="T1" s="79" t="s">
        <v>243</v>
      </c>
      <c r="U1" s="79" t="s">
        <v>406</v>
      </c>
      <c r="V1" s="79" t="s">
        <v>17</v>
      </c>
      <c r="W1" s="79" t="s">
        <v>64</v>
      </c>
      <c r="X1" s="79" t="s">
        <v>65</v>
      </c>
    </row>
    <row r="2" spans="1:24" x14ac:dyDescent="0.2">
      <c r="A2">
        <v>170</v>
      </c>
      <c r="C2" t="s">
        <v>4381</v>
      </c>
      <c r="D2" t="s">
        <v>4382</v>
      </c>
      <c r="E2" t="s">
        <v>70</v>
      </c>
      <c r="F2" t="s">
        <v>71</v>
      </c>
      <c r="G2" s="35">
        <v>45196</v>
      </c>
      <c r="H2" t="s">
        <v>4383</v>
      </c>
      <c r="I2" t="s">
        <v>4384</v>
      </c>
      <c r="J2" t="s">
        <v>4385</v>
      </c>
      <c r="K2" t="s">
        <v>1702</v>
      </c>
      <c r="M2" t="s">
        <v>251</v>
      </c>
      <c r="O2" t="s">
        <v>3625</v>
      </c>
      <c r="P2" s="35">
        <v>45199</v>
      </c>
      <c r="Q2" s="14" t="s">
        <v>74</v>
      </c>
      <c r="R2" s="43">
        <v>749.51499999999999</v>
      </c>
      <c r="S2" s="43">
        <v>749.51471000000004</v>
      </c>
      <c r="W2" t="s">
        <v>4386</v>
      </c>
      <c r="X2" t="s">
        <v>93</v>
      </c>
    </row>
    <row r="3" spans="1:24" x14ac:dyDescent="0.2">
      <c r="A3">
        <v>170</v>
      </c>
      <c r="C3" t="s">
        <v>4387</v>
      </c>
      <c r="D3" t="s">
        <v>4382</v>
      </c>
      <c r="E3" t="s">
        <v>70</v>
      </c>
      <c r="F3" t="s">
        <v>71</v>
      </c>
      <c r="G3" s="35">
        <v>45433</v>
      </c>
      <c r="H3" t="s">
        <v>1349</v>
      </c>
      <c r="I3" t="s">
        <v>4388</v>
      </c>
      <c r="J3" t="s">
        <v>4389</v>
      </c>
      <c r="K3" t="s">
        <v>1644</v>
      </c>
      <c r="M3" t="s">
        <v>251</v>
      </c>
      <c r="O3" t="s">
        <v>3625</v>
      </c>
      <c r="P3" s="35">
        <v>45473</v>
      </c>
      <c r="Q3" s="14" t="s">
        <v>74</v>
      </c>
      <c r="R3" s="43">
        <v>2668.8490000000002</v>
      </c>
      <c r="S3" s="43">
        <v>2668.84881</v>
      </c>
      <c r="W3" t="s">
        <v>4390</v>
      </c>
      <c r="X3" t="s">
        <v>428</v>
      </c>
    </row>
    <row r="4" spans="1:24" x14ac:dyDescent="0.2">
      <c r="A4">
        <v>170</v>
      </c>
      <c r="C4" t="s">
        <v>4391</v>
      </c>
      <c r="D4" t="s">
        <v>4382</v>
      </c>
      <c r="E4" t="s">
        <v>70</v>
      </c>
      <c r="F4" t="s">
        <v>71</v>
      </c>
      <c r="G4" s="35">
        <v>45433</v>
      </c>
      <c r="H4" t="s">
        <v>1349</v>
      </c>
      <c r="I4" t="s">
        <v>4388</v>
      </c>
      <c r="J4" t="s">
        <v>4392</v>
      </c>
      <c r="K4" t="s">
        <v>1644</v>
      </c>
      <c r="M4" t="s">
        <v>251</v>
      </c>
      <c r="O4" t="s">
        <v>3625</v>
      </c>
      <c r="P4" s="35">
        <v>45473</v>
      </c>
      <c r="Q4" s="14" t="s">
        <v>74</v>
      </c>
      <c r="R4" s="43">
        <v>968.85699999999997</v>
      </c>
      <c r="S4" s="43">
        <v>968.85689000000002</v>
      </c>
      <c r="W4" t="s">
        <v>4393</v>
      </c>
      <c r="X4" t="s">
        <v>1018</v>
      </c>
    </row>
    <row r="5" spans="1:24" x14ac:dyDescent="0.2">
      <c r="A5">
        <v>170</v>
      </c>
      <c r="C5" t="s">
        <v>4394</v>
      </c>
      <c r="D5" t="s">
        <v>4382</v>
      </c>
      <c r="E5" t="s">
        <v>70</v>
      </c>
      <c r="F5" t="s">
        <v>71</v>
      </c>
      <c r="G5" s="35">
        <v>45459</v>
      </c>
      <c r="H5" t="s">
        <v>1349</v>
      </c>
      <c r="I5" t="s">
        <v>4388</v>
      </c>
      <c r="J5" t="s">
        <v>4395</v>
      </c>
      <c r="K5" t="s">
        <v>1644</v>
      </c>
      <c r="M5" t="s">
        <v>251</v>
      </c>
      <c r="O5" t="s">
        <v>3625</v>
      </c>
      <c r="P5" s="35">
        <v>45473</v>
      </c>
      <c r="Q5" s="14" t="s">
        <v>74</v>
      </c>
      <c r="R5" s="43">
        <v>135.35900000000001</v>
      </c>
      <c r="S5" s="43">
        <v>135.35928999999999</v>
      </c>
      <c r="W5" t="s">
        <v>4396</v>
      </c>
      <c r="X5" t="s">
        <v>111</v>
      </c>
    </row>
  </sheetData>
  <customSheetViews>
    <customSheetView guid="{AE318230-F718-49FC-82EB-7CAC3DCD05F1}" showGridLines="0" hiddenRows="1">
      <selection activeCell="A3" sqref="A3:XFD3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8A4A-4FBA-4EB0-B7C3-82F4B8D03651}">
  <sheetPr codeName="Sheet28"/>
  <dimension ref="A1:Z20"/>
  <sheetViews>
    <sheetView rightToLeft="1" workbookViewId="0">
      <selection sqref="A1:W2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1.625" customWidth="1"/>
    <col min="13" max="13" width="15.125" customWidth="1"/>
    <col min="14" max="14" width="11.75" customWidth="1"/>
    <col min="15" max="15" width="14" customWidth="1"/>
    <col min="16" max="16" width="18.625" customWidth="1"/>
    <col min="17" max="17" width="16.375" style="35" customWidth="1"/>
    <col min="18" max="18" width="30" style="35" customWidth="1"/>
    <col min="19" max="19" width="22.5" customWidth="1"/>
    <col min="20" max="20" width="18.875" style="43" customWidth="1"/>
    <col min="21" max="21" width="17.875" style="43" customWidth="1"/>
    <col min="22" max="22" width="21.75" customWidth="1"/>
    <col min="23" max="23" width="20.125" customWidth="1"/>
    <col min="24" max="26" width="11.625" customWidth="1"/>
    <col min="27" max="27" width="9" customWidth="1"/>
  </cols>
  <sheetData>
    <row r="1" spans="1:26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401</v>
      </c>
      <c r="M1" s="79" t="s">
        <v>56</v>
      </c>
      <c r="N1" s="79" t="s">
        <v>59</v>
      </c>
      <c r="O1" s="79" t="s">
        <v>3615</v>
      </c>
      <c r="P1" s="79" t="s">
        <v>3616</v>
      </c>
      <c r="Q1" s="79" t="s">
        <v>3618</v>
      </c>
      <c r="R1" s="79" t="s">
        <v>3619</v>
      </c>
      <c r="S1" s="79" t="s">
        <v>4397</v>
      </c>
      <c r="T1" s="80" t="s">
        <v>4398</v>
      </c>
      <c r="U1" s="80" t="s">
        <v>63</v>
      </c>
      <c r="V1" s="79" t="s">
        <v>64</v>
      </c>
      <c r="W1" s="79" t="s">
        <v>65</v>
      </c>
    </row>
    <row r="2" spans="1:26" x14ac:dyDescent="0.2">
      <c r="A2" s="11">
        <v>170</v>
      </c>
      <c r="B2" s="11"/>
      <c r="C2" s="11"/>
      <c r="D2" s="11"/>
      <c r="E2" s="48"/>
      <c r="F2" s="11"/>
      <c r="G2" s="11"/>
      <c r="H2" s="11"/>
      <c r="I2" s="11"/>
      <c r="J2" s="48"/>
      <c r="K2" s="48"/>
      <c r="L2" s="11"/>
      <c r="M2" s="11"/>
      <c r="N2" s="48"/>
      <c r="O2" s="11"/>
      <c r="P2" s="11"/>
      <c r="S2" s="11"/>
      <c r="T2" s="50"/>
      <c r="U2" s="50">
        <v>0</v>
      </c>
      <c r="V2" s="11"/>
      <c r="W2" s="11"/>
      <c r="X2" s="48"/>
      <c r="Y2" s="11"/>
      <c r="Z2" s="11"/>
    </row>
    <row r="3" spans="1:26" x14ac:dyDescent="0.2">
      <c r="A3" s="11"/>
      <c r="B3" s="11"/>
      <c r="C3" s="11"/>
      <c r="D3" s="11"/>
      <c r="E3" s="48"/>
      <c r="F3" s="11"/>
      <c r="G3" s="11"/>
      <c r="H3" s="11"/>
      <c r="I3" s="11"/>
      <c r="J3" s="48"/>
      <c r="K3" s="48"/>
      <c r="L3" s="11"/>
      <c r="M3" s="11"/>
      <c r="N3" s="48"/>
      <c r="O3" s="11"/>
      <c r="P3" s="11"/>
      <c r="S3" s="11"/>
      <c r="T3" s="50"/>
      <c r="U3" s="50"/>
      <c r="V3" s="11"/>
      <c r="W3" s="11"/>
      <c r="X3" s="48"/>
      <c r="Y3" s="11"/>
      <c r="Z3" s="11"/>
    </row>
    <row r="4" spans="1:26" x14ac:dyDescent="0.2">
      <c r="A4" s="11"/>
      <c r="B4" s="11"/>
      <c r="C4" s="11"/>
      <c r="D4" s="11"/>
      <c r="E4" s="48"/>
      <c r="F4" s="11"/>
      <c r="G4" s="11"/>
      <c r="H4" s="11"/>
      <c r="I4" s="11"/>
      <c r="J4" s="48"/>
      <c r="K4" s="48"/>
      <c r="L4" s="11"/>
      <c r="M4" s="11"/>
      <c r="N4" s="48"/>
      <c r="O4" s="11"/>
      <c r="P4" s="11"/>
      <c r="S4" s="11"/>
      <c r="T4" s="50"/>
      <c r="U4" s="50"/>
      <c r="V4" s="11"/>
      <c r="W4" s="11"/>
      <c r="X4" s="48"/>
      <c r="Y4" s="11"/>
      <c r="Z4" s="11"/>
    </row>
    <row r="5" spans="1:26" x14ac:dyDescent="0.2">
      <c r="A5" s="11"/>
      <c r="B5" s="11"/>
      <c r="C5" s="11"/>
      <c r="D5" s="11"/>
      <c r="E5" s="48"/>
      <c r="F5" s="11"/>
      <c r="G5" s="11"/>
      <c r="H5" s="11"/>
      <c r="I5" s="11"/>
      <c r="J5" s="48"/>
      <c r="K5" s="48"/>
      <c r="L5" s="11"/>
      <c r="M5" s="11"/>
      <c r="N5" s="48"/>
      <c r="O5" s="11"/>
      <c r="P5" s="11"/>
      <c r="S5" s="11"/>
      <c r="T5" s="50"/>
      <c r="U5" s="50"/>
      <c r="V5" s="11"/>
      <c r="W5" s="11"/>
      <c r="X5" s="48"/>
      <c r="Y5" s="11"/>
      <c r="Z5" s="11"/>
    </row>
    <row r="6" spans="1:26" x14ac:dyDescent="0.2">
      <c r="A6" s="11"/>
      <c r="B6" s="11"/>
      <c r="C6" s="11"/>
      <c r="D6" s="11"/>
      <c r="E6" s="48"/>
      <c r="F6" s="11"/>
      <c r="G6" s="11"/>
      <c r="H6" s="11"/>
      <c r="I6" s="11"/>
      <c r="J6" s="48"/>
      <c r="K6" s="48"/>
      <c r="L6" s="11"/>
      <c r="M6" s="11"/>
      <c r="N6" s="48"/>
      <c r="O6" s="11"/>
      <c r="P6" s="11"/>
      <c r="S6" s="11"/>
      <c r="T6" s="50"/>
      <c r="U6" s="50"/>
      <c r="V6" s="11"/>
      <c r="W6" s="11"/>
      <c r="X6" s="48"/>
      <c r="Y6" s="11"/>
      <c r="Z6" s="11"/>
    </row>
    <row r="7" spans="1:26" x14ac:dyDescent="0.2">
      <c r="A7" s="11"/>
      <c r="B7" s="11"/>
      <c r="C7" s="11"/>
      <c r="D7" s="11"/>
      <c r="E7" s="48"/>
      <c r="F7" s="11"/>
      <c r="G7" s="11"/>
      <c r="H7" s="11"/>
      <c r="I7" s="11"/>
      <c r="J7" s="48"/>
      <c r="K7" s="48"/>
      <c r="L7" s="11"/>
      <c r="M7" s="11"/>
      <c r="N7" s="48"/>
      <c r="O7" s="11"/>
      <c r="P7" s="11"/>
      <c r="S7" s="11"/>
      <c r="T7" s="50"/>
      <c r="U7" s="50"/>
      <c r="V7" s="11"/>
      <c r="W7" s="11"/>
      <c r="X7" s="48"/>
      <c r="Y7" s="11"/>
      <c r="Z7" s="11"/>
    </row>
    <row r="8" spans="1:26" x14ac:dyDescent="0.2">
      <c r="A8" s="11"/>
      <c r="B8" s="11"/>
      <c r="C8" s="11"/>
      <c r="D8" s="11"/>
      <c r="E8" s="48"/>
      <c r="F8" s="11"/>
      <c r="G8" s="11"/>
      <c r="H8" s="11"/>
      <c r="I8" s="11"/>
      <c r="J8" s="48"/>
      <c r="K8" s="48"/>
      <c r="L8" s="11"/>
      <c r="M8" s="11"/>
      <c r="N8" s="48"/>
      <c r="O8" s="11"/>
      <c r="P8" s="11"/>
      <c r="S8" s="11"/>
      <c r="T8" s="50"/>
      <c r="U8" s="50"/>
      <c r="V8" s="11"/>
      <c r="W8" s="11"/>
      <c r="X8" s="48"/>
      <c r="Y8" s="11"/>
      <c r="Z8" s="11"/>
    </row>
    <row r="9" spans="1:26" x14ac:dyDescent="0.2">
      <c r="A9" s="11"/>
      <c r="B9" s="11"/>
      <c r="C9" s="11"/>
      <c r="D9" s="11"/>
      <c r="E9" s="48"/>
      <c r="F9" s="11"/>
      <c r="G9" s="11"/>
      <c r="H9" s="11"/>
      <c r="I9" s="11"/>
      <c r="J9" s="48"/>
      <c r="K9" s="48"/>
      <c r="L9" s="11"/>
      <c r="M9" s="11"/>
      <c r="N9" s="48"/>
      <c r="O9" s="11"/>
      <c r="P9" s="11"/>
      <c r="S9" s="11"/>
      <c r="T9" s="50"/>
      <c r="U9" s="50"/>
      <c r="V9" s="11"/>
      <c r="W9" s="11"/>
      <c r="X9" s="48"/>
      <c r="Y9" s="11"/>
      <c r="Z9" s="11"/>
    </row>
    <row r="10" spans="1:26" x14ac:dyDescent="0.2">
      <c r="A10" s="11"/>
      <c r="B10" s="11"/>
      <c r="C10" s="11"/>
      <c r="D10" s="11"/>
      <c r="E10" s="48"/>
      <c r="F10" s="11"/>
      <c r="G10" s="11"/>
      <c r="H10" s="11"/>
      <c r="I10" s="11"/>
      <c r="J10" s="48"/>
      <c r="K10" s="48"/>
      <c r="L10" s="11"/>
      <c r="M10" s="11"/>
      <c r="N10" s="48"/>
      <c r="O10" s="11"/>
      <c r="P10" s="11"/>
      <c r="S10" s="11"/>
      <c r="T10" s="50"/>
      <c r="U10" s="50"/>
      <c r="V10" s="11"/>
      <c r="W10" s="11"/>
      <c r="X10" s="48"/>
      <c r="Y10" s="11"/>
      <c r="Z10" s="11"/>
    </row>
    <row r="11" spans="1:26" x14ac:dyDescent="0.2">
      <c r="A11" s="11"/>
      <c r="B11" s="11"/>
      <c r="C11" s="11"/>
      <c r="D11" s="11"/>
      <c r="E11" s="48"/>
      <c r="F11" s="11"/>
      <c r="G11" s="11"/>
      <c r="H11" s="11"/>
      <c r="I11" s="11"/>
      <c r="J11" s="48"/>
      <c r="K11" s="48"/>
      <c r="L11" s="11"/>
      <c r="M11" s="11"/>
      <c r="N11" s="48"/>
      <c r="O11" s="11"/>
      <c r="P11" s="11"/>
      <c r="S11" s="11"/>
      <c r="T11" s="50"/>
      <c r="U11" s="50"/>
      <c r="V11" s="11"/>
      <c r="W11" s="11"/>
      <c r="X11" s="48"/>
      <c r="Y11" s="11"/>
      <c r="Z11" s="11"/>
    </row>
    <row r="12" spans="1:26" x14ac:dyDescent="0.2">
      <c r="A12" s="11"/>
      <c r="B12" s="11"/>
      <c r="C12" s="11"/>
      <c r="D12" s="11"/>
      <c r="E12" s="48"/>
      <c r="F12" s="11"/>
      <c r="G12" s="11"/>
      <c r="H12" s="11"/>
      <c r="I12" s="11"/>
      <c r="J12" s="48"/>
      <c r="K12" s="48"/>
      <c r="L12" s="11"/>
      <c r="M12" s="11"/>
      <c r="N12" s="48"/>
      <c r="O12" s="11"/>
      <c r="P12" s="11"/>
      <c r="S12" s="11"/>
      <c r="T12" s="50"/>
      <c r="U12" s="50"/>
      <c r="V12" s="11"/>
      <c r="W12" s="11"/>
      <c r="X12" s="48"/>
      <c r="Y12" s="11"/>
      <c r="Z12" s="11"/>
    </row>
    <row r="13" spans="1:26" x14ac:dyDescent="0.2">
      <c r="A13" s="11"/>
      <c r="B13" s="11"/>
      <c r="C13" s="11"/>
      <c r="D13" s="11"/>
      <c r="E13" s="48"/>
      <c r="F13" s="11"/>
      <c r="G13" s="11"/>
      <c r="H13" s="11"/>
      <c r="I13" s="11"/>
      <c r="J13" s="48"/>
      <c r="K13" s="48"/>
      <c r="L13" s="11"/>
      <c r="M13" s="11"/>
      <c r="N13" s="48"/>
      <c r="O13" s="11"/>
      <c r="P13" s="11"/>
      <c r="S13" s="11"/>
      <c r="T13" s="50"/>
      <c r="U13" s="50"/>
      <c r="V13" s="11"/>
      <c r="W13" s="11"/>
      <c r="X13" s="48"/>
      <c r="Y13" s="11"/>
      <c r="Z13" s="11"/>
    </row>
    <row r="14" spans="1:26" x14ac:dyDescent="0.2">
      <c r="A14" s="11"/>
      <c r="B14" s="11"/>
      <c r="C14" s="11"/>
      <c r="D14" s="11"/>
      <c r="E14" s="48"/>
      <c r="F14" s="11"/>
      <c r="G14" s="11"/>
      <c r="H14" s="11"/>
      <c r="I14" s="11"/>
      <c r="J14" s="48"/>
      <c r="K14" s="48"/>
      <c r="L14" s="11"/>
      <c r="M14" s="11"/>
      <c r="N14" s="48"/>
      <c r="O14" s="11"/>
      <c r="P14" s="11"/>
      <c r="S14" s="11"/>
      <c r="T14" s="50"/>
      <c r="U14" s="50"/>
      <c r="V14" s="11"/>
      <c r="W14" s="11"/>
      <c r="X14" s="48"/>
      <c r="Y14" s="11"/>
      <c r="Z14" s="11"/>
    </row>
    <row r="15" spans="1:26" x14ac:dyDescent="0.2">
      <c r="A15" s="11"/>
      <c r="B15" s="11"/>
      <c r="C15" s="11"/>
      <c r="D15" s="11"/>
      <c r="E15" s="48"/>
      <c r="F15" s="11"/>
      <c r="G15" s="11"/>
      <c r="H15" s="11"/>
      <c r="I15" s="11"/>
      <c r="J15" s="48"/>
      <c r="K15" s="48"/>
      <c r="L15" s="11"/>
      <c r="M15" s="11"/>
      <c r="N15" s="48"/>
      <c r="O15" s="11"/>
      <c r="P15" s="11"/>
      <c r="S15" s="11"/>
      <c r="T15" s="50"/>
      <c r="U15" s="50"/>
      <c r="V15" s="11"/>
      <c r="W15" s="11"/>
      <c r="X15" s="48"/>
      <c r="Y15" s="11"/>
      <c r="Z15" s="11"/>
    </row>
    <row r="16" spans="1:26" ht="15" x14ac:dyDescent="0.25">
      <c r="A16" s="61"/>
      <c r="B16" s="11"/>
      <c r="C16" s="11"/>
      <c r="D16" s="11"/>
      <c r="E16" s="48"/>
      <c r="F16" s="11"/>
      <c r="G16" s="11"/>
      <c r="H16" s="11"/>
      <c r="I16" s="11"/>
      <c r="J16" s="48"/>
      <c r="K16" s="48"/>
      <c r="L16" s="11"/>
      <c r="M16" s="11"/>
      <c r="N16" s="48"/>
      <c r="O16" s="11"/>
      <c r="P16" s="11"/>
      <c r="S16" s="11"/>
      <c r="T16" s="50"/>
      <c r="U16" s="50"/>
      <c r="V16" s="11"/>
      <c r="W16" s="11"/>
      <c r="X16" s="48"/>
      <c r="Y16" s="11"/>
      <c r="Z16" s="11"/>
    </row>
    <row r="17" spans="1:26" x14ac:dyDescent="0.2">
      <c r="A17" s="11"/>
      <c r="B17" s="11"/>
      <c r="C17" s="11"/>
      <c r="D17" s="11"/>
      <c r="E17" s="48"/>
      <c r="F17" s="11"/>
      <c r="G17" s="11"/>
      <c r="H17" s="11"/>
      <c r="I17" s="11"/>
      <c r="J17" s="48"/>
      <c r="K17" s="48"/>
      <c r="L17" s="11"/>
      <c r="M17" s="11"/>
      <c r="N17" s="48"/>
      <c r="O17" s="11"/>
      <c r="P17" s="11"/>
      <c r="S17" s="11"/>
      <c r="T17" s="50"/>
      <c r="U17" s="50"/>
      <c r="V17" s="11"/>
      <c r="W17" s="11"/>
      <c r="X17" s="48"/>
      <c r="Y17" s="11"/>
      <c r="Z17" s="11"/>
    </row>
    <row r="18" spans="1:26" x14ac:dyDescent="0.2">
      <c r="A18" s="11"/>
      <c r="B18" s="11"/>
      <c r="C18" s="11"/>
      <c r="D18" s="11"/>
      <c r="E18" s="48"/>
      <c r="F18" s="11"/>
      <c r="G18" s="11"/>
      <c r="H18" s="11"/>
      <c r="I18" s="11"/>
      <c r="J18" s="48"/>
      <c r="K18" s="48"/>
      <c r="L18" s="11"/>
      <c r="M18" s="11"/>
      <c r="N18" s="48"/>
      <c r="O18" s="11"/>
      <c r="P18" s="11"/>
      <c r="S18" s="11"/>
      <c r="T18" s="50"/>
      <c r="U18" s="50"/>
      <c r="V18" s="11"/>
      <c r="W18" s="11"/>
      <c r="X18" s="48"/>
      <c r="Y18" s="11"/>
      <c r="Z18" s="11"/>
    </row>
    <row r="19" spans="1:26" x14ac:dyDescent="0.2">
      <c r="A19" s="11"/>
      <c r="B19" s="11"/>
      <c r="C19" s="11"/>
      <c r="D19" s="11"/>
      <c r="E19" s="48"/>
      <c r="F19" s="11"/>
      <c r="G19" s="11"/>
      <c r="H19" s="11"/>
      <c r="I19" s="11"/>
      <c r="J19" s="48"/>
      <c r="K19" s="48"/>
      <c r="L19" s="11"/>
      <c r="M19" s="11"/>
      <c r="N19" s="48"/>
      <c r="O19" s="11"/>
      <c r="P19" s="11"/>
      <c r="S19" s="11"/>
      <c r="T19" s="50"/>
      <c r="U19" s="50"/>
      <c r="V19" s="11"/>
      <c r="W19" s="11"/>
      <c r="X19" s="48"/>
      <c r="Y19" s="11"/>
      <c r="Z19" s="11"/>
    </row>
    <row r="20" spans="1:26" x14ac:dyDescent="0.2">
      <c r="K20" s="48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0">
    <dataValidation type="list" allowBlank="1" showInputMessage="1" showErrorMessage="1" sqref="J2:J19" xr:uid="{00000000-0002-0000-1B00-000000000000}">
      <formula1>Israel_Abroad</formula1>
    </dataValidation>
    <dataValidation type="list" allowBlank="1" showInputMessage="1" showErrorMessage="1" sqref="M2:M19" xr:uid="{00000000-0002-0000-1B00-000001000000}">
      <formula1>Holding_Interest</formula1>
    </dataValidation>
    <dataValidation type="list" allowBlank="1" showInputMessage="1" showErrorMessage="1" sqref="W2:W19" xr:uid="{00000000-0002-0000-1B00-000002000000}">
      <formula1>In_the_books</formula1>
    </dataValidation>
    <dataValidation type="list" allowBlank="1" showInputMessage="1" showErrorMessage="1" sqref="O2:O19" xr:uid="{00000000-0002-0000-1B00-000003000000}">
      <formula1>Valuation</formula1>
    </dataValidation>
    <dataValidation type="list" allowBlank="1" showInputMessage="1" showErrorMessage="1" sqref="P2:P19" xr:uid="{00000000-0002-0000-1B00-000004000000}">
      <formula1>Dependence_Independence</formula1>
    </dataValidation>
    <dataValidation type="list" allowBlank="1" showInputMessage="1" showErrorMessage="1" sqref="K2:K20" xr:uid="{00000000-0002-0000-1B00-000005000000}">
      <formula1>Country_list</formula1>
    </dataValidation>
    <dataValidation type="list" allowBlank="1" showInputMessage="1" showErrorMessage="1" sqref="E2:E19" xr:uid="{00000000-0002-0000-1B00-000006000000}">
      <formula1>Issuer_Number_Type_4</formula1>
    </dataValidation>
    <dataValidation type="list" allowBlank="1" showInputMessage="1" showErrorMessage="1" sqref="H2:H19" xr:uid="{00000000-0002-0000-1B00-000007000000}">
      <formula1>Type_of_Security_ID_V3</formula1>
    </dataValidation>
    <dataValidation type="list" allowBlank="1" showInputMessage="1" showErrorMessage="1" sqref="L2:L19" xr:uid="{00000000-0002-0000-1B00-000008000000}">
      <formula1>Industry_sector</formula1>
    </dataValidation>
    <dataValidation type="list" allowBlank="1" showInputMessage="1" showErrorMessage="1" sqref="I2:I19" xr:uid="{00000000-0002-0000-1B00-000009000000}">
      <formula1>#REF!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FBFB-ACF9-4A2C-A239-3498538F681C}">
  <sheetPr codeName="Sheet29"/>
  <dimension ref="A1:AC20"/>
  <sheetViews>
    <sheetView rightToLeft="1" workbookViewId="0">
      <selection sqref="A1:R9"/>
    </sheetView>
  </sheetViews>
  <sheetFormatPr defaultColWidth="9" defaultRowHeight="14.25" x14ac:dyDescent="0.2"/>
  <cols>
    <col min="1" max="1" width="29.375" customWidth="1"/>
    <col min="2" max="2" width="11.625" customWidth="1"/>
    <col min="3" max="3" width="13.25" customWidth="1"/>
    <col min="4" max="4" width="14.875" customWidth="1"/>
    <col min="5" max="5" width="11.625" style="33" customWidth="1"/>
    <col min="6" max="6" width="11.625" customWidth="1"/>
    <col min="7" max="7" width="19.875" customWidth="1"/>
    <col min="8" max="8" width="15.125" customWidth="1"/>
    <col min="9" max="9" width="11.625" style="35" customWidth="1"/>
    <col min="10" max="10" width="11.75" customWidth="1"/>
    <col min="11" max="11" width="16.375" style="35" customWidth="1"/>
    <col min="12" max="13" width="11.625" style="30" customWidth="1"/>
    <col min="14" max="14" width="17.875" style="30" customWidth="1"/>
    <col min="15" max="15" width="21.375" style="30" customWidth="1"/>
    <col min="16" max="16" width="22" customWidth="1"/>
    <col min="17" max="17" width="21.75" style="14" customWidth="1"/>
    <col min="18" max="18" width="20.125" style="14" customWidth="1"/>
    <col min="19" max="29" width="11.625" customWidth="1"/>
    <col min="30" max="30" width="9" customWidth="1"/>
  </cols>
  <sheetData>
    <row r="1" spans="1:29" ht="66.75" customHeight="1" x14ac:dyDescent="0.2">
      <c r="A1" s="79" t="s">
        <v>49</v>
      </c>
      <c r="B1" s="79" t="s">
        <v>50</v>
      </c>
      <c r="C1" s="79" t="s">
        <v>4399</v>
      </c>
      <c r="D1" s="79" t="s">
        <v>4400</v>
      </c>
      <c r="E1" s="79" t="s">
        <v>54</v>
      </c>
      <c r="F1" s="79" t="s">
        <v>55</v>
      </c>
      <c r="G1" s="79" t="s">
        <v>234</v>
      </c>
      <c r="H1" s="79" t="s">
        <v>56</v>
      </c>
      <c r="I1" s="79" t="s">
        <v>4401</v>
      </c>
      <c r="J1" s="79" t="s">
        <v>59</v>
      </c>
      <c r="K1" s="79" t="s">
        <v>3618</v>
      </c>
      <c r="L1" s="80" t="s">
        <v>60</v>
      </c>
      <c r="M1" s="80" t="s">
        <v>61</v>
      </c>
      <c r="N1" s="80" t="s">
        <v>63</v>
      </c>
      <c r="O1" s="80" t="s">
        <v>243</v>
      </c>
      <c r="P1" s="79" t="s">
        <v>17</v>
      </c>
      <c r="Q1" s="79" t="s">
        <v>64</v>
      </c>
      <c r="R1" s="79" t="s">
        <v>65</v>
      </c>
    </row>
    <row r="2" spans="1:29" x14ac:dyDescent="0.2">
      <c r="A2" s="11">
        <v>170</v>
      </c>
      <c r="B2" s="11"/>
      <c r="C2" s="11" t="s">
        <v>4402</v>
      </c>
      <c r="D2" s="11" t="s">
        <v>4403</v>
      </c>
      <c r="E2" s="48" t="s">
        <v>251</v>
      </c>
      <c r="F2" s="11" t="s">
        <v>70</v>
      </c>
      <c r="G2" s="11" t="s">
        <v>70</v>
      </c>
      <c r="H2" s="11" t="s">
        <v>71</v>
      </c>
      <c r="I2" s="35">
        <v>42746</v>
      </c>
      <c r="J2" s="48" t="s">
        <v>74</v>
      </c>
      <c r="K2" s="35">
        <v>45068</v>
      </c>
      <c r="L2" s="59">
        <v>204.559</v>
      </c>
      <c r="M2" s="30">
        <v>1</v>
      </c>
      <c r="N2" s="59">
        <v>204.55882</v>
      </c>
      <c r="O2" s="59"/>
      <c r="P2" s="11"/>
      <c r="Q2" s="62" t="s">
        <v>4404</v>
      </c>
      <c r="R2" s="57" t="s">
        <v>110</v>
      </c>
      <c r="S2" s="11"/>
      <c r="T2" s="11"/>
      <c r="U2" s="11"/>
      <c r="V2" s="11"/>
      <c r="W2" s="11"/>
      <c r="X2" s="11"/>
      <c r="Y2" s="11"/>
      <c r="Z2" s="11"/>
      <c r="AA2" s="48"/>
      <c r="AB2" s="11"/>
      <c r="AC2" s="11"/>
    </row>
    <row r="3" spans="1:29" x14ac:dyDescent="0.2">
      <c r="A3" s="11">
        <v>170</v>
      </c>
      <c r="B3" s="11"/>
      <c r="C3" s="11" t="s">
        <v>4405</v>
      </c>
      <c r="D3" s="11" t="s">
        <v>4406</v>
      </c>
      <c r="E3" s="48" t="s">
        <v>251</v>
      </c>
      <c r="F3" s="11" t="s">
        <v>70</v>
      </c>
      <c r="G3" s="11" t="s">
        <v>70</v>
      </c>
      <c r="H3" s="11" t="s">
        <v>71</v>
      </c>
      <c r="I3" s="35">
        <v>42787</v>
      </c>
      <c r="J3" s="48" t="s">
        <v>74</v>
      </c>
      <c r="K3" s="35">
        <v>45068</v>
      </c>
      <c r="L3" s="59">
        <v>1874.066</v>
      </c>
      <c r="M3" s="30">
        <v>1</v>
      </c>
      <c r="N3" s="59">
        <v>1874.0657699999999</v>
      </c>
      <c r="O3" s="59"/>
      <c r="P3" s="11"/>
      <c r="Q3" s="62" t="s">
        <v>4407</v>
      </c>
      <c r="R3" s="57" t="s">
        <v>194</v>
      </c>
      <c r="S3" s="11"/>
      <c r="T3" s="11"/>
      <c r="U3" s="11"/>
      <c r="V3" s="11"/>
      <c r="W3" s="11"/>
      <c r="X3" s="11"/>
      <c r="Y3" s="11"/>
      <c r="Z3" s="11"/>
      <c r="AA3" s="48"/>
      <c r="AB3" s="11"/>
      <c r="AC3" s="11"/>
    </row>
    <row r="4" spans="1:29" x14ac:dyDescent="0.2">
      <c r="A4" s="11">
        <v>170</v>
      </c>
      <c r="B4" s="11"/>
      <c r="C4" s="11" t="s">
        <v>4408</v>
      </c>
      <c r="D4" s="11" t="s">
        <v>4409</v>
      </c>
      <c r="E4" s="48" t="s">
        <v>251</v>
      </c>
      <c r="F4" s="11" t="s">
        <v>70</v>
      </c>
      <c r="G4" s="11" t="s">
        <v>70</v>
      </c>
      <c r="H4" s="11" t="s">
        <v>71</v>
      </c>
      <c r="I4" s="35">
        <v>42946</v>
      </c>
      <c r="J4" s="48" t="s">
        <v>74</v>
      </c>
      <c r="K4" s="35">
        <v>45068</v>
      </c>
      <c r="L4" s="59">
        <v>51.281999999999996</v>
      </c>
      <c r="M4" s="30">
        <v>1</v>
      </c>
      <c r="N4" s="59">
        <v>51.281790000000001</v>
      </c>
      <c r="O4" s="59"/>
      <c r="P4" s="11"/>
      <c r="Q4" s="62" t="s">
        <v>4410</v>
      </c>
      <c r="R4" s="57" t="s">
        <v>94</v>
      </c>
      <c r="S4" s="11"/>
      <c r="T4" s="11"/>
      <c r="U4" s="11"/>
      <c r="V4" s="11"/>
      <c r="W4" s="11"/>
      <c r="X4" s="11"/>
      <c r="Y4" s="11"/>
      <c r="Z4" s="11"/>
      <c r="AA4" s="48"/>
      <c r="AB4" s="11"/>
      <c r="AC4" s="11"/>
    </row>
    <row r="5" spans="1:29" x14ac:dyDescent="0.2">
      <c r="A5" s="11">
        <v>170</v>
      </c>
      <c r="B5" s="11"/>
      <c r="C5" s="11" t="s">
        <v>4411</v>
      </c>
      <c r="D5" s="11" t="s">
        <v>4412</v>
      </c>
      <c r="E5" s="48" t="s">
        <v>251</v>
      </c>
      <c r="F5" s="11" t="s">
        <v>70</v>
      </c>
      <c r="G5" s="11" t="s">
        <v>70</v>
      </c>
      <c r="H5" s="11" t="s">
        <v>71</v>
      </c>
      <c r="I5" s="35">
        <v>39168</v>
      </c>
      <c r="J5" s="48" t="s">
        <v>74</v>
      </c>
      <c r="K5" s="35">
        <v>45068</v>
      </c>
      <c r="L5" s="59">
        <v>8.0510000000000002</v>
      </c>
      <c r="M5" s="30">
        <v>1</v>
      </c>
      <c r="N5" s="59">
        <v>8.0505700000000004</v>
      </c>
      <c r="O5" s="59"/>
      <c r="P5" s="11"/>
      <c r="Q5" s="62" t="s">
        <v>1030</v>
      </c>
      <c r="R5" s="57" t="s">
        <v>75</v>
      </c>
      <c r="S5" s="11"/>
      <c r="T5" s="11"/>
      <c r="U5" s="11"/>
      <c r="V5" s="11"/>
      <c r="W5" s="11"/>
      <c r="X5" s="11"/>
      <c r="Y5" s="11"/>
      <c r="Z5" s="11"/>
      <c r="AA5" s="48"/>
      <c r="AB5" s="11"/>
      <c r="AC5" s="11"/>
    </row>
    <row r="6" spans="1:29" x14ac:dyDescent="0.2">
      <c r="A6" s="11">
        <v>170</v>
      </c>
      <c r="B6" s="11"/>
      <c r="C6" s="11" t="s">
        <v>4413</v>
      </c>
      <c r="D6" s="11">
        <v>999999440</v>
      </c>
      <c r="E6" s="48" t="s">
        <v>4414</v>
      </c>
      <c r="F6" s="11" t="s">
        <v>70</v>
      </c>
      <c r="G6" s="11" t="s">
        <v>70</v>
      </c>
      <c r="H6" s="11" t="s">
        <v>71</v>
      </c>
      <c r="I6" s="35">
        <v>44742</v>
      </c>
      <c r="J6" s="48" t="s">
        <v>143</v>
      </c>
      <c r="K6" s="35">
        <v>45473</v>
      </c>
      <c r="L6" s="59">
        <v>0.111</v>
      </c>
      <c r="M6" s="30">
        <v>4.0202</v>
      </c>
      <c r="N6" s="59">
        <v>0.44753999999999999</v>
      </c>
      <c r="O6" s="59"/>
      <c r="P6" s="11"/>
      <c r="Q6" s="62" t="s">
        <v>1018</v>
      </c>
      <c r="R6" s="57" t="s">
        <v>75</v>
      </c>
      <c r="S6" s="11"/>
      <c r="T6" s="11"/>
      <c r="U6" s="11"/>
      <c r="V6" s="11"/>
      <c r="W6" s="11"/>
      <c r="X6" s="11"/>
      <c r="Y6" s="11"/>
      <c r="Z6" s="11"/>
      <c r="AA6" s="48"/>
      <c r="AB6" s="11"/>
      <c r="AC6" s="11"/>
    </row>
    <row r="7" spans="1:29" x14ac:dyDescent="0.2">
      <c r="A7" s="11">
        <v>170</v>
      </c>
      <c r="B7" s="11"/>
      <c r="C7" s="11" t="s">
        <v>4415</v>
      </c>
      <c r="D7" s="11">
        <v>999999499</v>
      </c>
      <c r="E7" s="48" t="s">
        <v>4414</v>
      </c>
      <c r="F7" s="11" t="s">
        <v>70</v>
      </c>
      <c r="G7" s="11" t="s">
        <v>70</v>
      </c>
      <c r="H7" s="11" t="s">
        <v>71</v>
      </c>
      <c r="I7" s="35">
        <v>44742</v>
      </c>
      <c r="J7" s="48" t="s">
        <v>140</v>
      </c>
      <c r="K7" s="35">
        <v>45473</v>
      </c>
      <c r="L7" s="59">
        <v>63.984999999999999</v>
      </c>
      <c r="M7" s="30">
        <v>3.7589999999999999</v>
      </c>
      <c r="N7" s="59">
        <v>240.52006</v>
      </c>
      <c r="O7" s="59"/>
      <c r="P7" s="11"/>
      <c r="Q7" s="62" t="s">
        <v>4416</v>
      </c>
      <c r="R7" s="57" t="s">
        <v>110</v>
      </c>
      <c r="S7" s="11"/>
      <c r="T7" s="11"/>
      <c r="U7" s="11"/>
      <c r="V7" s="11"/>
      <c r="W7" s="11"/>
      <c r="X7" s="11"/>
      <c r="Y7" s="11"/>
      <c r="Z7" s="11"/>
      <c r="AA7" s="48"/>
      <c r="AB7" s="11"/>
      <c r="AC7" s="11"/>
    </row>
    <row r="8" spans="1:29" x14ac:dyDescent="0.2">
      <c r="A8" s="11">
        <v>170</v>
      </c>
      <c r="B8" s="11"/>
      <c r="C8" s="11" t="s">
        <v>4417</v>
      </c>
      <c r="D8" s="11">
        <v>20803056</v>
      </c>
      <c r="E8" s="48" t="s">
        <v>4414</v>
      </c>
      <c r="F8" s="11" t="s">
        <v>70</v>
      </c>
      <c r="G8" s="11" t="s">
        <v>70</v>
      </c>
      <c r="H8" s="11" t="s">
        <v>71</v>
      </c>
      <c r="I8" s="35">
        <v>44991</v>
      </c>
      <c r="J8" s="48" t="s">
        <v>149</v>
      </c>
      <c r="K8" s="35">
        <v>45473</v>
      </c>
      <c r="L8" s="59">
        <v>194.495</v>
      </c>
      <c r="M8" s="30">
        <v>2.7412999999999998</v>
      </c>
      <c r="N8" s="59">
        <v>533.16887999999994</v>
      </c>
      <c r="O8" s="59"/>
      <c r="P8" s="11"/>
      <c r="Q8" s="62" t="s">
        <v>4418</v>
      </c>
      <c r="R8" s="57" t="s">
        <v>116</v>
      </c>
      <c r="S8" s="11"/>
      <c r="T8" s="11"/>
      <c r="U8" s="11"/>
      <c r="V8" s="11"/>
      <c r="W8" s="11"/>
      <c r="X8" s="11"/>
      <c r="Y8" s="11"/>
      <c r="Z8" s="11"/>
      <c r="AA8" s="48"/>
      <c r="AB8" s="11"/>
      <c r="AC8" s="11"/>
    </row>
    <row r="9" spans="1:29" x14ac:dyDescent="0.2">
      <c r="A9" s="11">
        <v>170</v>
      </c>
      <c r="B9" s="11"/>
      <c r="C9" s="11" t="s">
        <v>4419</v>
      </c>
      <c r="D9" s="11">
        <v>20805061</v>
      </c>
      <c r="E9" s="48" t="s">
        <v>4414</v>
      </c>
      <c r="F9" s="11" t="s">
        <v>70</v>
      </c>
      <c r="G9" s="11" t="s">
        <v>70</v>
      </c>
      <c r="H9" s="11" t="s">
        <v>71</v>
      </c>
      <c r="I9" s="35">
        <v>45196</v>
      </c>
      <c r="J9" s="48" t="s">
        <v>140</v>
      </c>
      <c r="K9" s="35">
        <v>45473</v>
      </c>
      <c r="L9" s="59">
        <v>159.26499999999999</v>
      </c>
      <c r="M9" s="30">
        <v>3.7589999999999999</v>
      </c>
      <c r="N9" s="59">
        <v>598.67582000000004</v>
      </c>
      <c r="O9" s="59"/>
      <c r="P9" s="11"/>
      <c r="Q9" s="62" t="s">
        <v>4420</v>
      </c>
      <c r="R9" s="57" t="s">
        <v>98</v>
      </c>
      <c r="S9" s="11"/>
      <c r="T9" s="11"/>
      <c r="U9" s="11"/>
      <c r="V9" s="11"/>
      <c r="W9" s="11"/>
      <c r="X9" s="11"/>
      <c r="Y9" s="11"/>
      <c r="Z9" s="11"/>
      <c r="AA9" s="48"/>
      <c r="AB9" s="11"/>
      <c r="AC9" s="11"/>
    </row>
    <row r="10" spans="1:29" x14ac:dyDescent="0.2">
      <c r="A10" s="11"/>
      <c r="B10" s="11"/>
      <c r="C10" s="11"/>
      <c r="D10" s="11"/>
      <c r="E10" s="48"/>
      <c r="F10" s="11"/>
      <c r="G10" s="11"/>
      <c r="H10" s="11"/>
      <c r="J10" s="48"/>
      <c r="L10" s="59"/>
      <c r="N10" s="59"/>
      <c r="O10" s="59"/>
      <c r="P10" s="11"/>
      <c r="Q10" s="62"/>
      <c r="R10" s="57"/>
      <c r="S10" s="11"/>
      <c r="T10" s="11"/>
      <c r="U10" s="11"/>
      <c r="V10" s="11"/>
      <c r="W10" s="11"/>
      <c r="X10" s="11"/>
      <c r="Y10" s="11"/>
      <c r="Z10" s="11"/>
      <c r="AA10" s="48"/>
      <c r="AB10" s="11"/>
      <c r="AC10" s="11"/>
    </row>
    <row r="11" spans="1:29" x14ac:dyDescent="0.2">
      <c r="A11" s="11"/>
      <c r="B11" s="11"/>
      <c r="C11" s="11"/>
      <c r="D11" s="11"/>
      <c r="E11" s="48"/>
      <c r="F11" s="11"/>
      <c r="G11" s="11"/>
      <c r="H11" s="11"/>
      <c r="J11" s="48"/>
      <c r="L11" s="59"/>
      <c r="N11" s="59"/>
      <c r="O11" s="59"/>
      <c r="P11" s="11"/>
      <c r="Q11" s="62"/>
      <c r="R11" s="57"/>
      <c r="S11" s="11"/>
      <c r="T11" s="11"/>
      <c r="U11" s="11"/>
      <c r="V11" s="11"/>
      <c r="W11" s="11"/>
      <c r="X11" s="11"/>
      <c r="Y11" s="11"/>
      <c r="Z11" s="11"/>
      <c r="AA11" s="48"/>
      <c r="AB11" s="11"/>
      <c r="AC11" s="11"/>
    </row>
    <row r="12" spans="1:29" x14ac:dyDescent="0.2">
      <c r="A12" s="11"/>
      <c r="B12" s="11"/>
      <c r="C12" s="11"/>
      <c r="D12" s="11"/>
      <c r="E12" s="48"/>
      <c r="F12" s="11"/>
      <c r="G12" s="11"/>
      <c r="H12" s="11"/>
      <c r="J12" s="48"/>
      <c r="L12" s="59"/>
      <c r="N12" s="59"/>
      <c r="O12" s="59"/>
      <c r="P12" s="11"/>
      <c r="Q12" s="62"/>
      <c r="R12" s="57"/>
      <c r="S12" s="11"/>
      <c r="T12" s="11"/>
      <c r="U12" s="11"/>
      <c r="V12" s="11"/>
      <c r="W12" s="11"/>
      <c r="X12" s="11"/>
      <c r="Y12" s="11"/>
      <c r="Z12" s="11"/>
      <c r="AA12" s="48"/>
      <c r="AB12" s="11"/>
      <c r="AC12" s="11"/>
    </row>
    <row r="13" spans="1:29" x14ac:dyDescent="0.2">
      <c r="A13" s="11"/>
      <c r="B13" s="11"/>
      <c r="C13" s="11"/>
      <c r="D13" s="11"/>
      <c r="E13" s="48"/>
      <c r="F13" s="11"/>
      <c r="G13" s="11"/>
      <c r="H13" s="11"/>
      <c r="J13" s="48"/>
      <c r="L13" s="59"/>
      <c r="N13" s="59"/>
      <c r="O13" s="59"/>
      <c r="P13" s="11"/>
      <c r="Q13" s="62"/>
      <c r="R13" s="57"/>
      <c r="S13" s="11"/>
      <c r="T13" s="11"/>
      <c r="U13" s="11"/>
      <c r="V13" s="11"/>
      <c r="W13" s="11"/>
      <c r="X13" s="11"/>
      <c r="Y13" s="11"/>
      <c r="Z13" s="11"/>
      <c r="AA13" s="48"/>
      <c r="AB13" s="11"/>
      <c r="AC13" s="11"/>
    </row>
    <row r="14" spans="1:29" x14ac:dyDescent="0.2">
      <c r="A14" s="11"/>
      <c r="B14" s="11"/>
      <c r="C14" s="11"/>
      <c r="D14" s="11"/>
      <c r="E14" s="48"/>
      <c r="F14" s="11"/>
      <c r="G14" s="11"/>
      <c r="H14" s="11"/>
      <c r="J14" s="48"/>
      <c r="L14" s="59"/>
      <c r="N14" s="59"/>
      <c r="O14" s="59"/>
      <c r="P14" s="11"/>
      <c r="Q14" s="62"/>
      <c r="R14" s="57"/>
      <c r="S14" s="11"/>
      <c r="T14" s="11"/>
      <c r="U14" s="11"/>
      <c r="V14" s="11"/>
      <c r="W14" s="11"/>
      <c r="X14" s="11"/>
      <c r="Y14" s="11"/>
      <c r="Z14" s="11"/>
      <c r="AA14" s="48"/>
      <c r="AB14" s="11"/>
      <c r="AC14" s="11"/>
    </row>
    <row r="15" spans="1:29" x14ac:dyDescent="0.2">
      <c r="A15" s="11"/>
      <c r="B15" s="11"/>
      <c r="C15" s="11"/>
      <c r="D15" s="11"/>
      <c r="E15" s="48"/>
      <c r="F15" s="11"/>
      <c r="G15" s="11"/>
      <c r="H15" s="11"/>
      <c r="J15" s="48"/>
      <c r="L15" s="59"/>
      <c r="N15" s="59"/>
      <c r="O15" s="59"/>
      <c r="P15" s="11"/>
      <c r="Q15" s="62"/>
      <c r="R15" s="57"/>
      <c r="S15" s="11"/>
      <c r="T15" s="11"/>
      <c r="U15" s="11"/>
      <c r="V15" s="11"/>
      <c r="W15" s="11"/>
      <c r="X15" s="11"/>
      <c r="Y15" s="11"/>
      <c r="Z15" s="11"/>
      <c r="AA15" s="48"/>
      <c r="AB15" s="11"/>
      <c r="AC15" s="11"/>
    </row>
    <row r="16" spans="1:29" x14ac:dyDescent="0.2">
      <c r="A16" s="11"/>
      <c r="B16" s="11"/>
      <c r="C16" s="11"/>
      <c r="D16" s="11"/>
      <c r="E16" s="48"/>
      <c r="F16" s="11"/>
      <c r="G16" s="11"/>
      <c r="H16" s="11"/>
      <c r="J16" s="48"/>
      <c r="L16" s="59"/>
      <c r="N16" s="59"/>
      <c r="O16" s="59"/>
      <c r="P16" s="11"/>
      <c r="Q16" s="62"/>
      <c r="R16" s="57"/>
      <c r="S16" s="11"/>
      <c r="T16" s="11"/>
      <c r="U16" s="11"/>
      <c r="V16" s="11"/>
      <c r="W16" s="11"/>
      <c r="X16" s="11"/>
      <c r="Y16" s="11"/>
      <c r="Z16" s="11"/>
      <c r="AA16" s="48"/>
      <c r="AB16" s="11"/>
      <c r="AC16" s="11"/>
    </row>
    <row r="17" spans="1:29" x14ac:dyDescent="0.2">
      <c r="A17" s="11"/>
      <c r="B17" s="11"/>
      <c r="C17" s="11"/>
      <c r="D17" s="11"/>
      <c r="E17" s="48"/>
      <c r="F17" s="11"/>
      <c r="G17" s="11"/>
      <c r="H17" s="11"/>
      <c r="J17" s="48"/>
      <c r="L17" s="59"/>
      <c r="N17" s="59"/>
      <c r="O17" s="59"/>
      <c r="P17" s="11"/>
      <c r="Q17" s="62"/>
      <c r="R17" s="57"/>
      <c r="S17" s="11"/>
      <c r="T17" s="11"/>
      <c r="U17" s="11"/>
      <c r="V17" s="11"/>
      <c r="W17" s="11"/>
      <c r="X17" s="11"/>
      <c r="Y17" s="11"/>
      <c r="Z17" s="11"/>
      <c r="AA17" s="48"/>
      <c r="AB17" s="11"/>
      <c r="AC17" s="11"/>
    </row>
    <row r="18" spans="1:29" x14ac:dyDescent="0.2">
      <c r="A18" s="11"/>
      <c r="B18" s="11"/>
      <c r="C18" s="11"/>
      <c r="D18" s="11"/>
      <c r="E18" s="48"/>
      <c r="F18" s="11"/>
      <c r="G18" s="11"/>
      <c r="H18" s="11"/>
      <c r="J18" s="48"/>
      <c r="L18" s="59"/>
      <c r="N18" s="59"/>
      <c r="O18" s="59"/>
      <c r="P18" s="11"/>
      <c r="Q18" s="62"/>
      <c r="R18" s="57"/>
      <c r="S18" s="11"/>
      <c r="T18" s="11"/>
      <c r="U18" s="11"/>
      <c r="V18" s="11"/>
      <c r="W18" s="11"/>
      <c r="X18" s="11"/>
      <c r="Y18" s="11"/>
      <c r="Z18" s="11"/>
      <c r="AA18" s="48"/>
      <c r="AB18" s="11"/>
      <c r="AC18" s="11"/>
    </row>
    <row r="19" spans="1:29" x14ac:dyDescent="0.2">
      <c r="A19" s="11"/>
      <c r="B19" s="11"/>
      <c r="C19" s="11"/>
      <c r="D19" s="11"/>
      <c r="E19" s="48"/>
      <c r="F19" s="11"/>
      <c r="G19" s="11"/>
      <c r="H19" s="11"/>
      <c r="J19" s="48"/>
      <c r="L19" s="59"/>
      <c r="N19" s="59"/>
      <c r="O19" s="59"/>
      <c r="P19" s="11"/>
      <c r="Q19" s="62"/>
      <c r="R19" s="57"/>
      <c r="S19" s="11"/>
      <c r="T19" s="11"/>
      <c r="U19" s="11"/>
      <c r="V19" s="11"/>
      <c r="W19" s="11"/>
      <c r="X19" s="11"/>
      <c r="Y19" s="11"/>
      <c r="Z19" s="11"/>
      <c r="AA19" s="48"/>
      <c r="AB19" s="11"/>
      <c r="AC19" s="11"/>
    </row>
    <row r="20" spans="1:29" x14ac:dyDescent="0.2">
      <c r="J20" s="48"/>
    </row>
  </sheetData>
  <customSheetViews>
    <customSheetView guid="{AE318230-F718-49FC-82EB-7CAC3DCD05F1}" showGridLines="0" hiddenRows="1">
      <selection activeCell="K2" sqref="K2"/>
      <pageMargins left="0.7" right="0.7" top="0.75" bottom="0.75" header="0.3" footer="0.3"/>
      <pageSetup orientation="portrait"/>
    </customSheetView>
  </customSheetViews>
  <dataValidations count="9">
    <dataValidation type="list" allowBlank="1" showInputMessage="1" showErrorMessage="1" sqref="I2:I19" xr:uid="{00000000-0002-0000-1C00-000000000000}">
      <formula1>Israel_Abroad</formula1>
    </dataValidation>
    <dataValidation type="list" allowBlank="1" showInputMessage="1" showErrorMessage="1" sqref="K2:K19" xr:uid="{00000000-0002-0000-1C00-000001000000}">
      <formula1>Tradeable_Status</formula1>
    </dataValidation>
    <dataValidation type="list" allowBlank="1" showInputMessage="1" showErrorMessage="1" sqref="L2:L19" xr:uid="{00000000-0002-0000-1C00-000002000000}">
      <formula1>Holding_Interest</formula1>
    </dataValidation>
    <dataValidation type="list" allowBlank="1" showInputMessage="1" showErrorMessage="1" sqref="P2:P19" xr:uid="{00000000-0002-0000-1C00-000003000000}">
      <formula1>What_Is_Rated</formula1>
    </dataValidation>
    <dataValidation type="list" allowBlank="1" showInputMessage="1" showErrorMessage="1" sqref="O2:O19" xr:uid="{00000000-0002-0000-1C00-000004000000}">
      <formula1>Rating_Agency</formula1>
    </dataValidation>
    <dataValidation type="list" allowBlank="1" showInputMessage="1" showErrorMessage="1" sqref="AA2:AA19" xr:uid="{00000000-0002-0000-1C00-000005000000}">
      <formula1>In_the_books</formula1>
    </dataValidation>
    <dataValidation type="list" allowBlank="1" showInputMessage="1" showErrorMessage="1" sqref="J2:J20" xr:uid="{00000000-0002-0000-1C00-000006000000}">
      <formula1>Country_list</formula1>
    </dataValidation>
    <dataValidation type="list" allowBlank="1" showInputMessage="1" showErrorMessage="1" sqref="H2:H19" xr:uid="{00000000-0002-0000-1C00-000007000000}">
      <formula1>Type_Of_Security_ID_Nottraded</formula1>
    </dataValidation>
    <dataValidation type="list" allowBlank="1" showInputMessage="1" showErrorMessage="1" sqref="E2:E19" xr:uid="{00000000-0002-0000-1C00-000008000000}">
      <formula1>Issuer_Number_Type_5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8AD7-7109-4DB7-B426-0D325529E05E}">
  <sheetPr codeName="Sheet4"/>
  <dimension ref="A1:T213"/>
  <sheetViews>
    <sheetView rightToLeft="1" workbookViewId="0">
      <selection sqref="A1:Q195"/>
    </sheetView>
  </sheetViews>
  <sheetFormatPr defaultColWidth="9" defaultRowHeight="14.25" x14ac:dyDescent="0.2"/>
  <cols>
    <col min="1" max="1" width="29.375" style="14" customWidth="1"/>
    <col min="2" max="3" width="11.625" style="14" customWidth="1"/>
    <col min="4" max="4" width="13.75" style="14" customWidth="1"/>
    <col min="5" max="5" width="16.5" style="29" customWidth="1"/>
    <col min="6" max="7" width="11.625" style="14" customWidth="1"/>
    <col min="8" max="8" width="15.125" style="14" customWidth="1"/>
    <col min="9" max="10" width="11.625" style="14" customWidth="1"/>
    <col min="11" max="11" width="11.75" style="14" customWidth="1"/>
    <col min="12" max="12" width="11.625" style="30" customWidth="1"/>
    <col min="13" max="13" width="11.625" style="31" customWidth="1"/>
    <col min="14" max="14" width="11.625" style="30" customWidth="1"/>
    <col min="15" max="15" width="17.875" style="30" customWidth="1"/>
    <col min="16" max="16" width="21.75" style="30" customWidth="1"/>
    <col min="17" max="17" width="20.125" style="28" customWidth="1"/>
    <col min="18" max="20" width="11.625" style="28" customWidth="1"/>
    <col min="21" max="21" width="11.625" customWidth="1"/>
    <col min="22" max="22" width="9" customWidth="1"/>
  </cols>
  <sheetData>
    <row r="1" spans="1:17" s="32" customFormat="1" ht="66.75" customHeight="1" x14ac:dyDescent="0.2">
      <c r="A1" s="79" t="s">
        <v>49</v>
      </c>
      <c r="B1" s="79" t="s">
        <v>50</v>
      </c>
      <c r="C1" s="79" t="s">
        <v>51</v>
      </c>
      <c r="D1" s="79" t="s">
        <v>52</v>
      </c>
      <c r="E1" s="79" t="s">
        <v>53</v>
      </c>
      <c r="F1" s="79" t="s">
        <v>54</v>
      </c>
      <c r="G1" s="79" t="s">
        <v>55</v>
      </c>
      <c r="H1" s="79" t="s">
        <v>56</v>
      </c>
      <c r="I1" s="79" t="s">
        <v>57</v>
      </c>
      <c r="J1" s="79" t="s">
        <v>58</v>
      </c>
      <c r="K1" s="79" t="s">
        <v>59</v>
      </c>
      <c r="L1" s="80" t="s">
        <v>60</v>
      </c>
      <c r="M1" s="79" t="s">
        <v>61</v>
      </c>
      <c r="N1" s="79" t="s">
        <v>62</v>
      </c>
      <c r="O1" s="80" t="s">
        <v>63</v>
      </c>
      <c r="P1" s="79" t="s">
        <v>64</v>
      </c>
      <c r="Q1" s="79" t="s">
        <v>65</v>
      </c>
    </row>
    <row r="2" spans="1:17" x14ac:dyDescent="0.2">
      <c r="A2" s="14">
        <v>170</v>
      </c>
      <c r="C2" s="14" t="s">
        <v>66</v>
      </c>
      <c r="D2" s="14" t="s">
        <v>67</v>
      </c>
      <c r="E2" s="29" t="s">
        <v>68</v>
      </c>
      <c r="F2" s="14" t="s">
        <v>69</v>
      </c>
      <c r="G2" s="14" t="s">
        <v>70</v>
      </c>
      <c r="H2" s="14" t="s">
        <v>71</v>
      </c>
      <c r="I2" s="14" t="s">
        <v>72</v>
      </c>
      <c r="J2" s="14" t="s">
        <v>73</v>
      </c>
      <c r="K2" s="14" t="s">
        <v>74</v>
      </c>
      <c r="L2" s="30">
        <v>1.1950000000000001</v>
      </c>
      <c r="M2" s="31">
        <v>1</v>
      </c>
      <c r="O2" s="30">
        <v>1.1954199999999999</v>
      </c>
      <c r="P2" s="30" t="s">
        <v>75</v>
      </c>
      <c r="Q2" s="28" t="s">
        <v>75</v>
      </c>
    </row>
    <row r="3" spans="1:17" x14ac:dyDescent="0.2">
      <c r="A3" s="14">
        <v>170</v>
      </c>
      <c r="C3" s="14" t="s">
        <v>76</v>
      </c>
      <c r="D3" s="14" t="s">
        <v>77</v>
      </c>
      <c r="E3" s="29" t="s">
        <v>68</v>
      </c>
      <c r="F3" s="14" t="s">
        <v>69</v>
      </c>
      <c r="G3" s="14" t="s">
        <v>70</v>
      </c>
      <c r="H3" s="14" t="s">
        <v>71</v>
      </c>
      <c r="I3" s="14" t="s">
        <v>72</v>
      </c>
      <c r="J3" s="14" t="s">
        <v>73</v>
      </c>
      <c r="K3" s="14" t="s">
        <v>74</v>
      </c>
      <c r="L3" s="30">
        <v>121667.034</v>
      </c>
      <c r="M3" s="31">
        <v>1</v>
      </c>
      <c r="O3" s="30">
        <v>121667.03391</v>
      </c>
      <c r="P3" s="30" t="s">
        <v>78</v>
      </c>
      <c r="Q3" s="28" t="s">
        <v>79</v>
      </c>
    </row>
    <row r="4" spans="1:17" x14ac:dyDescent="0.2">
      <c r="A4" s="14">
        <v>170</v>
      </c>
      <c r="C4" s="14" t="s">
        <v>80</v>
      </c>
      <c r="D4" s="14" t="s">
        <v>81</v>
      </c>
      <c r="E4" s="29" t="s">
        <v>68</v>
      </c>
      <c r="F4" s="14" t="s">
        <v>69</v>
      </c>
      <c r="G4" s="14" t="s">
        <v>70</v>
      </c>
      <c r="H4" s="14" t="s">
        <v>71</v>
      </c>
      <c r="I4" s="14" t="s">
        <v>72</v>
      </c>
      <c r="J4" s="14" t="s">
        <v>73</v>
      </c>
      <c r="K4" s="14" t="s">
        <v>74</v>
      </c>
      <c r="L4" s="30">
        <v>9493.8369999999995</v>
      </c>
      <c r="M4" s="31">
        <v>1</v>
      </c>
      <c r="O4" s="30">
        <v>9493.8368900000005</v>
      </c>
      <c r="P4" s="30" t="s">
        <v>82</v>
      </c>
      <c r="Q4" s="28" t="s">
        <v>83</v>
      </c>
    </row>
    <row r="5" spans="1:17" x14ac:dyDescent="0.2">
      <c r="A5" s="14">
        <v>170</v>
      </c>
      <c r="C5" s="14" t="s">
        <v>84</v>
      </c>
      <c r="D5" s="14" t="s">
        <v>85</v>
      </c>
      <c r="E5" s="29" t="s">
        <v>68</v>
      </c>
      <c r="F5" s="14" t="s">
        <v>69</v>
      </c>
      <c r="G5" s="14" t="s">
        <v>70</v>
      </c>
      <c r="H5" s="14" t="s">
        <v>71</v>
      </c>
      <c r="I5" s="14" t="s">
        <v>72</v>
      </c>
      <c r="J5" s="14" t="s">
        <v>73</v>
      </c>
      <c r="K5" s="14" t="s">
        <v>74</v>
      </c>
      <c r="L5" s="30">
        <v>11971.349</v>
      </c>
      <c r="M5" s="31">
        <v>1</v>
      </c>
      <c r="O5" s="30">
        <v>11971.3493</v>
      </c>
      <c r="P5" s="30" t="s">
        <v>86</v>
      </c>
      <c r="Q5" s="28" t="s">
        <v>87</v>
      </c>
    </row>
    <row r="6" spans="1:17" x14ac:dyDescent="0.2">
      <c r="A6" s="14">
        <v>170</v>
      </c>
      <c r="C6" s="14" t="s">
        <v>88</v>
      </c>
      <c r="D6" s="14" t="s">
        <v>89</v>
      </c>
      <c r="E6" s="29" t="s">
        <v>90</v>
      </c>
      <c r="F6" s="14" t="s">
        <v>69</v>
      </c>
      <c r="G6" s="14" t="s">
        <v>70</v>
      </c>
      <c r="H6" s="14" t="s">
        <v>71</v>
      </c>
      <c r="I6" s="14" t="s">
        <v>91</v>
      </c>
      <c r="J6" s="14" t="s">
        <v>92</v>
      </c>
      <c r="K6" s="14" t="s">
        <v>74</v>
      </c>
      <c r="L6" s="30">
        <v>83.620999999999995</v>
      </c>
      <c r="M6" s="31">
        <v>1</v>
      </c>
      <c r="O6" s="30">
        <v>83.620679999999993</v>
      </c>
      <c r="P6" s="30" t="s">
        <v>93</v>
      </c>
      <c r="Q6" s="28" t="s">
        <v>94</v>
      </c>
    </row>
    <row r="7" spans="1:17" x14ac:dyDescent="0.2">
      <c r="A7" s="14">
        <v>170</v>
      </c>
      <c r="C7" s="14" t="s">
        <v>66</v>
      </c>
      <c r="D7" s="14" t="s">
        <v>67</v>
      </c>
      <c r="E7" s="29" t="s">
        <v>68</v>
      </c>
      <c r="F7" s="14" t="s">
        <v>69</v>
      </c>
      <c r="G7" s="14" t="s">
        <v>70</v>
      </c>
      <c r="H7" s="14" t="s">
        <v>71</v>
      </c>
      <c r="I7" s="14" t="s">
        <v>72</v>
      </c>
      <c r="J7" s="14" t="s">
        <v>73</v>
      </c>
      <c r="K7" s="14" t="s">
        <v>74</v>
      </c>
      <c r="L7" s="30">
        <v>10.439</v>
      </c>
      <c r="M7" s="31">
        <v>1</v>
      </c>
      <c r="O7" s="30">
        <v>10.439</v>
      </c>
      <c r="P7" s="30" t="s">
        <v>94</v>
      </c>
      <c r="Q7" s="28" t="s">
        <v>75</v>
      </c>
    </row>
    <row r="8" spans="1:17" x14ac:dyDescent="0.2">
      <c r="A8" s="14">
        <v>170</v>
      </c>
      <c r="C8" s="14" t="s">
        <v>95</v>
      </c>
      <c r="D8" s="14" t="s">
        <v>96</v>
      </c>
      <c r="E8" s="29" t="s">
        <v>68</v>
      </c>
      <c r="F8" s="14" t="s">
        <v>69</v>
      </c>
      <c r="G8" s="14" t="s">
        <v>70</v>
      </c>
      <c r="H8" s="14" t="s">
        <v>71</v>
      </c>
      <c r="I8" s="14" t="s">
        <v>72</v>
      </c>
      <c r="J8" s="14" t="s">
        <v>73</v>
      </c>
      <c r="K8" s="14" t="s">
        <v>74</v>
      </c>
      <c r="L8" s="30">
        <v>622.97500000000002</v>
      </c>
      <c r="M8" s="31">
        <v>1</v>
      </c>
      <c r="O8" s="30">
        <v>622.97502999999995</v>
      </c>
      <c r="P8" s="30" t="s">
        <v>97</v>
      </c>
      <c r="Q8" s="28" t="s">
        <v>98</v>
      </c>
    </row>
    <row r="9" spans="1:17" x14ac:dyDescent="0.2">
      <c r="A9" s="14">
        <v>170</v>
      </c>
      <c r="C9" s="14" t="s">
        <v>76</v>
      </c>
      <c r="D9" s="14" t="s">
        <v>77</v>
      </c>
      <c r="E9" s="29" t="s">
        <v>68</v>
      </c>
      <c r="F9" s="14" t="s">
        <v>69</v>
      </c>
      <c r="G9" s="14" t="s">
        <v>70</v>
      </c>
      <c r="H9" s="14" t="s">
        <v>71</v>
      </c>
      <c r="I9" s="14" t="s">
        <v>72</v>
      </c>
      <c r="J9" s="14" t="s">
        <v>73</v>
      </c>
      <c r="K9" s="14" t="s">
        <v>74</v>
      </c>
      <c r="L9" s="30">
        <v>-1282.8340000000001</v>
      </c>
      <c r="M9" s="31">
        <v>1</v>
      </c>
      <c r="O9" s="30">
        <v>-1282.8339800000001</v>
      </c>
      <c r="P9" s="30" t="s">
        <v>99</v>
      </c>
      <c r="Q9" s="28" t="s">
        <v>100</v>
      </c>
    </row>
    <row r="10" spans="1:17" x14ac:dyDescent="0.2">
      <c r="A10" s="14">
        <v>170</v>
      </c>
      <c r="C10" s="14" t="s">
        <v>80</v>
      </c>
      <c r="D10" s="14" t="s">
        <v>81</v>
      </c>
      <c r="E10" s="29" t="s">
        <v>68</v>
      </c>
      <c r="F10" s="14" t="s">
        <v>69</v>
      </c>
      <c r="G10" s="14" t="s">
        <v>70</v>
      </c>
      <c r="H10" s="14" t="s">
        <v>71</v>
      </c>
      <c r="I10" s="14" t="s">
        <v>72</v>
      </c>
      <c r="J10" s="14" t="s">
        <v>73</v>
      </c>
      <c r="K10" s="14" t="s">
        <v>74</v>
      </c>
      <c r="L10" s="30">
        <v>1242.8150000000001</v>
      </c>
      <c r="M10" s="31">
        <v>1</v>
      </c>
      <c r="O10" s="30">
        <v>1242.8149100000001</v>
      </c>
      <c r="P10" s="30" t="s">
        <v>101</v>
      </c>
      <c r="Q10" s="28" t="s">
        <v>102</v>
      </c>
    </row>
    <row r="11" spans="1:17" x14ac:dyDescent="0.2">
      <c r="A11" s="14">
        <v>170</v>
      </c>
      <c r="C11" s="14" t="s">
        <v>95</v>
      </c>
      <c r="D11" s="14" t="s">
        <v>96</v>
      </c>
      <c r="E11" s="29" t="s">
        <v>68</v>
      </c>
      <c r="F11" s="14" t="s">
        <v>69</v>
      </c>
      <c r="G11" s="14" t="s">
        <v>70</v>
      </c>
      <c r="H11" s="14" t="s">
        <v>71</v>
      </c>
      <c r="I11" s="14" t="s">
        <v>72</v>
      </c>
      <c r="J11" s="14" t="s">
        <v>73</v>
      </c>
      <c r="K11" s="14" t="s">
        <v>74</v>
      </c>
      <c r="L11" s="30">
        <v>1227.7840000000001</v>
      </c>
      <c r="M11" s="31">
        <v>1</v>
      </c>
      <c r="O11" s="30">
        <v>1227.78404</v>
      </c>
      <c r="P11" s="30" t="s">
        <v>103</v>
      </c>
      <c r="Q11" s="28" t="s">
        <v>102</v>
      </c>
    </row>
    <row r="12" spans="1:17" x14ac:dyDescent="0.2">
      <c r="A12" s="14">
        <v>170</v>
      </c>
      <c r="C12" s="14" t="s">
        <v>76</v>
      </c>
      <c r="D12" s="14" t="s">
        <v>77</v>
      </c>
      <c r="E12" s="29" t="s">
        <v>68</v>
      </c>
      <c r="F12" s="14" t="s">
        <v>69</v>
      </c>
      <c r="G12" s="14" t="s">
        <v>70</v>
      </c>
      <c r="H12" s="14" t="s">
        <v>71</v>
      </c>
      <c r="I12" s="14" t="s">
        <v>72</v>
      </c>
      <c r="J12" s="14" t="s">
        <v>73</v>
      </c>
      <c r="K12" s="14" t="s">
        <v>74</v>
      </c>
      <c r="L12" s="30">
        <v>35443.404999999999</v>
      </c>
      <c r="M12" s="31">
        <v>1</v>
      </c>
      <c r="O12" s="30">
        <v>35443.404560000003</v>
      </c>
      <c r="P12" s="30" t="s">
        <v>104</v>
      </c>
      <c r="Q12" s="28" t="s">
        <v>105</v>
      </c>
    </row>
    <row r="13" spans="1:17" x14ac:dyDescent="0.2">
      <c r="A13" s="14">
        <v>170</v>
      </c>
      <c r="C13" s="14" t="s">
        <v>80</v>
      </c>
      <c r="D13" s="14" t="s">
        <v>81</v>
      </c>
      <c r="E13" s="29" t="s">
        <v>68</v>
      </c>
      <c r="F13" s="14" t="s">
        <v>69</v>
      </c>
      <c r="G13" s="14" t="s">
        <v>70</v>
      </c>
      <c r="H13" s="14" t="s">
        <v>71</v>
      </c>
      <c r="I13" s="14" t="s">
        <v>72</v>
      </c>
      <c r="J13" s="14" t="s">
        <v>73</v>
      </c>
      <c r="K13" s="14" t="s">
        <v>74</v>
      </c>
      <c r="L13" s="30">
        <v>6357.9279999999999</v>
      </c>
      <c r="M13" s="31">
        <v>1</v>
      </c>
      <c r="O13" s="30">
        <v>6357.9279299999998</v>
      </c>
      <c r="P13" s="30" t="s">
        <v>106</v>
      </c>
      <c r="Q13" s="28" t="s">
        <v>107</v>
      </c>
    </row>
    <row r="14" spans="1:17" x14ac:dyDescent="0.2">
      <c r="A14" s="14">
        <v>170</v>
      </c>
      <c r="C14" s="14" t="s">
        <v>76</v>
      </c>
      <c r="D14" s="14" t="s">
        <v>77</v>
      </c>
      <c r="E14" s="29" t="s">
        <v>68</v>
      </c>
      <c r="F14" s="14" t="s">
        <v>69</v>
      </c>
      <c r="G14" s="14" t="s">
        <v>70</v>
      </c>
      <c r="H14" s="14" t="s">
        <v>71</v>
      </c>
      <c r="I14" s="14" t="s">
        <v>72</v>
      </c>
      <c r="J14" s="14" t="s">
        <v>73</v>
      </c>
      <c r="K14" s="14" t="s">
        <v>74</v>
      </c>
      <c r="L14" s="30">
        <v>1721.9179999999999</v>
      </c>
      <c r="M14" s="31">
        <v>1</v>
      </c>
      <c r="O14" s="30">
        <v>1721.91842</v>
      </c>
      <c r="P14" s="30" t="s">
        <v>108</v>
      </c>
      <c r="Q14" s="28" t="s">
        <v>109</v>
      </c>
    </row>
    <row r="15" spans="1:17" x14ac:dyDescent="0.2">
      <c r="A15" s="14">
        <v>170</v>
      </c>
      <c r="C15" s="14" t="s">
        <v>76</v>
      </c>
      <c r="D15" s="14" t="s">
        <v>77</v>
      </c>
      <c r="E15" s="29" t="s">
        <v>68</v>
      </c>
      <c r="F15" s="14" t="s">
        <v>69</v>
      </c>
      <c r="G15" s="14" t="s">
        <v>70</v>
      </c>
      <c r="H15" s="14" t="s">
        <v>71</v>
      </c>
      <c r="I15" s="14" t="s">
        <v>72</v>
      </c>
      <c r="J15" s="14" t="s">
        <v>73</v>
      </c>
      <c r="K15" s="14" t="s">
        <v>74</v>
      </c>
      <c r="L15" s="30">
        <v>3.1120000000000001</v>
      </c>
      <c r="M15" s="31">
        <v>1</v>
      </c>
      <c r="O15" s="30">
        <v>3.1119699999999999</v>
      </c>
      <c r="P15" s="30" t="s">
        <v>75</v>
      </c>
      <c r="Q15" s="28" t="s">
        <v>75</v>
      </c>
    </row>
    <row r="16" spans="1:17" x14ac:dyDescent="0.2">
      <c r="A16" s="14">
        <v>170</v>
      </c>
      <c r="C16" s="14" t="s">
        <v>76</v>
      </c>
      <c r="D16" s="14" t="s">
        <v>77</v>
      </c>
      <c r="E16" s="29" t="s">
        <v>68</v>
      </c>
      <c r="F16" s="14" t="s">
        <v>69</v>
      </c>
      <c r="G16" s="14" t="s">
        <v>70</v>
      </c>
      <c r="H16" s="14" t="s">
        <v>71</v>
      </c>
      <c r="I16" s="14" t="s">
        <v>72</v>
      </c>
      <c r="J16" s="14" t="s">
        <v>73</v>
      </c>
      <c r="K16" s="14" t="s">
        <v>74</v>
      </c>
      <c r="L16" s="30">
        <v>2.3069999999999999</v>
      </c>
      <c r="M16" s="31">
        <v>1</v>
      </c>
      <c r="O16" s="30">
        <v>2.30694</v>
      </c>
      <c r="P16" s="30" t="s">
        <v>75</v>
      </c>
      <c r="Q16" s="28" t="s">
        <v>75</v>
      </c>
    </row>
    <row r="17" spans="1:17" x14ac:dyDescent="0.2">
      <c r="A17" s="14">
        <v>170</v>
      </c>
      <c r="C17" s="14" t="s">
        <v>76</v>
      </c>
      <c r="D17" s="14" t="s">
        <v>77</v>
      </c>
      <c r="E17" s="29" t="s">
        <v>68</v>
      </c>
      <c r="F17" s="14" t="s">
        <v>69</v>
      </c>
      <c r="G17" s="14" t="s">
        <v>70</v>
      </c>
      <c r="H17" s="14" t="s">
        <v>71</v>
      </c>
      <c r="I17" s="14" t="s">
        <v>72</v>
      </c>
      <c r="J17" s="14" t="s">
        <v>73</v>
      </c>
      <c r="K17" s="14" t="s">
        <v>74</v>
      </c>
      <c r="L17" s="30">
        <v>24.082000000000001</v>
      </c>
      <c r="M17" s="31">
        <v>1</v>
      </c>
      <c r="O17" s="30">
        <v>24.08184</v>
      </c>
      <c r="P17" s="30" t="s">
        <v>110</v>
      </c>
      <c r="Q17" s="28" t="s">
        <v>75</v>
      </c>
    </row>
    <row r="18" spans="1:17" x14ac:dyDescent="0.2">
      <c r="A18" s="14">
        <v>170</v>
      </c>
      <c r="C18" s="14" t="s">
        <v>80</v>
      </c>
      <c r="D18" s="14" t="s">
        <v>81</v>
      </c>
      <c r="E18" s="29" t="s">
        <v>68</v>
      </c>
      <c r="F18" s="14" t="s">
        <v>69</v>
      </c>
      <c r="G18" s="14" t="s">
        <v>70</v>
      </c>
      <c r="H18" s="14" t="s">
        <v>71</v>
      </c>
      <c r="I18" s="14" t="s">
        <v>72</v>
      </c>
      <c r="J18" s="14" t="s">
        <v>73</v>
      </c>
      <c r="K18" s="14" t="s">
        <v>74</v>
      </c>
      <c r="L18" s="30">
        <v>0.68100000000000005</v>
      </c>
      <c r="M18" s="31">
        <v>1</v>
      </c>
      <c r="O18" s="30">
        <v>0.68145</v>
      </c>
      <c r="P18" s="30" t="s">
        <v>75</v>
      </c>
      <c r="Q18" s="28" t="s">
        <v>75</v>
      </c>
    </row>
    <row r="19" spans="1:17" x14ac:dyDescent="0.2">
      <c r="A19" s="14">
        <v>170</v>
      </c>
      <c r="C19" s="14" t="s">
        <v>80</v>
      </c>
      <c r="D19" s="14" t="s">
        <v>81</v>
      </c>
      <c r="E19" s="29" t="s">
        <v>68</v>
      </c>
      <c r="F19" s="14" t="s">
        <v>69</v>
      </c>
      <c r="G19" s="14" t="s">
        <v>70</v>
      </c>
      <c r="H19" s="14" t="s">
        <v>71</v>
      </c>
      <c r="I19" s="14" t="s">
        <v>72</v>
      </c>
      <c r="J19" s="14" t="s">
        <v>73</v>
      </c>
      <c r="K19" s="14" t="s">
        <v>74</v>
      </c>
      <c r="L19" s="30">
        <v>0.28499999999999998</v>
      </c>
      <c r="M19" s="31">
        <v>1</v>
      </c>
      <c r="O19" s="30">
        <v>0.28456999999999999</v>
      </c>
      <c r="P19" s="30" t="s">
        <v>75</v>
      </c>
      <c r="Q19" s="28" t="s">
        <v>75</v>
      </c>
    </row>
    <row r="20" spans="1:17" x14ac:dyDescent="0.2">
      <c r="A20" s="14">
        <v>170</v>
      </c>
      <c r="C20" s="14" t="s">
        <v>76</v>
      </c>
      <c r="D20" s="14" t="s">
        <v>77</v>
      </c>
      <c r="E20" s="29" t="s">
        <v>68</v>
      </c>
      <c r="F20" s="14" t="s">
        <v>69</v>
      </c>
      <c r="G20" s="14" t="s">
        <v>70</v>
      </c>
      <c r="H20" s="14" t="s">
        <v>71</v>
      </c>
      <c r="I20" s="14" t="s">
        <v>72</v>
      </c>
      <c r="J20" s="14" t="s">
        <v>73</v>
      </c>
      <c r="K20" s="14" t="s">
        <v>74</v>
      </c>
      <c r="L20" s="30">
        <v>0.69699999999999995</v>
      </c>
      <c r="M20" s="31">
        <v>1</v>
      </c>
      <c r="O20" s="30">
        <v>0.69681000000000004</v>
      </c>
      <c r="P20" s="30" t="s">
        <v>75</v>
      </c>
      <c r="Q20" s="28" t="s">
        <v>75</v>
      </c>
    </row>
    <row r="21" spans="1:17" x14ac:dyDescent="0.2">
      <c r="A21" s="14">
        <v>170</v>
      </c>
      <c r="C21" s="14" t="s">
        <v>76</v>
      </c>
      <c r="D21" s="14" t="s">
        <v>77</v>
      </c>
      <c r="E21" s="29" t="s">
        <v>68</v>
      </c>
      <c r="F21" s="14" t="s">
        <v>69</v>
      </c>
      <c r="G21" s="14" t="s">
        <v>70</v>
      </c>
      <c r="H21" s="14" t="s">
        <v>71</v>
      </c>
      <c r="I21" s="14" t="s">
        <v>72</v>
      </c>
      <c r="J21" s="14" t="s">
        <v>73</v>
      </c>
      <c r="K21" s="14" t="s">
        <v>74</v>
      </c>
      <c r="L21" s="30">
        <v>0.45600000000000002</v>
      </c>
      <c r="M21" s="31">
        <v>1</v>
      </c>
      <c r="O21" s="30">
        <v>0.45567000000000002</v>
      </c>
      <c r="P21" s="30" t="s">
        <v>75</v>
      </c>
      <c r="Q21" s="28" t="s">
        <v>75</v>
      </c>
    </row>
    <row r="22" spans="1:17" x14ac:dyDescent="0.2">
      <c r="A22" s="14">
        <v>170</v>
      </c>
      <c r="C22" s="14" t="s">
        <v>76</v>
      </c>
      <c r="D22" s="14" t="s">
        <v>77</v>
      </c>
      <c r="E22" s="29" t="s">
        <v>68</v>
      </c>
      <c r="F22" s="14" t="s">
        <v>69</v>
      </c>
      <c r="G22" s="14" t="s">
        <v>70</v>
      </c>
      <c r="H22" s="14" t="s">
        <v>71</v>
      </c>
      <c r="I22" s="14" t="s">
        <v>72</v>
      </c>
      <c r="J22" s="14" t="s">
        <v>73</v>
      </c>
      <c r="K22" s="14" t="s">
        <v>74</v>
      </c>
      <c r="L22" s="30">
        <v>3.5249999999999999</v>
      </c>
      <c r="M22" s="31">
        <v>1</v>
      </c>
      <c r="O22" s="30">
        <v>3.5248200000000001</v>
      </c>
      <c r="P22" s="30" t="s">
        <v>75</v>
      </c>
      <c r="Q22" s="28" t="s">
        <v>75</v>
      </c>
    </row>
    <row r="23" spans="1:17" x14ac:dyDescent="0.2">
      <c r="A23" s="14">
        <v>170</v>
      </c>
      <c r="C23" s="14" t="s">
        <v>76</v>
      </c>
      <c r="D23" s="14" t="s">
        <v>77</v>
      </c>
      <c r="E23" s="29" t="s">
        <v>68</v>
      </c>
      <c r="F23" s="14" t="s">
        <v>69</v>
      </c>
      <c r="G23" s="14" t="s">
        <v>70</v>
      </c>
      <c r="H23" s="14" t="s">
        <v>71</v>
      </c>
      <c r="I23" s="14" t="s">
        <v>72</v>
      </c>
      <c r="J23" s="14" t="s">
        <v>73</v>
      </c>
      <c r="K23" s="14" t="s">
        <v>74</v>
      </c>
      <c r="L23" s="30">
        <v>0.27200000000000002</v>
      </c>
      <c r="M23" s="31">
        <v>1</v>
      </c>
      <c r="O23" s="30">
        <v>0.27167000000000002</v>
      </c>
      <c r="P23" s="30" t="s">
        <v>75</v>
      </c>
      <c r="Q23" s="28" t="s">
        <v>75</v>
      </c>
    </row>
    <row r="24" spans="1:17" x14ac:dyDescent="0.2">
      <c r="A24" s="14">
        <v>170</v>
      </c>
      <c r="C24" s="14" t="s">
        <v>76</v>
      </c>
      <c r="D24" s="14" t="s">
        <v>77</v>
      </c>
      <c r="E24" s="29" t="s">
        <v>68</v>
      </c>
      <c r="F24" s="14" t="s">
        <v>69</v>
      </c>
      <c r="G24" s="14" t="s">
        <v>70</v>
      </c>
      <c r="H24" s="14" t="s">
        <v>71</v>
      </c>
      <c r="I24" s="14" t="s">
        <v>72</v>
      </c>
      <c r="J24" s="14" t="s">
        <v>73</v>
      </c>
      <c r="K24" s="14" t="s">
        <v>74</v>
      </c>
      <c r="L24" s="30">
        <v>0.251</v>
      </c>
      <c r="M24" s="31">
        <v>1</v>
      </c>
      <c r="O24" s="30">
        <v>0.25079000000000001</v>
      </c>
      <c r="P24" s="30" t="s">
        <v>75</v>
      </c>
      <c r="Q24" s="28" t="s">
        <v>75</v>
      </c>
    </row>
    <row r="25" spans="1:17" x14ac:dyDescent="0.2">
      <c r="A25" s="14">
        <v>170</v>
      </c>
      <c r="C25" s="14" t="s">
        <v>76</v>
      </c>
      <c r="D25" s="14" t="s">
        <v>77</v>
      </c>
      <c r="E25" s="29" t="s">
        <v>68</v>
      </c>
      <c r="F25" s="14" t="s">
        <v>69</v>
      </c>
      <c r="G25" s="14" t="s">
        <v>70</v>
      </c>
      <c r="H25" s="14" t="s">
        <v>71</v>
      </c>
      <c r="I25" s="14" t="s">
        <v>72</v>
      </c>
      <c r="J25" s="14" t="s">
        <v>73</v>
      </c>
      <c r="K25" s="14" t="s">
        <v>74</v>
      </c>
      <c r="L25" s="30">
        <v>4.1000000000000002E-2</v>
      </c>
      <c r="M25" s="31">
        <v>1</v>
      </c>
      <c r="O25" s="30">
        <v>4.1180000000000001E-2</v>
      </c>
      <c r="P25" s="30" t="s">
        <v>75</v>
      </c>
      <c r="Q25" s="28" t="s">
        <v>75</v>
      </c>
    </row>
    <row r="26" spans="1:17" x14ac:dyDescent="0.2">
      <c r="A26" s="14">
        <v>170</v>
      </c>
      <c r="C26" s="14" t="s">
        <v>76</v>
      </c>
      <c r="D26" s="14" t="s">
        <v>77</v>
      </c>
      <c r="E26" s="29" t="s">
        <v>68</v>
      </c>
      <c r="F26" s="14" t="s">
        <v>69</v>
      </c>
      <c r="G26" s="14" t="s">
        <v>70</v>
      </c>
      <c r="H26" s="14" t="s">
        <v>71</v>
      </c>
      <c r="I26" s="14" t="s">
        <v>72</v>
      </c>
      <c r="J26" s="14" t="s">
        <v>73</v>
      </c>
      <c r="K26" s="14" t="s">
        <v>74</v>
      </c>
      <c r="L26" s="30">
        <v>2E-3</v>
      </c>
      <c r="M26" s="31">
        <v>1</v>
      </c>
      <c r="O26" s="30">
        <v>2.2699999999999999E-3</v>
      </c>
      <c r="P26" s="30" t="s">
        <v>75</v>
      </c>
      <c r="Q26" s="28" t="s">
        <v>75</v>
      </c>
    </row>
    <row r="27" spans="1:17" x14ac:dyDescent="0.2">
      <c r="A27" s="14">
        <v>170</v>
      </c>
      <c r="C27" s="14" t="s">
        <v>76</v>
      </c>
      <c r="D27" s="14" t="s">
        <v>77</v>
      </c>
      <c r="E27" s="29" t="s">
        <v>68</v>
      </c>
      <c r="F27" s="14" t="s">
        <v>69</v>
      </c>
      <c r="G27" s="14" t="s">
        <v>70</v>
      </c>
      <c r="H27" s="14" t="s">
        <v>71</v>
      </c>
      <c r="I27" s="14" t="s">
        <v>72</v>
      </c>
      <c r="J27" s="14" t="s">
        <v>73</v>
      </c>
      <c r="K27" s="14" t="s">
        <v>74</v>
      </c>
      <c r="L27" s="30">
        <v>129.47200000000001</v>
      </c>
      <c r="M27" s="31">
        <v>1</v>
      </c>
      <c r="O27" s="30">
        <v>129.47179</v>
      </c>
      <c r="P27" s="30" t="s">
        <v>102</v>
      </c>
      <c r="Q27" s="28" t="s">
        <v>111</v>
      </c>
    </row>
    <row r="28" spans="1:17" x14ac:dyDescent="0.2">
      <c r="A28" s="14">
        <v>170</v>
      </c>
      <c r="C28" s="14" t="s">
        <v>80</v>
      </c>
      <c r="D28" s="14" t="s">
        <v>81</v>
      </c>
      <c r="E28" s="29" t="s">
        <v>68</v>
      </c>
      <c r="F28" s="14" t="s">
        <v>69</v>
      </c>
      <c r="G28" s="14" t="s">
        <v>70</v>
      </c>
      <c r="H28" s="14" t="s">
        <v>71</v>
      </c>
      <c r="I28" s="14" t="s">
        <v>72</v>
      </c>
      <c r="J28" s="14" t="s">
        <v>73</v>
      </c>
      <c r="K28" s="14" t="s">
        <v>74</v>
      </c>
      <c r="L28" s="30">
        <v>5.9989999999999997</v>
      </c>
      <c r="M28" s="31">
        <v>1</v>
      </c>
      <c r="O28" s="30">
        <v>5.99864</v>
      </c>
      <c r="P28" s="30" t="s">
        <v>94</v>
      </c>
      <c r="Q28" s="28" t="s">
        <v>75</v>
      </c>
    </row>
    <row r="29" spans="1:17" x14ac:dyDescent="0.2">
      <c r="A29" s="14">
        <v>170</v>
      </c>
      <c r="C29" s="14" t="s">
        <v>80</v>
      </c>
      <c r="D29" s="14" t="s">
        <v>81</v>
      </c>
      <c r="E29" s="29" t="s">
        <v>68</v>
      </c>
      <c r="F29" s="14" t="s">
        <v>69</v>
      </c>
      <c r="G29" s="14" t="s">
        <v>70</v>
      </c>
      <c r="H29" s="14" t="s">
        <v>71</v>
      </c>
      <c r="I29" s="14" t="s">
        <v>72</v>
      </c>
      <c r="J29" s="14" t="s">
        <v>73</v>
      </c>
      <c r="K29" s="14" t="s">
        <v>74</v>
      </c>
      <c r="L29" s="30">
        <v>2606.0830000000001</v>
      </c>
      <c r="M29" s="31">
        <v>1</v>
      </c>
      <c r="O29" s="30">
        <v>2606.0829699999999</v>
      </c>
      <c r="P29" s="30" t="s">
        <v>112</v>
      </c>
      <c r="Q29" s="28" t="s">
        <v>113</v>
      </c>
    </row>
    <row r="30" spans="1:17" x14ac:dyDescent="0.2">
      <c r="A30" s="14">
        <v>170</v>
      </c>
      <c r="C30" s="14" t="s">
        <v>80</v>
      </c>
      <c r="D30" s="14" t="s">
        <v>81</v>
      </c>
      <c r="E30" s="29" t="s">
        <v>68</v>
      </c>
      <c r="F30" s="14" t="s">
        <v>69</v>
      </c>
      <c r="G30" s="14" t="s">
        <v>70</v>
      </c>
      <c r="H30" s="14" t="s">
        <v>71</v>
      </c>
      <c r="I30" s="14" t="s">
        <v>72</v>
      </c>
      <c r="J30" s="14" t="s">
        <v>73</v>
      </c>
      <c r="K30" s="14" t="s">
        <v>74</v>
      </c>
      <c r="L30" s="30">
        <v>1.0999999999999999E-2</v>
      </c>
      <c r="M30" s="31">
        <v>1</v>
      </c>
      <c r="O30" s="30">
        <v>1.1010000000000001E-2</v>
      </c>
      <c r="P30" s="30" t="s">
        <v>75</v>
      </c>
      <c r="Q30" s="28" t="s">
        <v>75</v>
      </c>
    </row>
    <row r="31" spans="1:17" x14ac:dyDescent="0.2">
      <c r="A31" s="14">
        <v>170</v>
      </c>
      <c r="C31" s="14" t="s">
        <v>80</v>
      </c>
      <c r="D31" s="14" t="s">
        <v>81</v>
      </c>
      <c r="E31" s="29" t="s">
        <v>68</v>
      </c>
      <c r="F31" s="14" t="s">
        <v>69</v>
      </c>
      <c r="G31" s="14" t="s">
        <v>70</v>
      </c>
      <c r="H31" s="14" t="s">
        <v>71</v>
      </c>
      <c r="I31" s="14" t="s">
        <v>72</v>
      </c>
      <c r="J31" s="14" t="s">
        <v>73</v>
      </c>
      <c r="K31" s="14" t="s">
        <v>74</v>
      </c>
      <c r="L31" s="30">
        <v>0.02</v>
      </c>
      <c r="M31" s="31">
        <v>1</v>
      </c>
      <c r="O31" s="30">
        <v>2.0400000000000001E-2</v>
      </c>
      <c r="P31" s="30" t="s">
        <v>75</v>
      </c>
      <c r="Q31" s="28" t="s">
        <v>75</v>
      </c>
    </row>
    <row r="32" spans="1:17" x14ac:dyDescent="0.2">
      <c r="A32" s="14">
        <v>170</v>
      </c>
      <c r="C32" s="14" t="s">
        <v>95</v>
      </c>
      <c r="D32" s="14" t="s">
        <v>96</v>
      </c>
      <c r="E32" s="29" t="s">
        <v>68</v>
      </c>
      <c r="F32" s="14" t="s">
        <v>69</v>
      </c>
      <c r="G32" s="14" t="s">
        <v>70</v>
      </c>
      <c r="H32" s="14" t="s">
        <v>71</v>
      </c>
      <c r="I32" s="14" t="s">
        <v>72</v>
      </c>
      <c r="J32" s="14" t="s">
        <v>73</v>
      </c>
      <c r="K32" s="14" t="s">
        <v>74</v>
      </c>
      <c r="L32" s="30">
        <v>1.2390000000000001</v>
      </c>
      <c r="M32" s="31">
        <v>1</v>
      </c>
      <c r="O32" s="30">
        <v>1.2389600000000001</v>
      </c>
      <c r="P32" s="30" t="s">
        <v>75</v>
      </c>
      <c r="Q32" s="28" t="s">
        <v>75</v>
      </c>
    </row>
    <row r="33" spans="1:17" x14ac:dyDescent="0.2">
      <c r="A33" s="14">
        <v>170</v>
      </c>
      <c r="C33" s="14" t="s">
        <v>84</v>
      </c>
      <c r="D33" s="14" t="s">
        <v>85</v>
      </c>
      <c r="E33" s="29" t="s">
        <v>68</v>
      </c>
      <c r="F33" s="14" t="s">
        <v>69</v>
      </c>
      <c r="G33" s="14" t="s">
        <v>70</v>
      </c>
      <c r="H33" s="14" t="s">
        <v>71</v>
      </c>
      <c r="I33" s="14" t="s">
        <v>72</v>
      </c>
      <c r="J33" s="14" t="s">
        <v>73</v>
      </c>
      <c r="K33" s="14" t="s">
        <v>74</v>
      </c>
      <c r="L33" s="30">
        <v>116.66500000000001</v>
      </c>
      <c r="M33" s="31">
        <v>1</v>
      </c>
      <c r="O33" s="30">
        <v>116.66486</v>
      </c>
      <c r="P33" s="30" t="s">
        <v>114</v>
      </c>
      <c r="Q33" s="28" t="s">
        <v>111</v>
      </c>
    </row>
    <row r="34" spans="1:17" x14ac:dyDescent="0.2">
      <c r="A34" s="14">
        <v>170</v>
      </c>
      <c r="C34" s="14" t="s">
        <v>80</v>
      </c>
      <c r="D34" s="14" t="s">
        <v>81</v>
      </c>
      <c r="E34" s="29" t="s">
        <v>68</v>
      </c>
      <c r="F34" s="14" t="s">
        <v>69</v>
      </c>
      <c r="G34" s="14" t="s">
        <v>70</v>
      </c>
      <c r="H34" s="14" t="s">
        <v>71</v>
      </c>
      <c r="I34" s="14" t="s">
        <v>72</v>
      </c>
      <c r="J34" s="14" t="s">
        <v>73</v>
      </c>
      <c r="K34" s="14" t="s">
        <v>74</v>
      </c>
      <c r="L34" s="30">
        <v>0.3</v>
      </c>
      <c r="M34" s="31">
        <v>1</v>
      </c>
      <c r="O34" s="30">
        <v>0.29968</v>
      </c>
      <c r="P34" s="30" t="s">
        <v>75</v>
      </c>
      <c r="Q34" s="28" t="s">
        <v>75</v>
      </c>
    </row>
    <row r="35" spans="1:17" x14ac:dyDescent="0.2">
      <c r="A35" s="14">
        <v>170</v>
      </c>
      <c r="C35" s="14" t="s">
        <v>80</v>
      </c>
      <c r="D35" s="14" t="s">
        <v>81</v>
      </c>
      <c r="E35" s="29" t="s">
        <v>68</v>
      </c>
      <c r="F35" s="14" t="s">
        <v>69</v>
      </c>
      <c r="G35" s="14" t="s">
        <v>70</v>
      </c>
      <c r="H35" s="14" t="s">
        <v>71</v>
      </c>
      <c r="I35" s="14" t="s">
        <v>72</v>
      </c>
      <c r="J35" s="14" t="s">
        <v>73</v>
      </c>
      <c r="K35" s="14" t="s">
        <v>74</v>
      </c>
      <c r="L35" s="30">
        <v>4.8929999999999998</v>
      </c>
      <c r="M35" s="31">
        <v>1</v>
      </c>
      <c r="O35" s="30">
        <v>4.8928000000000003</v>
      </c>
      <c r="P35" s="30" t="s">
        <v>94</v>
      </c>
      <c r="Q35" s="28" t="s">
        <v>75</v>
      </c>
    </row>
    <row r="36" spans="1:17" x14ac:dyDescent="0.2">
      <c r="A36" s="14">
        <v>170</v>
      </c>
      <c r="C36" s="14" t="s">
        <v>80</v>
      </c>
      <c r="D36" s="14" t="s">
        <v>81</v>
      </c>
      <c r="E36" s="29" t="s">
        <v>68</v>
      </c>
      <c r="F36" s="14" t="s">
        <v>69</v>
      </c>
      <c r="G36" s="14" t="s">
        <v>70</v>
      </c>
      <c r="H36" s="14" t="s">
        <v>71</v>
      </c>
      <c r="I36" s="14" t="s">
        <v>72</v>
      </c>
      <c r="J36" s="14" t="s">
        <v>73</v>
      </c>
      <c r="K36" s="14" t="s">
        <v>74</v>
      </c>
      <c r="L36" s="30">
        <v>11.964</v>
      </c>
      <c r="M36" s="31">
        <v>1</v>
      </c>
      <c r="O36" s="30">
        <v>11.96419</v>
      </c>
      <c r="P36" s="30" t="s">
        <v>94</v>
      </c>
      <c r="Q36" s="28" t="s">
        <v>75</v>
      </c>
    </row>
    <row r="37" spans="1:17" x14ac:dyDescent="0.2">
      <c r="A37" s="14">
        <v>170</v>
      </c>
      <c r="C37" s="14" t="s">
        <v>80</v>
      </c>
      <c r="D37" s="14" t="s">
        <v>81</v>
      </c>
      <c r="E37" s="29" t="s">
        <v>68</v>
      </c>
      <c r="F37" s="14" t="s">
        <v>69</v>
      </c>
      <c r="G37" s="14" t="s">
        <v>70</v>
      </c>
      <c r="H37" s="14" t="s">
        <v>71</v>
      </c>
      <c r="I37" s="14" t="s">
        <v>72</v>
      </c>
      <c r="J37" s="14" t="s">
        <v>73</v>
      </c>
      <c r="K37" s="14" t="s">
        <v>74</v>
      </c>
      <c r="L37" s="30">
        <v>0.32400000000000001</v>
      </c>
      <c r="M37" s="31">
        <v>1</v>
      </c>
      <c r="O37" s="30">
        <v>0.32357999999999998</v>
      </c>
      <c r="P37" s="30" t="s">
        <v>75</v>
      </c>
      <c r="Q37" s="28" t="s">
        <v>75</v>
      </c>
    </row>
    <row r="38" spans="1:17" x14ac:dyDescent="0.2">
      <c r="A38" s="14">
        <v>170</v>
      </c>
      <c r="C38" s="14" t="s">
        <v>76</v>
      </c>
      <c r="D38" s="14" t="s">
        <v>77</v>
      </c>
      <c r="E38" s="29" t="s">
        <v>68</v>
      </c>
      <c r="F38" s="14" t="s">
        <v>69</v>
      </c>
      <c r="G38" s="14" t="s">
        <v>70</v>
      </c>
      <c r="H38" s="14" t="s">
        <v>71</v>
      </c>
      <c r="I38" s="14" t="s">
        <v>72</v>
      </c>
      <c r="J38" s="14" t="s">
        <v>73</v>
      </c>
      <c r="K38" s="14" t="s">
        <v>74</v>
      </c>
      <c r="L38" s="30">
        <v>4.3999999999999997E-2</v>
      </c>
      <c r="M38" s="31">
        <v>1</v>
      </c>
      <c r="O38" s="30">
        <v>4.4479999999999999E-2</v>
      </c>
      <c r="P38" s="30" t="s">
        <v>75</v>
      </c>
      <c r="Q38" s="28" t="s">
        <v>75</v>
      </c>
    </row>
    <row r="39" spans="1:17" x14ac:dyDescent="0.2">
      <c r="A39" s="14">
        <v>170</v>
      </c>
      <c r="C39" s="14" t="s">
        <v>76</v>
      </c>
      <c r="D39" s="14" t="s">
        <v>77</v>
      </c>
      <c r="E39" s="29" t="s">
        <v>68</v>
      </c>
      <c r="F39" s="14" t="s">
        <v>69</v>
      </c>
      <c r="G39" s="14" t="s">
        <v>70</v>
      </c>
      <c r="H39" s="14" t="s">
        <v>71</v>
      </c>
      <c r="I39" s="14" t="s">
        <v>72</v>
      </c>
      <c r="J39" s="14" t="s">
        <v>73</v>
      </c>
      <c r="K39" s="14" t="s">
        <v>74</v>
      </c>
      <c r="L39" s="30">
        <v>1087.424</v>
      </c>
      <c r="M39" s="31">
        <v>1</v>
      </c>
      <c r="O39" s="30">
        <v>1087.4237800000001</v>
      </c>
      <c r="P39" s="30" t="s">
        <v>115</v>
      </c>
      <c r="Q39" s="28" t="s">
        <v>114</v>
      </c>
    </row>
    <row r="40" spans="1:17" x14ac:dyDescent="0.2">
      <c r="A40" s="14">
        <v>170</v>
      </c>
      <c r="C40" s="14" t="s">
        <v>80</v>
      </c>
      <c r="D40" s="14" t="s">
        <v>81</v>
      </c>
      <c r="E40" s="29" t="s">
        <v>68</v>
      </c>
      <c r="F40" s="14" t="s">
        <v>69</v>
      </c>
      <c r="G40" s="14" t="s">
        <v>70</v>
      </c>
      <c r="H40" s="14" t="s">
        <v>71</v>
      </c>
      <c r="I40" s="14" t="s">
        <v>72</v>
      </c>
      <c r="J40" s="14" t="s">
        <v>73</v>
      </c>
      <c r="K40" s="14" t="s">
        <v>74</v>
      </c>
      <c r="L40" s="30">
        <v>8.8999999999999996E-2</v>
      </c>
      <c r="M40" s="31">
        <v>1</v>
      </c>
      <c r="O40" s="30">
        <v>8.9139999999999997E-2</v>
      </c>
      <c r="P40" s="30" t="s">
        <v>75</v>
      </c>
      <c r="Q40" s="28" t="s">
        <v>75</v>
      </c>
    </row>
    <row r="41" spans="1:17" x14ac:dyDescent="0.2">
      <c r="A41" s="14">
        <v>170</v>
      </c>
      <c r="C41" s="14" t="s">
        <v>80</v>
      </c>
      <c r="D41" s="14" t="s">
        <v>81</v>
      </c>
      <c r="E41" s="29" t="s">
        <v>68</v>
      </c>
      <c r="F41" s="14" t="s">
        <v>69</v>
      </c>
      <c r="G41" s="14" t="s">
        <v>70</v>
      </c>
      <c r="H41" s="14" t="s">
        <v>71</v>
      </c>
      <c r="I41" s="14" t="s">
        <v>72</v>
      </c>
      <c r="J41" s="14" t="s">
        <v>73</v>
      </c>
      <c r="K41" s="14" t="s">
        <v>74</v>
      </c>
      <c r="L41" s="30">
        <v>58.503999999999998</v>
      </c>
      <c r="M41" s="31">
        <v>1</v>
      </c>
      <c r="O41" s="30">
        <v>58.503749999999997</v>
      </c>
      <c r="P41" s="30" t="s">
        <v>116</v>
      </c>
      <c r="Q41" s="28" t="s">
        <v>94</v>
      </c>
    </row>
    <row r="42" spans="1:17" x14ac:dyDescent="0.2">
      <c r="A42" s="14">
        <v>170</v>
      </c>
      <c r="C42" s="14" t="s">
        <v>84</v>
      </c>
      <c r="D42" s="14" t="s">
        <v>85</v>
      </c>
      <c r="E42" s="29" t="s">
        <v>68</v>
      </c>
      <c r="F42" s="14" t="s">
        <v>69</v>
      </c>
      <c r="G42" s="14" t="s">
        <v>70</v>
      </c>
      <c r="H42" s="14" t="s">
        <v>71</v>
      </c>
      <c r="I42" s="14" t="s">
        <v>72</v>
      </c>
      <c r="J42" s="14" t="s">
        <v>73</v>
      </c>
      <c r="K42" s="14" t="s">
        <v>74</v>
      </c>
      <c r="L42" s="30">
        <v>12.432</v>
      </c>
      <c r="M42" s="31">
        <v>1</v>
      </c>
      <c r="O42" s="30">
        <v>12.43242</v>
      </c>
      <c r="P42" s="30" t="s">
        <v>111</v>
      </c>
      <c r="Q42" s="28" t="s">
        <v>75</v>
      </c>
    </row>
    <row r="43" spans="1:17" x14ac:dyDescent="0.2">
      <c r="A43" s="14">
        <v>170</v>
      </c>
      <c r="C43" s="14" t="s">
        <v>80</v>
      </c>
      <c r="D43" s="14" t="s">
        <v>81</v>
      </c>
      <c r="E43" s="29" t="s">
        <v>68</v>
      </c>
      <c r="F43" s="14" t="s">
        <v>69</v>
      </c>
      <c r="G43" s="14" t="s">
        <v>70</v>
      </c>
      <c r="H43" s="14" t="s">
        <v>71</v>
      </c>
      <c r="I43" s="14" t="s">
        <v>72</v>
      </c>
      <c r="J43" s="14" t="s">
        <v>73</v>
      </c>
      <c r="K43" s="14" t="s">
        <v>74</v>
      </c>
      <c r="L43" s="30">
        <v>4.0000000000000001E-3</v>
      </c>
      <c r="M43" s="31">
        <v>1</v>
      </c>
      <c r="O43" s="30">
        <v>4.0000000000000001E-3</v>
      </c>
      <c r="P43" s="30" t="s">
        <v>75</v>
      </c>
      <c r="Q43" s="28" t="s">
        <v>75</v>
      </c>
    </row>
    <row r="44" spans="1:17" x14ac:dyDescent="0.2">
      <c r="A44" s="14">
        <v>170</v>
      </c>
      <c r="C44" s="14" t="s">
        <v>95</v>
      </c>
      <c r="D44" s="14" t="s">
        <v>96</v>
      </c>
      <c r="E44" s="29" t="s">
        <v>68</v>
      </c>
      <c r="F44" s="14" t="s">
        <v>69</v>
      </c>
      <c r="G44" s="14" t="s">
        <v>70</v>
      </c>
      <c r="H44" s="14" t="s">
        <v>71</v>
      </c>
      <c r="I44" s="14" t="s">
        <v>72</v>
      </c>
      <c r="J44" s="14" t="s">
        <v>73</v>
      </c>
      <c r="K44" s="14" t="s">
        <v>74</v>
      </c>
      <c r="L44" s="30">
        <v>7557.6540000000005</v>
      </c>
      <c r="M44" s="31">
        <v>1</v>
      </c>
      <c r="O44" s="30">
        <v>7557.65445</v>
      </c>
      <c r="P44" s="30" t="s">
        <v>117</v>
      </c>
      <c r="Q44" s="28" t="s">
        <v>118</v>
      </c>
    </row>
    <row r="45" spans="1:17" x14ac:dyDescent="0.2">
      <c r="A45" s="14">
        <v>170</v>
      </c>
      <c r="C45" s="14" t="s">
        <v>119</v>
      </c>
      <c r="D45" s="14" t="s">
        <v>120</v>
      </c>
      <c r="E45" s="29" t="s">
        <v>68</v>
      </c>
      <c r="F45" s="14" t="s">
        <v>69</v>
      </c>
      <c r="G45" s="14" t="s">
        <v>70</v>
      </c>
      <c r="H45" s="14" t="s">
        <v>71</v>
      </c>
      <c r="I45" s="14" t="s">
        <v>72</v>
      </c>
      <c r="J45" s="14" t="s">
        <v>73</v>
      </c>
      <c r="K45" s="14" t="s">
        <v>74</v>
      </c>
      <c r="L45" s="30">
        <v>7.3999999999999996E-2</v>
      </c>
      <c r="M45" s="31">
        <v>1</v>
      </c>
      <c r="O45" s="30">
        <v>7.4319999999999997E-2</v>
      </c>
      <c r="P45" s="30" t="s">
        <v>75</v>
      </c>
      <c r="Q45" s="28" t="s">
        <v>75</v>
      </c>
    </row>
    <row r="46" spans="1:17" x14ac:dyDescent="0.2">
      <c r="A46" s="14">
        <v>170</v>
      </c>
      <c r="C46" s="14" t="s">
        <v>95</v>
      </c>
      <c r="D46" s="14" t="s">
        <v>96</v>
      </c>
      <c r="E46" s="29" t="s">
        <v>68</v>
      </c>
      <c r="F46" s="14" t="s">
        <v>69</v>
      </c>
      <c r="G46" s="14" t="s">
        <v>70</v>
      </c>
      <c r="H46" s="14" t="s">
        <v>71</v>
      </c>
      <c r="I46" s="14" t="s">
        <v>72</v>
      </c>
      <c r="J46" s="14" t="s">
        <v>73</v>
      </c>
      <c r="K46" s="14" t="s">
        <v>74</v>
      </c>
      <c r="L46" s="30">
        <v>33.201999999999998</v>
      </c>
      <c r="M46" s="31">
        <v>1</v>
      </c>
      <c r="O46" s="30">
        <v>33.202179999999998</v>
      </c>
      <c r="P46" s="30" t="s">
        <v>121</v>
      </c>
      <c r="Q46" s="28" t="s">
        <v>75</v>
      </c>
    </row>
    <row r="47" spans="1:17" x14ac:dyDescent="0.2">
      <c r="A47" s="14">
        <v>170</v>
      </c>
      <c r="C47" s="14" t="s">
        <v>84</v>
      </c>
      <c r="D47" s="14" t="s">
        <v>85</v>
      </c>
      <c r="E47" s="29" t="s">
        <v>68</v>
      </c>
      <c r="F47" s="14" t="s">
        <v>69</v>
      </c>
      <c r="G47" s="14" t="s">
        <v>70</v>
      </c>
      <c r="H47" s="14" t="s">
        <v>71</v>
      </c>
      <c r="I47" s="14" t="s">
        <v>72</v>
      </c>
      <c r="J47" s="14" t="s">
        <v>73</v>
      </c>
      <c r="K47" s="14" t="s">
        <v>74</v>
      </c>
      <c r="L47" s="30">
        <v>3.4000000000000002E-2</v>
      </c>
      <c r="M47" s="31">
        <v>1</v>
      </c>
      <c r="O47" s="30">
        <v>3.3649999999999999E-2</v>
      </c>
      <c r="P47" s="30" t="s">
        <v>75</v>
      </c>
      <c r="Q47" s="28" t="s">
        <v>75</v>
      </c>
    </row>
    <row r="48" spans="1:17" x14ac:dyDescent="0.2">
      <c r="A48" s="14">
        <v>170</v>
      </c>
      <c r="C48" s="14" t="s">
        <v>122</v>
      </c>
      <c r="D48" s="14" t="s">
        <v>123</v>
      </c>
      <c r="E48" s="29" t="s">
        <v>68</v>
      </c>
      <c r="F48" s="14" t="s">
        <v>69</v>
      </c>
      <c r="G48" s="14" t="s">
        <v>70</v>
      </c>
      <c r="H48" s="14" t="s">
        <v>71</v>
      </c>
      <c r="I48" s="14" t="s">
        <v>72</v>
      </c>
      <c r="J48" s="14" t="s">
        <v>73</v>
      </c>
      <c r="K48" s="14" t="s">
        <v>74</v>
      </c>
      <c r="L48" s="30">
        <v>126.41500000000001</v>
      </c>
      <c r="M48" s="31">
        <v>1</v>
      </c>
      <c r="O48" s="30">
        <v>126.41494</v>
      </c>
      <c r="P48" s="30" t="s">
        <v>124</v>
      </c>
      <c r="Q48" s="28" t="s">
        <v>111</v>
      </c>
    </row>
    <row r="49" spans="1:17" x14ac:dyDescent="0.2">
      <c r="A49" s="14">
        <v>170</v>
      </c>
      <c r="C49" s="14" t="s">
        <v>84</v>
      </c>
      <c r="D49" s="14" t="s">
        <v>85</v>
      </c>
      <c r="E49" s="29" t="s">
        <v>68</v>
      </c>
      <c r="F49" s="14" t="s">
        <v>69</v>
      </c>
      <c r="G49" s="14" t="s">
        <v>70</v>
      </c>
      <c r="H49" s="14" t="s">
        <v>71</v>
      </c>
      <c r="I49" s="14" t="s">
        <v>72</v>
      </c>
      <c r="J49" s="14" t="s">
        <v>73</v>
      </c>
      <c r="K49" s="14" t="s">
        <v>74</v>
      </c>
      <c r="L49" s="30">
        <v>609.149</v>
      </c>
      <c r="M49" s="31">
        <v>1</v>
      </c>
      <c r="O49" s="30">
        <v>609.14891</v>
      </c>
      <c r="P49" s="30" t="s">
        <v>125</v>
      </c>
      <c r="Q49" s="28" t="s">
        <v>98</v>
      </c>
    </row>
    <row r="50" spans="1:17" x14ac:dyDescent="0.2">
      <c r="A50" s="14">
        <v>170</v>
      </c>
      <c r="C50" s="14" t="s">
        <v>95</v>
      </c>
      <c r="D50" s="14" t="s">
        <v>96</v>
      </c>
      <c r="E50" s="29" t="s">
        <v>68</v>
      </c>
      <c r="F50" s="14" t="s">
        <v>69</v>
      </c>
      <c r="G50" s="14" t="s">
        <v>70</v>
      </c>
      <c r="H50" s="14" t="s">
        <v>71</v>
      </c>
      <c r="I50" s="14" t="s">
        <v>72</v>
      </c>
      <c r="J50" s="14" t="s">
        <v>73</v>
      </c>
      <c r="K50" s="14" t="s">
        <v>74</v>
      </c>
      <c r="L50" s="30">
        <v>64.197999999999993</v>
      </c>
      <c r="M50" s="31">
        <v>1</v>
      </c>
      <c r="O50" s="30">
        <v>64.197760000000002</v>
      </c>
      <c r="P50" s="30" t="s">
        <v>98</v>
      </c>
      <c r="Q50" s="28" t="s">
        <v>94</v>
      </c>
    </row>
    <row r="51" spans="1:17" x14ac:dyDescent="0.2">
      <c r="A51" s="14">
        <v>170</v>
      </c>
      <c r="C51" s="14" t="s">
        <v>84</v>
      </c>
      <c r="D51" s="14" t="s">
        <v>85</v>
      </c>
      <c r="E51" s="29" t="s">
        <v>68</v>
      </c>
      <c r="F51" s="14" t="s">
        <v>69</v>
      </c>
      <c r="G51" s="14" t="s">
        <v>70</v>
      </c>
      <c r="H51" s="14" t="s">
        <v>71</v>
      </c>
      <c r="I51" s="14" t="s">
        <v>72</v>
      </c>
      <c r="J51" s="14" t="s">
        <v>73</v>
      </c>
      <c r="K51" s="14" t="s">
        <v>74</v>
      </c>
      <c r="L51" s="30">
        <v>0.24199999999999999</v>
      </c>
      <c r="M51" s="31">
        <v>1</v>
      </c>
      <c r="O51" s="30">
        <v>0.24199999999999999</v>
      </c>
      <c r="P51" s="30" t="s">
        <v>75</v>
      </c>
      <c r="Q51" s="28" t="s">
        <v>75</v>
      </c>
    </row>
    <row r="52" spans="1:17" x14ac:dyDescent="0.2">
      <c r="A52" s="14">
        <v>170</v>
      </c>
      <c r="C52" s="14" t="s">
        <v>95</v>
      </c>
      <c r="D52" s="14" t="s">
        <v>96</v>
      </c>
      <c r="E52" s="29" t="s">
        <v>68</v>
      </c>
      <c r="F52" s="14" t="s">
        <v>69</v>
      </c>
      <c r="G52" s="14" t="s">
        <v>70</v>
      </c>
      <c r="H52" s="14" t="s">
        <v>71</v>
      </c>
      <c r="I52" s="14" t="s">
        <v>72</v>
      </c>
      <c r="J52" s="14" t="s">
        <v>73</v>
      </c>
      <c r="K52" s="14" t="s">
        <v>74</v>
      </c>
      <c r="L52" s="30">
        <v>3.504</v>
      </c>
      <c r="M52" s="31">
        <v>1</v>
      </c>
      <c r="O52" s="30">
        <v>3.5038200000000002</v>
      </c>
      <c r="P52" s="30" t="s">
        <v>75</v>
      </c>
      <c r="Q52" s="28" t="s">
        <v>75</v>
      </c>
    </row>
    <row r="53" spans="1:17" x14ac:dyDescent="0.2">
      <c r="A53" s="14">
        <v>170</v>
      </c>
      <c r="C53" s="14" t="s">
        <v>95</v>
      </c>
      <c r="D53" s="14" t="s">
        <v>96</v>
      </c>
      <c r="E53" s="29" t="s">
        <v>68</v>
      </c>
      <c r="F53" s="14" t="s">
        <v>69</v>
      </c>
      <c r="G53" s="14" t="s">
        <v>70</v>
      </c>
      <c r="H53" s="14" t="s">
        <v>71</v>
      </c>
      <c r="I53" s="14" t="s">
        <v>72</v>
      </c>
      <c r="J53" s="14" t="s">
        <v>73</v>
      </c>
      <c r="K53" s="14" t="s">
        <v>74</v>
      </c>
      <c r="L53" s="30">
        <v>0.124</v>
      </c>
      <c r="M53" s="31">
        <v>1</v>
      </c>
      <c r="O53" s="30">
        <v>0.1242</v>
      </c>
      <c r="P53" s="30" t="s">
        <v>75</v>
      </c>
      <c r="Q53" s="28" t="s">
        <v>75</v>
      </c>
    </row>
    <row r="54" spans="1:17" x14ac:dyDescent="0.2">
      <c r="A54" s="14">
        <v>170</v>
      </c>
      <c r="C54" s="14" t="s">
        <v>84</v>
      </c>
      <c r="D54" s="14" t="s">
        <v>85</v>
      </c>
      <c r="E54" s="29" t="s">
        <v>68</v>
      </c>
      <c r="F54" s="14" t="s">
        <v>69</v>
      </c>
      <c r="G54" s="14" t="s">
        <v>70</v>
      </c>
      <c r="H54" s="14" t="s">
        <v>71</v>
      </c>
      <c r="I54" s="14" t="s">
        <v>72</v>
      </c>
      <c r="J54" s="14" t="s">
        <v>73</v>
      </c>
      <c r="K54" s="14" t="s">
        <v>74</v>
      </c>
      <c r="L54" s="30">
        <v>9.1920000000000002</v>
      </c>
      <c r="M54" s="31">
        <v>1</v>
      </c>
      <c r="O54" s="30">
        <v>9.19238</v>
      </c>
      <c r="P54" s="30" t="s">
        <v>94</v>
      </c>
      <c r="Q54" s="28" t="s">
        <v>75</v>
      </c>
    </row>
    <row r="55" spans="1:17" x14ac:dyDescent="0.2">
      <c r="A55" s="14">
        <v>170</v>
      </c>
      <c r="C55" s="14" t="s">
        <v>84</v>
      </c>
      <c r="D55" s="14" t="s">
        <v>85</v>
      </c>
      <c r="E55" s="29" t="s">
        <v>68</v>
      </c>
      <c r="F55" s="14" t="s">
        <v>69</v>
      </c>
      <c r="G55" s="14" t="s">
        <v>70</v>
      </c>
      <c r="H55" s="14" t="s">
        <v>71</v>
      </c>
      <c r="I55" s="14" t="s">
        <v>72</v>
      </c>
      <c r="J55" s="14" t="s">
        <v>73</v>
      </c>
      <c r="K55" s="14" t="s">
        <v>74</v>
      </c>
      <c r="L55" s="30">
        <v>3.5999999999999997E-2</v>
      </c>
      <c r="M55" s="31">
        <v>1</v>
      </c>
      <c r="O55" s="30">
        <v>3.637E-2</v>
      </c>
      <c r="P55" s="30" t="s">
        <v>75</v>
      </c>
      <c r="Q55" s="28" t="s">
        <v>75</v>
      </c>
    </row>
    <row r="56" spans="1:17" x14ac:dyDescent="0.2">
      <c r="A56" s="14">
        <v>170</v>
      </c>
      <c r="C56" s="14" t="s">
        <v>80</v>
      </c>
      <c r="D56" s="14" t="s">
        <v>81</v>
      </c>
      <c r="E56" s="29" t="s">
        <v>68</v>
      </c>
      <c r="F56" s="14" t="s">
        <v>69</v>
      </c>
      <c r="G56" s="14" t="s">
        <v>70</v>
      </c>
      <c r="H56" s="14" t="s">
        <v>71</v>
      </c>
      <c r="I56" s="14" t="s">
        <v>72</v>
      </c>
      <c r="J56" s="14" t="s">
        <v>73</v>
      </c>
      <c r="K56" s="14" t="s">
        <v>74</v>
      </c>
      <c r="L56" s="30">
        <v>0.26600000000000001</v>
      </c>
      <c r="M56" s="31">
        <v>1</v>
      </c>
      <c r="O56" s="30">
        <v>0.26635999999999999</v>
      </c>
      <c r="P56" s="30" t="s">
        <v>75</v>
      </c>
      <c r="Q56" s="28" t="s">
        <v>75</v>
      </c>
    </row>
    <row r="57" spans="1:17" x14ac:dyDescent="0.2">
      <c r="A57" s="14">
        <v>170</v>
      </c>
      <c r="C57" s="14" t="s">
        <v>95</v>
      </c>
      <c r="D57" s="14" t="s">
        <v>96</v>
      </c>
      <c r="E57" s="29" t="s">
        <v>68</v>
      </c>
      <c r="F57" s="14" t="s">
        <v>69</v>
      </c>
      <c r="G57" s="14" t="s">
        <v>70</v>
      </c>
      <c r="H57" s="14" t="s">
        <v>71</v>
      </c>
      <c r="I57" s="14" t="s">
        <v>72</v>
      </c>
      <c r="J57" s="14" t="s">
        <v>73</v>
      </c>
      <c r="K57" s="14" t="s">
        <v>74</v>
      </c>
      <c r="L57" s="30">
        <v>8.5440000000000005</v>
      </c>
      <c r="M57" s="31">
        <v>1</v>
      </c>
      <c r="O57" s="30">
        <v>8.5441900000000004</v>
      </c>
      <c r="P57" s="30" t="s">
        <v>94</v>
      </c>
      <c r="Q57" s="28" t="s">
        <v>75</v>
      </c>
    </row>
    <row r="58" spans="1:17" x14ac:dyDescent="0.2">
      <c r="A58" s="14">
        <v>170</v>
      </c>
      <c r="C58" s="14" t="s">
        <v>95</v>
      </c>
      <c r="D58" s="14" t="s">
        <v>96</v>
      </c>
      <c r="E58" s="29" t="s">
        <v>68</v>
      </c>
      <c r="F58" s="14" t="s">
        <v>69</v>
      </c>
      <c r="G58" s="14" t="s">
        <v>70</v>
      </c>
      <c r="H58" s="14" t="s">
        <v>71</v>
      </c>
      <c r="I58" s="14" t="s">
        <v>72</v>
      </c>
      <c r="J58" s="14" t="s">
        <v>73</v>
      </c>
      <c r="K58" s="14" t="s">
        <v>74</v>
      </c>
      <c r="L58" s="30">
        <v>0.14699999999999999</v>
      </c>
      <c r="M58" s="31">
        <v>1</v>
      </c>
      <c r="O58" s="30">
        <v>0.14674000000000001</v>
      </c>
      <c r="P58" s="30" t="s">
        <v>75</v>
      </c>
      <c r="Q58" s="28" t="s">
        <v>75</v>
      </c>
    </row>
    <row r="59" spans="1:17" x14ac:dyDescent="0.2">
      <c r="A59" s="14">
        <v>170</v>
      </c>
      <c r="C59" s="14" t="s">
        <v>95</v>
      </c>
      <c r="D59" s="14" t="s">
        <v>96</v>
      </c>
      <c r="E59" s="29" t="s">
        <v>68</v>
      </c>
      <c r="F59" s="14" t="s">
        <v>69</v>
      </c>
      <c r="G59" s="14" t="s">
        <v>70</v>
      </c>
      <c r="H59" s="14" t="s">
        <v>71</v>
      </c>
      <c r="I59" s="14" t="s">
        <v>72</v>
      </c>
      <c r="J59" s="14" t="s">
        <v>73</v>
      </c>
      <c r="K59" s="14" t="s">
        <v>74</v>
      </c>
      <c r="L59" s="30">
        <v>1.6E-2</v>
      </c>
      <c r="M59" s="31">
        <v>1</v>
      </c>
      <c r="O59" s="30">
        <v>1.5559999999999999E-2</v>
      </c>
      <c r="P59" s="30" t="s">
        <v>75</v>
      </c>
      <c r="Q59" s="28" t="s">
        <v>75</v>
      </c>
    </row>
    <row r="60" spans="1:17" x14ac:dyDescent="0.2">
      <c r="A60" s="14">
        <v>170</v>
      </c>
      <c r="C60" s="14" t="s">
        <v>95</v>
      </c>
      <c r="D60" s="14" t="s">
        <v>96</v>
      </c>
      <c r="E60" s="29" t="s">
        <v>68</v>
      </c>
      <c r="F60" s="14" t="s">
        <v>69</v>
      </c>
      <c r="G60" s="14" t="s">
        <v>70</v>
      </c>
      <c r="H60" s="14" t="s">
        <v>71</v>
      </c>
      <c r="I60" s="14" t="s">
        <v>72</v>
      </c>
      <c r="J60" s="14" t="s">
        <v>73</v>
      </c>
      <c r="K60" s="14" t="s">
        <v>74</v>
      </c>
      <c r="L60" s="30">
        <v>5.0000000000000001E-3</v>
      </c>
      <c r="M60" s="31">
        <v>1</v>
      </c>
      <c r="O60" s="30">
        <v>4.5599999999999998E-3</v>
      </c>
      <c r="P60" s="30" t="s">
        <v>75</v>
      </c>
      <c r="Q60" s="28" t="s">
        <v>75</v>
      </c>
    </row>
    <row r="61" spans="1:17" x14ac:dyDescent="0.2">
      <c r="A61" s="14">
        <v>170</v>
      </c>
      <c r="C61" s="14" t="s">
        <v>84</v>
      </c>
      <c r="D61" s="14" t="s">
        <v>85</v>
      </c>
      <c r="E61" s="29" t="s">
        <v>68</v>
      </c>
      <c r="F61" s="14" t="s">
        <v>69</v>
      </c>
      <c r="G61" s="14" t="s">
        <v>70</v>
      </c>
      <c r="H61" s="14" t="s">
        <v>71</v>
      </c>
      <c r="I61" s="14" t="s">
        <v>72</v>
      </c>
      <c r="J61" s="14" t="s">
        <v>73</v>
      </c>
      <c r="K61" s="14" t="s">
        <v>74</v>
      </c>
      <c r="L61" s="30">
        <v>2.77</v>
      </c>
      <c r="M61" s="31">
        <v>1</v>
      </c>
      <c r="O61" s="30">
        <v>2.7697500000000002</v>
      </c>
      <c r="P61" s="30" t="s">
        <v>75</v>
      </c>
      <c r="Q61" s="28" t="s">
        <v>75</v>
      </c>
    </row>
    <row r="62" spans="1:17" x14ac:dyDescent="0.2">
      <c r="A62" s="14">
        <v>170</v>
      </c>
      <c r="C62" s="14" t="s">
        <v>88</v>
      </c>
      <c r="D62" s="14" t="s">
        <v>89</v>
      </c>
      <c r="E62" s="29" t="s">
        <v>90</v>
      </c>
      <c r="F62" s="14" t="s">
        <v>69</v>
      </c>
      <c r="G62" s="14" t="s">
        <v>70</v>
      </c>
      <c r="H62" s="14" t="s">
        <v>71</v>
      </c>
      <c r="I62" s="14" t="s">
        <v>91</v>
      </c>
      <c r="J62" s="14" t="s">
        <v>92</v>
      </c>
      <c r="K62" s="14" t="s">
        <v>74</v>
      </c>
      <c r="L62" s="30">
        <v>899.13599999999997</v>
      </c>
      <c r="M62" s="31">
        <v>1</v>
      </c>
      <c r="O62" s="30">
        <v>899.13563999999997</v>
      </c>
      <c r="P62" s="30" t="s">
        <v>126</v>
      </c>
      <c r="Q62" s="28" t="s">
        <v>127</v>
      </c>
    </row>
    <row r="63" spans="1:17" x14ac:dyDescent="0.2">
      <c r="A63" s="14">
        <v>170</v>
      </c>
      <c r="C63" s="14" t="s">
        <v>88</v>
      </c>
      <c r="D63" s="14" t="s">
        <v>89</v>
      </c>
      <c r="E63" s="29" t="s">
        <v>90</v>
      </c>
      <c r="F63" s="14" t="s">
        <v>69</v>
      </c>
      <c r="G63" s="14" t="s">
        <v>70</v>
      </c>
      <c r="H63" s="14" t="s">
        <v>71</v>
      </c>
      <c r="I63" s="14" t="s">
        <v>91</v>
      </c>
      <c r="J63" s="14" t="s">
        <v>92</v>
      </c>
      <c r="K63" s="14" t="s">
        <v>74</v>
      </c>
      <c r="L63" s="30">
        <v>6.0000000000000001E-3</v>
      </c>
      <c r="M63" s="31">
        <v>1</v>
      </c>
      <c r="O63" s="30">
        <v>5.8799999999999998E-3</v>
      </c>
      <c r="P63" s="30" t="s">
        <v>75</v>
      </c>
      <c r="Q63" s="28" t="s">
        <v>75</v>
      </c>
    </row>
    <row r="64" spans="1:17" x14ac:dyDescent="0.2">
      <c r="A64" s="14">
        <v>170</v>
      </c>
      <c r="C64" s="14" t="s">
        <v>88</v>
      </c>
      <c r="D64" s="14" t="s">
        <v>89</v>
      </c>
      <c r="E64" s="29" t="s">
        <v>90</v>
      </c>
      <c r="F64" s="14" t="s">
        <v>69</v>
      </c>
      <c r="G64" s="14" t="s">
        <v>70</v>
      </c>
      <c r="H64" s="14" t="s">
        <v>71</v>
      </c>
      <c r="I64" s="14" t="s">
        <v>91</v>
      </c>
      <c r="J64" s="14" t="s">
        <v>92</v>
      </c>
      <c r="K64" s="14" t="s">
        <v>74</v>
      </c>
      <c r="L64" s="30">
        <v>2E-3</v>
      </c>
      <c r="M64" s="31">
        <v>1</v>
      </c>
      <c r="O64" s="30">
        <v>2.33E-3</v>
      </c>
      <c r="P64" s="30" t="s">
        <v>75</v>
      </c>
      <c r="Q64" s="28" t="s">
        <v>75</v>
      </c>
    </row>
    <row r="65" spans="1:17" x14ac:dyDescent="0.2">
      <c r="A65" s="14">
        <v>170</v>
      </c>
      <c r="C65" s="14" t="s">
        <v>88</v>
      </c>
      <c r="D65" s="14" t="s">
        <v>89</v>
      </c>
      <c r="E65" s="29" t="s">
        <v>90</v>
      </c>
      <c r="F65" s="14" t="s">
        <v>69</v>
      </c>
      <c r="G65" s="14" t="s">
        <v>70</v>
      </c>
      <c r="H65" s="14" t="s">
        <v>71</v>
      </c>
      <c r="I65" s="14" t="s">
        <v>91</v>
      </c>
      <c r="J65" s="14" t="s">
        <v>92</v>
      </c>
      <c r="K65" s="14" t="s">
        <v>74</v>
      </c>
      <c r="L65" s="30">
        <v>2.5999999999999999E-2</v>
      </c>
      <c r="M65" s="31">
        <v>1</v>
      </c>
      <c r="O65" s="30">
        <v>2.5760000000000002E-2</v>
      </c>
      <c r="P65" s="30" t="s">
        <v>75</v>
      </c>
      <c r="Q65" s="28" t="s">
        <v>75</v>
      </c>
    </row>
    <row r="66" spans="1:17" x14ac:dyDescent="0.2">
      <c r="A66" s="14">
        <v>170</v>
      </c>
      <c r="C66" s="14" t="s">
        <v>88</v>
      </c>
      <c r="D66" s="14" t="s">
        <v>89</v>
      </c>
      <c r="E66" s="29" t="s">
        <v>90</v>
      </c>
      <c r="F66" s="14" t="s">
        <v>69</v>
      </c>
      <c r="G66" s="14" t="s">
        <v>70</v>
      </c>
      <c r="H66" s="14" t="s">
        <v>71</v>
      </c>
      <c r="I66" s="14" t="s">
        <v>91</v>
      </c>
      <c r="J66" s="14" t="s">
        <v>92</v>
      </c>
      <c r="K66" s="14" t="s">
        <v>74</v>
      </c>
      <c r="L66" s="30">
        <v>23.954000000000001</v>
      </c>
      <c r="M66" s="31">
        <v>1</v>
      </c>
      <c r="O66" s="30">
        <v>23.954080000000001</v>
      </c>
      <c r="P66" s="30" t="s">
        <v>110</v>
      </c>
      <c r="Q66" s="28" t="s">
        <v>75</v>
      </c>
    </row>
    <row r="67" spans="1:17" x14ac:dyDescent="0.2">
      <c r="A67" s="14">
        <v>170</v>
      </c>
      <c r="C67" s="14" t="s">
        <v>88</v>
      </c>
      <c r="D67" s="14" t="s">
        <v>89</v>
      </c>
      <c r="E67" s="29" t="s">
        <v>90</v>
      </c>
      <c r="F67" s="14" t="s">
        <v>69</v>
      </c>
      <c r="G67" s="14" t="s">
        <v>70</v>
      </c>
      <c r="H67" s="14" t="s">
        <v>71</v>
      </c>
      <c r="I67" s="14" t="s">
        <v>91</v>
      </c>
      <c r="J67" s="14" t="s">
        <v>92</v>
      </c>
      <c r="K67" s="14" t="s">
        <v>74</v>
      </c>
      <c r="L67" s="30">
        <v>0.02</v>
      </c>
      <c r="M67" s="31">
        <v>1</v>
      </c>
      <c r="O67" s="30">
        <v>1.9570000000000001E-2</v>
      </c>
      <c r="P67" s="30" t="s">
        <v>75</v>
      </c>
      <c r="Q67" s="28" t="s">
        <v>75</v>
      </c>
    </row>
    <row r="68" spans="1:17" x14ac:dyDescent="0.2">
      <c r="A68" s="14">
        <v>170</v>
      </c>
      <c r="C68" s="14" t="s">
        <v>88</v>
      </c>
      <c r="D68" s="14" t="s">
        <v>89</v>
      </c>
      <c r="E68" s="29" t="s">
        <v>90</v>
      </c>
      <c r="F68" s="14" t="s">
        <v>69</v>
      </c>
      <c r="G68" s="14" t="s">
        <v>70</v>
      </c>
      <c r="H68" s="14" t="s">
        <v>71</v>
      </c>
      <c r="I68" s="14" t="s">
        <v>91</v>
      </c>
      <c r="J68" s="14" t="s">
        <v>92</v>
      </c>
      <c r="K68" s="14" t="s">
        <v>74</v>
      </c>
      <c r="L68" s="30">
        <v>3.0000000000000001E-3</v>
      </c>
      <c r="M68" s="31">
        <v>1</v>
      </c>
      <c r="O68" s="30">
        <v>2.7699999999999999E-3</v>
      </c>
      <c r="P68" s="30" t="s">
        <v>75</v>
      </c>
      <c r="Q68" s="28" t="s">
        <v>75</v>
      </c>
    </row>
    <row r="69" spans="1:17" x14ac:dyDescent="0.2">
      <c r="A69" s="14">
        <v>170</v>
      </c>
      <c r="C69" s="14" t="s">
        <v>66</v>
      </c>
      <c r="D69" s="14" t="s">
        <v>67</v>
      </c>
      <c r="E69" s="29" t="s">
        <v>68</v>
      </c>
      <c r="F69" s="14" t="s">
        <v>69</v>
      </c>
      <c r="G69" s="14" t="s">
        <v>70</v>
      </c>
      <c r="H69" s="14" t="s">
        <v>71</v>
      </c>
      <c r="I69" s="14" t="s">
        <v>72</v>
      </c>
      <c r="J69" s="14" t="s">
        <v>73</v>
      </c>
      <c r="K69" s="14" t="s">
        <v>74</v>
      </c>
      <c r="L69" s="30">
        <v>1034.2090000000001</v>
      </c>
      <c r="M69" s="31">
        <v>1</v>
      </c>
      <c r="O69" s="30">
        <v>1034.2092399999999</v>
      </c>
      <c r="P69" s="30" t="s">
        <v>128</v>
      </c>
      <c r="Q69" s="28" t="s">
        <v>114</v>
      </c>
    </row>
    <row r="70" spans="1:17" x14ac:dyDescent="0.2">
      <c r="A70" s="14">
        <v>170</v>
      </c>
      <c r="C70" s="14" t="s">
        <v>66</v>
      </c>
      <c r="D70" s="14" t="s">
        <v>67</v>
      </c>
      <c r="E70" s="29" t="s">
        <v>68</v>
      </c>
      <c r="F70" s="14" t="s">
        <v>69</v>
      </c>
      <c r="G70" s="14" t="s">
        <v>70</v>
      </c>
      <c r="H70" s="14" t="s">
        <v>71</v>
      </c>
      <c r="I70" s="14" t="s">
        <v>72</v>
      </c>
      <c r="J70" s="14" t="s">
        <v>73</v>
      </c>
      <c r="K70" s="14" t="s">
        <v>74</v>
      </c>
      <c r="L70" s="30">
        <v>172.495</v>
      </c>
      <c r="M70" s="31">
        <v>1</v>
      </c>
      <c r="O70" s="30">
        <v>172.49503999999999</v>
      </c>
      <c r="P70" s="30" t="s">
        <v>129</v>
      </c>
      <c r="Q70" s="28" t="s">
        <v>111</v>
      </c>
    </row>
    <row r="71" spans="1:17" x14ac:dyDescent="0.2">
      <c r="A71" s="14">
        <v>170</v>
      </c>
      <c r="C71" s="14" t="s">
        <v>84</v>
      </c>
      <c r="D71" s="14" t="s">
        <v>85</v>
      </c>
      <c r="E71" s="29" t="s">
        <v>68</v>
      </c>
      <c r="F71" s="14" t="s">
        <v>69</v>
      </c>
      <c r="G71" s="14" t="s">
        <v>70</v>
      </c>
      <c r="H71" s="14" t="s">
        <v>71</v>
      </c>
      <c r="I71" s="14" t="s">
        <v>72</v>
      </c>
      <c r="J71" s="14" t="s">
        <v>73</v>
      </c>
      <c r="K71" s="14" t="s">
        <v>74</v>
      </c>
      <c r="L71" s="30">
        <v>37.718000000000004</v>
      </c>
      <c r="M71" s="31">
        <v>1</v>
      </c>
      <c r="O71" s="30">
        <v>37.717849999999999</v>
      </c>
      <c r="P71" s="30" t="s">
        <v>130</v>
      </c>
      <c r="Q71" s="28" t="s">
        <v>75</v>
      </c>
    </row>
    <row r="72" spans="1:17" x14ac:dyDescent="0.2">
      <c r="A72" s="14">
        <v>170</v>
      </c>
      <c r="C72" s="14" t="s">
        <v>66</v>
      </c>
      <c r="D72" s="14" t="s">
        <v>67</v>
      </c>
      <c r="E72" s="29" t="s">
        <v>68</v>
      </c>
      <c r="F72" s="14" t="s">
        <v>69</v>
      </c>
      <c r="G72" s="14" t="s">
        <v>70</v>
      </c>
      <c r="H72" s="14" t="s">
        <v>71</v>
      </c>
      <c r="I72" s="14" t="s">
        <v>72</v>
      </c>
      <c r="J72" s="14" t="s">
        <v>73</v>
      </c>
      <c r="K72" s="14" t="s">
        <v>74</v>
      </c>
      <c r="L72" s="30">
        <v>153.53700000000001</v>
      </c>
      <c r="M72" s="31">
        <v>1</v>
      </c>
      <c r="O72" s="30">
        <v>153.53671</v>
      </c>
      <c r="P72" s="30" t="s">
        <v>131</v>
      </c>
      <c r="Q72" s="28" t="s">
        <v>111</v>
      </c>
    </row>
    <row r="73" spans="1:17" x14ac:dyDescent="0.2">
      <c r="A73" s="14">
        <v>170</v>
      </c>
      <c r="C73" s="14" t="s">
        <v>88</v>
      </c>
      <c r="D73" s="14" t="s">
        <v>89</v>
      </c>
      <c r="E73" s="29" t="s">
        <v>90</v>
      </c>
      <c r="F73" s="14" t="s">
        <v>69</v>
      </c>
      <c r="G73" s="14" t="s">
        <v>70</v>
      </c>
      <c r="H73" s="14" t="s">
        <v>71</v>
      </c>
      <c r="I73" s="14" t="s">
        <v>91</v>
      </c>
      <c r="J73" s="14" t="s">
        <v>92</v>
      </c>
      <c r="K73" s="14" t="s">
        <v>74</v>
      </c>
      <c r="L73" s="30">
        <v>249.73400000000001</v>
      </c>
      <c r="M73" s="31">
        <v>1</v>
      </c>
      <c r="O73" s="30">
        <v>249.73354</v>
      </c>
      <c r="P73" s="30" t="s">
        <v>132</v>
      </c>
      <c r="Q73" s="28" t="s">
        <v>110</v>
      </c>
    </row>
    <row r="74" spans="1:17" x14ac:dyDescent="0.2">
      <c r="A74" s="14">
        <v>170</v>
      </c>
      <c r="C74" s="14" t="s">
        <v>76</v>
      </c>
      <c r="D74" s="14" t="s">
        <v>77</v>
      </c>
      <c r="E74" s="29" t="s">
        <v>68</v>
      </c>
      <c r="F74" s="14" t="s">
        <v>69</v>
      </c>
      <c r="G74" s="14" t="s">
        <v>70</v>
      </c>
      <c r="H74" s="14" t="s">
        <v>71</v>
      </c>
      <c r="I74" s="14" t="s">
        <v>72</v>
      </c>
      <c r="J74" s="14" t="s">
        <v>73</v>
      </c>
      <c r="K74" s="14" t="s">
        <v>74</v>
      </c>
      <c r="L74" s="30">
        <v>35.395000000000003</v>
      </c>
      <c r="M74" s="31">
        <v>1</v>
      </c>
      <c r="O74" s="30">
        <v>35.39452</v>
      </c>
      <c r="P74" s="30" t="s">
        <v>121</v>
      </c>
      <c r="Q74" s="28" t="s">
        <v>75</v>
      </c>
    </row>
    <row r="75" spans="1:17" x14ac:dyDescent="0.2">
      <c r="A75" s="14">
        <v>170</v>
      </c>
      <c r="C75" s="14" t="s">
        <v>80</v>
      </c>
      <c r="D75" s="14" t="s">
        <v>81</v>
      </c>
      <c r="E75" s="29" t="s">
        <v>68</v>
      </c>
      <c r="F75" s="14" t="s">
        <v>69</v>
      </c>
      <c r="G75" s="14" t="s">
        <v>70</v>
      </c>
      <c r="H75" s="14" t="s">
        <v>71</v>
      </c>
      <c r="I75" s="14" t="s">
        <v>72</v>
      </c>
      <c r="J75" s="14" t="s">
        <v>73</v>
      </c>
      <c r="K75" s="14" t="s">
        <v>74</v>
      </c>
      <c r="L75" s="30">
        <v>3077.31</v>
      </c>
      <c r="M75" s="31">
        <v>1</v>
      </c>
      <c r="O75" s="30">
        <v>3077.3099400000001</v>
      </c>
      <c r="P75" s="30" t="s">
        <v>133</v>
      </c>
      <c r="Q75" s="28" t="s">
        <v>134</v>
      </c>
    </row>
    <row r="76" spans="1:17" x14ac:dyDescent="0.2">
      <c r="A76" s="14">
        <v>170</v>
      </c>
      <c r="C76" s="14" t="s">
        <v>66</v>
      </c>
      <c r="D76" s="14" t="s">
        <v>67</v>
      </c>
      <c r="E76" s="29" t="s">
        <v>68</v>
      </c>
      <c r="F76" s="14" t="s">
        <v>69</v>
      </c>
      <c r="G76" s="14" t="s">
        <v>70</v>
      </c>
      <c r="H76" s="14" t="s">
        <v>71</v>
      </c>
      <c r="I76" s="14" t="s">
        <v>72</v>
      </c>
      <c r="J76" s="14" t="s">
        <v>73</v>
      </c>
      <c r="K76" s="14" t="s">
        <v>74</v>
      </c>
      <c r="L76" s="30">
        <v>68.581000000000003</v>
      </c>
      <c r="M76" s="31">
        <v>1</v>
      </c>
      <c r="O76" s="30">
        <v>68.5809</v>
      </c>
      <c r="P76" s="30" t="s">
        <v>98</v>
      </c>
      <c r="Q76" s="28" t="s">
        <v>94</v>
      </c>
    </row>
    <row r="77" spans="1:17" x14ac:dyDescent="0.2">
      <c r="A77" s="14">
        <v>170</v>
      </c>
      <c r="C77" s="14" t="s">
        <v>76</v>
      </c>
      <c r="D77" s="14" t="s">
        <v>77</v>
      </c>
      <c r="E77" s="29" t="s">
        <v>68</v>
      </c>
      <c r="F77" s="14" t="s">
        <v>69</v>
      </c>
      <c r="G77" s="14" t="s">
        <v>70</v>
      </c>
      <c r="H77" s="14" t="s">
        <v>71</v>
      </c>
      <c r="I77" s="14" t="s">
        <v>72</v>
      </c>
      <c r="J77" s="14" t="s">
        <v>73</v>
      </c>
      <c r="K77" s="14" t="s">
        <v>74</v>
      </c>
      <c r="L77" s="30">
        <v>7.9850000000000003</v>
      </c>
      <c r="M77" s="31">
        <v>1</v>
      </c>
      <c r="O77" s="30">
        <v>7.98489</v>
      </c>
      <c r="P77" s="30" t="s">
        <v>94</v>
      </c>
      <c r="Q77" s="28" t="s">
        <v>75</v>
      </c>
    </row>
    <row r="78" spans="1:17" x14ac:dyDescent="0.2">
      <c r="A78" s="14">
        <v>170</v>
      </c>
      <c r="C78" s="14" t="s">
        <v>80</v>
      </c>
      <c r="D78" s="14" t="s">
        <v>81</v>
      </c>
      <c r="E78" s="29" t="s">
        <v>68</v>
      </c>
      <c r="F78" s="14" t="s">
        <v>69</v>
      </c>
      <c r="G78" s="14" t="s">
        <v>70</v>
      </c>
      <c r="H78" s="14" t="s">
        <v>71</v>
      </c>
      <c r="I78" s="14" t="s">
        <v>72</v>
      </c>
      <c r="J78" s="14" t="s">
        <v>73</v>
      </c>
      <c r="K78" s="14" t="s">
        <v>74</v>
      </c>
      <c r="L78" s="30">
        <v>110.992</v>
      </c>
      <c r="M78" s="31">
        <v>1</v>
      </c>
      <c r="O78" s="30">
        <v>110.99160000000001</v>
      </c>
      <c r="P78" s="30" t="s">
        <v>114</v>
      </c>
      <c r="Q78" s="28" t="s">
        <v>94</v>
      </c>
    </row>
    <row r="79" spans="1:17" x14ac:dyDescent="0.2">
      <c r="A79" s="14">
        <v>170</v>
      </c>
      <c r="C79" s="14" t="s">
        <v>95</v>
      </c>
      <c r="D79" s="14" t="s">
        <v>96</v>
      </c>
      <c r="E79" s="29" t="s">
        <v>68</v>
      </c>
      <c r="F79" s="14" t="s">
        <v>69</v>
      </c>
      <c r="G79" s="14" t="s">
        <v>70</v>
      </c>
      <c r="H79" s="14" t="s">
        <v>71</v>
      </c>
      <c r="I79" s="14" t="s">
        <v>72</v>
      </c>
      <c r="J79" s="14" t="s">
        <v>73</v>
      </c>
      <c r="K79" s="14" t="s">
        <v>74</v>
      </c>
      <c r="L79" s="30">
        <v>45.843000000000004</v>
      </c>
      <c r="M79" s="31">
        <v>1</v>
      </c>
      <c r="O79" s="30">
        <v>45.843330000000002</v>
      </c>
      <c r="P79" s="30" t="s">
        <v>135</v>
      </c>
      <c r="Q79" s="28" t="s">
        <v>94</v>
      </c>
    </row>
    <row r="80" spans="1:17" x14ac:dyDescent="0.2">
      <c r="A80" s="14">
        <v>170</v>
      </c>
      <c r="C80" s="14" t="s">
        <v>84</v>
      </c>
      <c r="D80" s="14" t="s">
        <v>85</v>
      </c>
      <c r="E80" s="29" t="s">
        <v>68</v>
      </c>
      <c r="F80" s="14" t="s">
        <v>69</v>
      </c>
      <c r="G80" s="14" t="s">
        <v>70</v>
      </c>
      <c r="H80" s="14" t="s">
        <v>71</v>
      </c>
      <c r="I80" s="14" t="s">
        <v>72</v>
      </c>
      <c r="J80" s="14" t="s">
        <v>73</v>
      </c>
      <c r="K80" s="14" t="s">
        <v>74</v>
      </c>
      <c r="L80" s="30">
        <v>3912.3339999999998</v>
      </c>
      <c r="M80" s="31">
        <v>1</v>
      </c>
      <c r="O80" s="30">
        <v>3912.3344499999998</v>
      </c>
      <c r="P80" s="30" t="s">
        <v>136</v>
      </c>
      <c r="Q80" s="28" t="s">
        <v>137</v>
      </c>
    </row>
    <row r="81" spans="1:17" x14ac:dyDescent="0.2">
      <c r="A81" s="14">
        <v>170</v>
      </c>
      <c r="C81" s="14" t="s">
        <v>122</v>
      </c>
      <c r="D81" s="14" t="s">
        <v>123</v>
      </c>
      <c r="E81" s="29" t="s">
        <v>68</v>
      </c>
      <c r="F81" s="14" t="s">
        <v>69</v>
      </c>
      <c r="G81" s="14" t="s">
        <v>70</v>
      </c>
      <c r="H81" s="14" t="s">
        <v>71</v>
      </c>
      <c r="I81" s="14" t="s">
        <v>72</v>
      </c>
      <c r="J81" s="14" t="s">
        <v>73</v>
      </c>
      <c r="K81" s="14" t="s">
        <v>74</v>
      </c>
      <c r="L81" s="30">
        <v>45.808</v>
      </c>
      <c r="M81" s="31">
        <v>1</v>
      </c>
      <c r="O81" s="30">
        <v>45.807949999999998</v>
      </c>
      <c r="P81" s="30" t="s">
        <v>135</v>
      </c>
      <c r="Q81" s="28" t="s">
        <v>94</v>
      </c>
    </row>
    <row r="82" spans="1:17" x14ac:dyDescent="0.2">
      <c r="A82" s="14">
        <v>170</v>
      </c>
      <c r="C82" s="14" t="s">
        <v>119</v>
      </c>
      <c r="D82" s="14" t="s">
        <v>120</v>
      </c>
      <c r="E82" s="29" t="s">
        <v>68</v>
      </c>
      <c r="F82" s="14" t="s">
        <v>69</v>
      </c>
      <c r="G82" s="14" t="s">
        <v>70</v>
      </c>
      <c r="H82" s="14" t="s">
        <v>71</v>
      </c>
      <c r="I82" s="14" t="s">
        <v>72</v>
      </c>
      <c r="J82" s="14" t="s">
        <v>73</v>
      </c>
      <c r="K82" s="14" t="s">
        <v>74</v>
      </c>
      <c r="L82" s="30">
        <v>1235.703</v>
      </c>
      <c r="M82" s="31">
        <v>1</v>
      </c>
      <c r="O82" s="30">
        <v>1235.70336</v>
      </c>
      <c r="P82" s="30" t="s">
        <v>138</v>
      </c>
      <c r="Q82" s="28" t="s">
        <v>102</v>
      </c>
    </row>
    <row r="83" spans="1:17" x14ac:dyDescent="0.2">
      <c r="A83" s="14">
        <v>170</v>
      </c>
      <c r="C83" s="14" t="s">
        <v>76</v>
      </c>
      <c r="D83" s="14" t="s">
        <v>77</v>
      </c>
      <c r="E83" s="29" t="s">
        <v>68</v>
      </c>
      <c r="F83" s="14" t="s">
        <v>139</v>
      </c>
      <c r="G83" s="14" t="s">
        <v>70</v>
      </c>
      <c r="H83" s="14" t="s">
        <v>71</v>
      </c>
      <c r="I83" s="14" t="s">
        <v>72</v>
      </c>
      <c r="J83" s="14" t="s">
        <v>73</v>
      </c>
      <c r="K83" s="14" t="s">
        <v>140</v>
      </c>
      <c r="L83" s="30">
        <v>19.446999999999999</v>
      </c>
      <c r="M83" s="31">
        <v>3.7589999999999999</v>
      </c>
      <c r="O83" s="30">
        <v>73.102699999999999</v>
      </c>
      <c r="P83" s="30" t="s">
        <v>141</v>
      </c>
      <c r="Q83" s="28" t="s">
        <v>94</v>
      </c>
    </row>
    <row r="84" spans="1:17" x14ac:dyDescent="0.2">
      <c r="A84" s="14">
        <v>170</v>
      </c>
      <c r="C84" s="14" t="s">
        <v>80</v>
      </c>
      <c r="D84" s="14" t="s">
        <v>81</v>
      </c>
      <c r="E84" s="29" t="s">
        <v>68</v>
      </c>
      <c r="F84" s="14" t="s">
        <v>139</v>
      </c>
      <c r="G84" s="14" t="s">
        <v>70</v>
      </c>
      <c r="H84" s="14" t="s">
        <v>71</v>
      </c>
      <c r="I84" s="14" t="s">
        <v>72</v>
      </c>
      <c r="J84" s="14" t="s">
        <v>73</v>
      </c>
      <c r="K84" s="14" t="s">
        <v>140</v>
      </c>
      <c r="L84" s="30">
        <v>87.161000000000001</v>
      </c>
      <c r="M84" s="31">
        <v>3.7589999999999999</v>
      </c>
      <c r="O84" s="30">
        <v>327.63771000000003</v>
      </c>
      <c r="P84" s="30" t="s">
        <v>134</v>
      </c>
      <c r="Q84" s="28" t="s">
        <v>121</v>
      </c>
    </row>
    <row r="85" spans="1:17" x14ac:dyDescent="0.2">
      <c r="A85" s="14">
        <v>170</v>
      </c>
      <c r="C85" s="14" t="s">
        <v>84</v>
      </c>
      <c r="D85" s="14" t="s">
        <v>85</v>
      </c>
      <c r="E85" s="29" t="s">
        <v>68</v>
      </c>
      <c r="F85" s="14" t="s">
        <v>139</v>
      </c>
      <c r="G85" s="14" t="s">
        <v>70</v>
      </c>
      <c r="H85" s="14" t="s">
        <v>71</v>
      </c>
      <c r="I85" s="14" t="s">
        <v>72</v>
      </c>
      <c r="J85" s="14" t="s">
        <v>73</v>
      </c>
      <c r="K85" s="14" t="s">
        <v>140</v>
      </c>
      <c r="L85" s="30">
        <v>43.884</v>
      </c>
      <c r="M85" s="31">
        <v>3.7589999999999999</v>
      </c>
      <c r="O85" s="30">
        <v>164.95859999999999</v>
      </c>
      <c r="P85" s="30" t="s">
        <v>142</v>
      </c>
      <c r="Q85" s="28" t="s">
        <v>111</v>
      </c>
    </row>
    <row r="86" spans="1:17" x14ac:dyDescent="0.2">
      <c r="A86" s="14">
        <v>170</v>
      </c>
      <c r="C86" s="14" t="s">
        <v>76</v>
      </c>
      <c r="D86" s="14" t="s">
        <v>77</v>
      </c>
      <c r="E86" s="29" t="s">
        <v>68</v>
      </c>
      <c r="F86" s="14" t="s">
        <v>139</v>
      </c>
      <c r="G86" s="14" t="s">
        <v>70</v>
      </c>
      <c r="H86" s="14" t="s">
        <v>71</v>
      </c>
      <c r="I86" s="14" t="s">
        <v>72</v>
      </c>
      <c r="J86" s="14" t="s">
        <v>73</v>
      </c>
      <c r="K86" s="14" t="s">
        <v>143</v>
      </c>
      <c r="L86" s="30">
        <v>90.233000000000004</v>
      </c>
      <c r="M86" s="31">
        <v>4.0202</v>
      </c>
      <c r="O86" s="30">
        <v>362.75619999999998</v>
      </c>
      <c r="P86" s="30" t="s">
        <v>144</v>
      </c>
      <c r="Q86" s="28" t="s">
        <v>130</v>
      </c>
    </row>
    <row r="87" spans="1:17" x14ac:dyDescent="0.2">
      <c r="A87" s="14">
        <v>170</v>
      </c>
      <c r="C87" s="14" t="s">
        <v>76</v>
      </c>
      <c r="D87" s="14" t="s">
        <v>77</v>
      </c>
      <c r="E87" s="29" t="s">
        <v>68</v>
      </c>
      <c r="F87" s="14" t="s">
        <v>139</v>
      </c>
      <c r="G87" s="14" t="s">
        <v>70</v>
      </c>
      <c r="H87" s="14" t="s">
        <v>71</v>
      </c>
      <c r="I87" s="14" t="s">
        <v>72</v>
      </c>
      <c r="J87" s="14" t="s">
        <v>73</v>
      </c>
      <c r="K87" s="14" t="s">
        <v>143</v>
      </c>
      <c r="L87" s="30">
        <v>-1E-3</v>
      </c>
      <c r="M87" s="31">
        <v>4.0202</v>
      </c>
      <c r="O87" s="30">
        <v>-2.47E-3</v>
      </c>
      <c r="P87" s="30" t="s">
        <v>145</v>
      </c>
      <c r="Q87" s="28" t="s">
        <v>145</v>
      </c>
    </row>
    <row r="88" spans="1:17" x14ac:dyDescent="0.2">
      <c r="A88" s="14">
        <v>170</v>
      </c>
      <c r="C88" s="14" t="s">
        <v>80</v>
      </c>
      <c r="D88" s="14" t="s">
        <v>81</v>
      </c>
      <c r="E88" s="29" t="s">
        <v>68</v>
      </c>
      <c r="F88" s="14" t="s">
        <v>139</v>
      </c>
      <c r="G88" s="14" t="s">
        <v>70</v>
      </c>
      <c r="H88" s="14" t="s">
        <v>71</v>
      </c>
      <c r="I88" s="14" t="s">
        <v>72</v>
      </c>
      <c r="J88" s="14" t="s">
        <v>73</v>
      </c>
      <c r="K88" s="14" t="s">
        <v>143</v>
      </c>
      <c r="L88" s="30">
        <v>32.869</v>
      </c>
      <c r="M88" s="31">
        <v>4.0202</v>
      </c>
      <c r="O88" s="30">
        <v>132.13964000000001</v>
      </c>
      <c r="P88" s="30" t="s">
        <v>102</v>
      </c>
      <c r="Q88" s="28" t="s">
        <v>111</v>
      </c>
    </row>
    <row r="89" spans="1:17" x14ac:dyDescent="0.2">
      <c r="A89" s="14">
        <v>170</v>
      </c>
      <c r="C89" s="14" t="s">
        <v>80</v>
      </c>
      <c r="D89" s="14" t="s">
        <v>81</v>
      </c>
      <c r="E89" s="29" t="s">
        <v>68</v>
      </c>
      <c r="F89" s="14" t="s">
        <v>139</v>
      </c>
      <c r="G89" s="14" t="s">
        <v>70</v>
      </c>
      <c r="H89" s="14" t="s">
        <v>71</v>
      </c>
      <c r="I89" s="14" t="s">
        <v>72</v>
      </c>
      <c r="J89" s="14" t="s">
        <v>73</v>
      </c>
      <c r="K89" s="14" t="s">
        <v>143</v>
      </c>
      <c r="L89" s="30">
        <v>11.436999999999999</v>
      </c>
      <c r="M89" s="31">
        <v>4.0202</v>
      </c>
      <c r="O89" s="30">
        <v>45.980620000000002</v>
      </c>
      <c r="P89" s="30" t="s">
        <v>135</v>
      </c>
      <c r="Q89" s="28" t="s">
        <v>94</v>
      </c>
    </row>
    <row r="90" spans="1:17" x14ac:dyDescent="0.2">
      <c r="A90" s="14">
        <v>170</v>
      </c>
      <c r="C90" s="14" t="s">
        <v>76</v>
      </c>
      <c r="D90" s="14" t="s">
        <v>77</v>
      </c>
      <c r="E90" s="29" t="s">
        <v>68</v>
      </c>
      <c r="F90" s="14" t="s">
        <v>139</v>
      </c>
      <c r="G90" s="14" t="s">
        <v>70</v>
      </c>
      <c r="H90" s="14" t="s">
        <v>71</v>
      </c>
      <c r="I90" s="14" t="s">
        <v>72</v>
      </c>
      <c r="J90" s="14" t="s">
        <v>73</v>
      </c>
      <c r="K90" s="14" t="s">
        <v>143</v>
      </c>
      <c r="L90" s="30">
        <v>13.673</v>
      </c>
      <c r="M90" s="31">
        <v>4.0202</v>
      </c>
      <c r="O90" s="30">
        <v>54.96754</v>
      </c>
      <c r="P90" s="30" t="s">
        <v>116</v>
      </c>
      <c r="Q90" s="28" t="s">
        <v>94</v>
      </c>
    </row>
    <row r="91" spans="1:17" x14ac:dyDescent="0.2">
      <c r="A91" s="14">
        <v>170</v>
      </c>
      <c r="C91" s="14" t="s">
        <v>80</v>
      </c>
      <c r="D91" s="14" t="s">
        <v>81</v>
      </c>
      <c r="E91" s="29" t="s">
        <v>68</v>
      </c>
      <c r="F91" s="14" t="s">
        <v>139</v>
      </c>
      <c r="G91" s="14" t="s">
        <v>70</v>
      </c>
      <c r="H91" s="14" t="s">
        <v>71</v>
      </c>
      <c r="I91" s="14" t="s">
        <v>72</v>
      </c>
      <c r="J91" s="14" t="s">
        <v>73</v>
      </c>
      <c r="K91" s="14" t="s">
        <v>143</v>
      </c>
      <c r="L91" s="30">
        <v>-8.0000000000000002E-3</v>
      </c>
      <c r="M91" s="31">
        <v>4.0202</v>
      </c>
      <c r="O91" s="30">
        <v>-3.1579999999999997E-2</v>
      </c>
      <c r="P91" s="30" t="s">
        <v>145</v>
      </c>
      <c r="Q91" s="28" t="s">
        <v>145</v>
      </c>
    </row>
    <row r="92" spans="1:17" x14ac:dyDescent="0.2">
      <c r="A92" s="14">
        <v>170</v>
      </c>
      <c r="C92" s="14" t="s">
        <v>80</v>
      </c>
      <c r="D92" s="14" t="s">
        <v>81</v>
      </c>
      <c r="E92" s="29" t="s">
        <v>68</v>
      </c>
      <c r="F92" s="14" t="s">
        <v>139</v>
      </c>
      <c r="G92" s="14" t="s">
        <v>70</v>
      </c>
      <c r="H92" s="14" t="s">
        <v>71</v>
      </c>
      <c r="I92" s="14" t="s">
        <v>72</v>
      </c>
      <c r="J92" s="14" t="s">
        <v>73</v>
      </c>
      <c r="K92" s="14" t="s">
        <v>143</v>
      </c>
      <c r="L92" s="30">
        <v>391.83</v>
      </c>
      <c r="M92" s="31">
        <v>4.0202</v>
      </c>
      <c r="O92" s="30">
        <v>1575.23406</v>
      </c>
      <c r="P92" s="30" t="s">
        <v>146</v>
      </c>
      <c r="Q92" s="28" t="s">
        <v>129</v>
      </c>
    </row>
    <row r="93" spans="1:17" x14ac:dyDescent="0.2">
      <c r="A93" s="14">
        <v>170</v>
      </c>
      <c r="C93" s="14" t="s">
        <v>88</v>
      </c>
      <c r="D93" s="14" t="s">
        <v>89</v>
      </c>
      <c r="E93" s="29" t="s">
        <v>90</v>
      </c>
      <c r="F93" s="14" t="s">
        <v>139</v>
      </c>
      <c r="G93" s="14" t="s">
        <v>70</v>
      </c>
      <c r="H93" s="14" t="s">
        <v>71</v>
      </c>
      <c r="I93" s="14" t="s">
        <v>91</v>
      </c>
      <c r="J93" s="14" t="s">
        <v>92</v>
      </c>
      <c r="K93" s="14" t="s">
        <v>143</v>
      </c>
      <c r="L93" s="30">
        <v>1.7999999999999999E-2</v>
      </c>
      <c r="M93" s="31">
        <v>4.0202</v>
      </c>
      <c r="O93" s="30">
        <v>7.0620000000000002E-2</v>
      </c>
      <c r="P93" s="30" t="s">
        <v>75</v>
      </c>
      <c r="Q93" s="28" t="s">
        <v>75</v>
      </c>
    </row>
    <row r="94" spans="1:17" x14ac:dyDescent="0.2">
      <c r="A94" s="14">
        <v>170</v>
      </c>
      <c r="C94" s="14" t="s">
        <v>88</v>
      </c>
      <c r="D94" s="14" t="s">
        <v>89</v>
      </c>
      <c r="E94" s="29" t="s">
        <v>90</v>
      </c>
      <c r="F94" s="14" t="s">
        <v>139</v>
      </c>
      <c r="G94" s="14" t="s">
        <v>70</v>
      </c>
      <c r="H94" s="14" t="s">
        <v>71</v>
      </c>
      <c r="I94" s="14" t="s">
        <v>91</v>
      </c>
      <c r="J94" s="14" t="s">
        <v>92</v>
      </c>
      <c r="K94" s="14" t="s">
        <v>143</v>
      </c>
      <c r="L94" s="30">
        <v>2.1459999999999999</v>
      </c>
      <c r="M94" s="31">
        <v>4.0202</v>
      </c>
      <c r="O94" s="30">
        <v>8.6284100000000006</v>
      </c>
      <c r="P94" s="30" t="s">
        <v>94</v>
      </c>
      <c r="Q94" s="28" t="s">
        <v>75</v>
      </c>
    </row>
    <row r="95" spans="1:17" x14ac:dyDescent="0.2">
      <c r="A95" s="14">
        <v>170</v>
      </c>
      <c r="C95" s="14" t="s">
        <v>88</v>
      </c>
      <c r="D95" s="14" t="s">
        <v>89</v>
      </c>
      <c r="E95" s="29" t="s">
        <v>90</v>
      </c>
      <c r="F95" s="14" t="s">
        <v>139</v>
      </c>
      <c r="G95" s="14" t="s">
        <v>70</v>
      </c>
      <c r="H95" s="14" t="s">
        <v>71</v>
      </c>
      <c r="I95" s="14" t="s">
        <v>91</v>
      </c>
      <c r="J95" s="14" t="s">
        <v>92</v>
      </c>
      <c r="K95" s="14" t="s">
        <v>143</v>
      </c>
      <c r="L95" s="30">
        <v>18.911999999999999</v>
      </c>
      <c r="M95" s="31">
        <v>4.0202</v>
      </c>
      <c r="O95" s="30">
        <v>76.02852</v>
      </c>
      <c r="P95" s="30" t="s">
        <v>141</v>
      </c>
      <c r="Q95" s="28" t="s">
        <v>94</v>
      </c>
    </row>
    <row r="96" spans="1:17" x14ac:dyDescent="0.2">
      <c r="A96" s="14">
        <v>170</v>
      </c>
      <c r="C96" s="14" t="s">
        <v>76</v>
      </c>
      <c r="D96" s="14" t="s">
        <v>77</v>
      </c>
      <c r="E96" s="29" t="s">
        <v>68</v>
      </c>
      <c r="F96" s="14" t="s">
        <v>139</v>
      </c>
      <c r="G96" s="14" t="s">
        <v>70</v>
      </c>
      <c r="H96" s="14" t="s">
        <v>71</v>
      </c>
      <c r="I96" s="14" t="s">
        <v>72</v>
      </c>
      <c r="J96" s="14" t="s">
        <v>73</v>
      </c>
      <c r="K96" s="14" t="s">
        <v>143</v>
      </c>
      <c r="L96" s="30">
        <v>2.4300000000000002</v>
      </c>
      <c r="M96" s="31">
        <v>4.0202</v>
      </c>
      <c r="O96" s="30">
        <v>9.7677499999999995</v>
      </c>
      <c r="P96" s="30" t="s">
        <v>94</v>
      </c>
      <c r="Q96" s="28" t="s">
        <v>75</v>
      </c>
    </row>
    <row r="97" spans="1:17" x14ac:dyDescent="0.2">
      <c r="A97" s="14">
        <v>170</v>
      </c>
      <c r="C97" s="14" t="s">
        <v>80</v>
      </c>
      <c r="D97" s="14" t="s">
        <v>81</v>
      </c>
      <c r="E97" s="29" t="s">
        <v>68</v>
      </c>
      <c r="F97" s="14" t="s">
        <v>139</v>
      </c>
      <c r="G97" s="14" t="s">
        <v>70</v>
      </c>
      <c r="H97" s="14" t="s">
        <v>71</v>
      </c>
      <c r="I97" s="14" t="s">
        <v>72</v>
      </c>
      <c r="J97" s="14" t="s">
        <v>73</v>
      </c>
      <c r="K97" s="14" t="s">
        <v>143</v>
      </c>
      <c r="L97" s="30">
        <v>1.5820000000000001</v>
      </c>
      <c r="M97" s="31">
        <v>4.0202</v>
      </c>
      <c r="O97" s="30">
        <v>6.3604599999999998</v>
      </c>
      <c r="P97" s="30" t="s">
        <v>94</v>
      </c>
      <c r="Q97" s="28" t="s">
        <v>75</v>
      </c>
    </row>
    <row r="98" spans="1:17" x14ac:dyDescent="0.2">
      <c r="A98" s="14">
        <v>170</v>
      </c>
      <c r="C98" s="14" t="s">
        <v>76</v>
      </c>
      <c r="D98" s="14" t="s">
        <v>77</v>
      </c>
      <c r="E98" s="29" t="s">
        <v>68</v>
      </c>
      <c r="F98" s="14" t="s">
        <v>139</v>
      </c>
      <c r="G98" s="14" t="s">
        <v>70</v>
      </c>
      <c r="H98" s="14" t="s">
        <v>71</v>
      </c>
      <c r="I98" s="14" t="s">
        <v>72</v>
      </c>
      <c r="J98" s="14" t="s">
        <v>73</v>
      </c>
      <c r="K98" s="14" t="s">
        <v>147</v>
      </c>
      <c r="L98" s="30">
        <v>53.387999999999998</v>
      </c>
      <c r="M98" s="31">
        <v>4.7504999999999997</v>
      </c>
      <c r="O98" s="30">
        <v>253.61922000000001</v>
      </c>
      <c r="P98" s="30" t="s">
        <v>132</v>
      </c>
      <c r="Q98" s="28" t="s">
        <v>110</v>
      </c>
    </row>
    <row r="99" spans="1:17" x14ac:dyDescent="0.2">
      <c r="A99" s="14">
        <v>170</v>
      </c>
      <c r="C99" s="14" t="s">
        <v>76</v>
      </c>
      <c r="D99" s="14" t="s">
        <v>77</v>
      </c>
      <c r="E99" s="29" t="s">
        <v>68</v>
      </c>
      <c r="F99" s="14" t="s">
        <v>139</v>
      </c>
      <c r="G99" s="14" t="s">
        <v>70</v>
      </c>
      <c r="H99" s="14" t="s">
        <v>71</v>
      </c>
      <c r="I99" s="14" t="s">
        <v>72</v>
      </c>
      <c r="J99" s="14" t="s">
        <v>73</v>
      </c>
      <c r="K99" s="14" t="s">
        <v>147</v>
      </c>
      <c r="L99" s="30">
        <v>1.0820000000000001</v>
      </c>
      <c r="M99" s="31">
        <v>4.7504999999999997</v>
      </c>
      <c r="O99" s="30">
        <v>5.1408399999999999</v>
      </c>
      <c r="P99" s="30" t="s">
        <v>94</v>
      </c>
      <c r="Q99" s="28" t="s">
        <v>75</v>
      </c>
    </row>
    <row r="100" spans="1:17" x14ac:dyDescent="0.2">
      <c r="A100" s="14">
        <v>170</v>
      </c>
      <c r="C100" s="14" t="s">
        <v>80</v>
      </c>
      <c r="D100" s="14" t="s">
        <v>81</v>
      </c>
      <c r="E100" s="29" t="s">
        <v>68</v>
      </c>
      <c r="F100" s="14" t="s">
        <v>139</v>
      </c>
      <c r="G100" s="14" t="s">
        <v>70</v>
      </c>
      <c r="H100" s="14" t="s">
        <v>71</v>
      </c>
      <c r="I100" s="14" t="s">
        <v>72</v>
      </c>
      <c r="J100" s="14" t="s">
        <v>73</v>
      </c>
      <c r="K100" s="14" t="s">
        <v>147</v>
      </c>
      <c r="L100" s="30">
        <v>1.2410000000000001</v>
      </c>
      <c r="M100" s="31">
        <v>4.7504999999999997</v>
      </c>
      <c r="O100" s="30">
        <v>5.8951500000000001</v>
      </c>
      <c r="P100" s="30" t="s">
        <v>94</v>
      </c>
      <c r="Q100" s="28" t="s">
        <v>75</v>
      </c>
    </row>
    <row r="101" spans="1:17" x14ac:dyDescent="0.2">
      <c r="A101" s="14">
        <v>170</v>
      </c>
      <c r="C101" s="14" t="s">
        <v>88</v>
      </c>
      <c r="D101" s="14" t="s">
        <v>89</v>
      </c>
      <c r="E101" s="29" t="s">
        <v>90</v>
      </c>
      <c r="F101" s="14" t="s">
        <v>139</v>
      </c>
      <c r="G101" s="14" t="s">
        <v>70</v>
      </c>
      <c r="H101" s="14" t="s">
        <v>71</v>
      </c>
      <c r="I101" s="14" t="s">
        <v>91</v>
      </c>
      <c r="J101" s="14" t="s">
        <v>92</v>
      </c>
      <c r="K101" s="14" t="s">
        <v>147</v>
      </c>
      <c r="L101" s="30">
        <v>0.28699999999999998</v>
      </c>
      <c r="M101" s="31">
        <v>4.7504999999999997</v>
      </c>
      <c r="O101" s="30">
        <v>1.3625100000000001</v>
      </c>
      <c r="P101" s="30" t="s">
        <v>75</v>
      </c>
      <c r="Q101" s="28" t="s">
        <v>75</v>
      </c>
    </row>
    <row r="102" spans="1:17" x14ac:dyDescent="0.2">
      <c r="A102" s="14">
        <v>170</v>
      </c>
      <c r="C102" s="14" t="s">
        <v>80</v>
      </c>
      <c r="D102" s="14" t="s">
        <v>81</v>
      </c>
      <c r="E102" s="29" t="s">
        <v>68</v>
      </c>
      <c r="F102" s="14" t="s">
        <v>139</v>
      </c>
      <c r="G102" s="14" t="s">
        <v>70</v>
      </c>
      <c r="H102" s="14" t="s">
        <v>71</v>
      </c>
      <c r="I102" s="14" t="s">
        <v>72</v>
      </c>
      <c r="J102" s="14" t="s">
        <v>73</v>
      </c>
      <c r="K102" s="14" t="s">
        <v>148</v>
      </c>
      <c r="L102" s="30">
        <v>0.80200000000000005</v>
      </c>
      <c r="M102" s="31">
        <v>2.3359000000000001E-2</v>
      </c>
      <c r="O102" s="30">
        <v>1.873E-2</v>
      </c>
      <c r="P102" s="30" t="s">
        <v>75</v>
      </c>
      <c r="Q102" s="28" t="s">
        <v>75</v>
      </c>
    </row>
    <row r="103" spans="1:17" x14ac:dyDescent="0.2">
      <c r="A103" s="14">
        <v>170</v>
      </c>
      <c r="C103" s="14" t="s">
        <v>76</v>
      </c>
      <c r="D103" s="14" t="s">
        <v>77</v>
      </c>
      <c r="E103" s="29" t="s">
        <v>68</v>
      </c>
      <c r="F103" s="14" t="s">
        <v>139</v>
      </c>
      <c r="G103" s="14" t="s">
        <v>70</v>
      </c>
      <c r="H103" s="14" t="s">
        <v>71</v>
      </c>
      <c r="I103" s="14" t="s">
        <v>72</v>
      </c>
      <c r="J103" s="14" t="s">
        <v>73</v>
      </c>
      <c r="K103" s="14" t="s">
        <v>149</v>
      </c>
      <c r="L103" s="30">
        <v>6.0510000000000002</v>
      </c>
      <c r="M103" s="31">
        <v>2.7412999999999998</v>
      </c>
      <c r="O103" s="30">
        <v>16.587669999999999</v>
      </c>
      <c r="P103" s="30" t="s">
        <v>111</v>
      </c>
      <c r="Q103" s="28" t="s">
        <v>75</v>
      </c>
    </row>
    <row r="104" spans="1:17" x14ac:dyDescent="0.2">
      <c r="A104" s="14">
        <v>170</v>
      </c>
      <c r="C104" s="14" t="s">
        <v>76</v>
      </c>
      <c r="D104" s="14" t="s">
        <v>77</v>
      </c>
      <c r="E104" s="29" t="s">
        <v>68</v>
      </c>
      <c r="F104" s="14" t="s">
        <v>139</v>
      </c>
      <c r="G104" s="14" t="s">
        <v>70</v>
      </c>
      <c r="H104" s="14" t="s">
        <v>71</v>
      </c>
      <c r="I104" s="14" t="s">
        <v>72</v>
      </c>
      <c r="J104" s="14" t="s">
        <v>73</v>
      </c>
      <c r="K104" s="14" t="s">
        <v>149</v>
      </c>
      <c r="L104" s="30">
        <v>5.4279999999999999</v>
      </c>
      <c r="M104" s="31">
        <v>2.7412999999999998</v>
      </c>
      <c r="O104" s="30">
        <v>14.88022</v>
      </c>
      <c r="P104" s="30" t="s">
        <v>111</v>
      </c>
      <c r="Q104" s="28" t="s">
        <v>75</v>
      </c>
    </row>
    <row r="105" spans="1:17" x14ac:dyDescent="0.2">
      <c r="A105" s="14">
        <v>170</v>
      </c>
      <c r="C105" s="14" t="s">
        <v>95</v>
      </c>
      <c r="D105" s="14" t="s">
        <v>96</v>
      </c>
      <c r="E105" s="29" t="s">
        <v>68</v>
      </c>
      <c r="F105" s="14" t="s">
        <v>139</v>
      </c>
      <c r="G105" s="14" t="s">
        <v>70</v>
      </c>
      <c r="H105" s="14" t="s">
        <v>71</v>
      </c>
      <c r="I105" s="14" t="s">
        <v>72</v>
      </c>
      <c r="J105" s="14" t="s">
        <v>73</v>
      </c>
      <c r="K105" s="14" t="s">
        <v>140</v>
      </c>
      <c r="L105" s="30">
        <v>7.9829999999999997</v>
      </c>
      <c r="M105" s="31">
        <v>3.7589999999999999</v>
      </c>
      <c r="O105" s="30">
        <v>30.00723</v>
      </c>
      <c r="P105" s="30" t="s">
        <v>121</v>
      </c>
      <c r="Q105" s="28" t="s">
        <v>75</v>
      </c>
    </row>
    <row r="106" spans="1:17" x14ac:dyDescent="0.2">
      <c r="A106" s="14">
        <v>170</v>
      </c>
      <c r="C106" s="14" t="s">
        <v>88</v>
      </c>
      <c r="D106" s="14" t="s">
        <v>89</v>
      </c>
      <c r="E106" s="29" t="s">
        <v>90</v>
      </c>
      <c r="F106" s="14" t="s">
        <v>139</v>
      </c>
      <c r="G106" s="14" t="s">
        <v>70</v>
      </c>
      <c r="H106" s="14" t="s">
        <v>71</v>
      </c>
      <c r="I106" s="14" t="s">
        <v>91</v>
      </c>
      <c r="J106" s="14" t="s">
        <v>92</v>
      </c>
      <c r="K106" s="14" t="s">
        <v>143</v>
      </c>
      <c r="L106" s="30">
        <v>38.671999999999997</v>
      </c>
      <c r="M106" s="31">
        <v>4.0202</v>
      </c>
      <c r="O106" s="30">
        <v>155.46974</v>
      </c>
      <c r="P106" s="30" t="s">
        <v>131</v>
      </c>
      <c r="Q106" s="28" t="s">
        <v>111</v>
      </c>
    </row>
    <row r="107" spans="1:17" x14ac:dyDescent="0.2">
      <c r="A107" s="14">
        <v>170</v>
      </c>
      <c r="C107" s="14" t="s">
        <v>76</v>
      </c>
      <c r="D107" s="14" t="s">
        <v>77</v>
      </c>
      <c r="E107" s="29" t="s">
        <v>68</v>
      </c>
      <c r="F107" s="14" t="s">
        <v>139</v>
      </c>
      <c r="G107" s="14" t="s">
        <v>70</v>
      </c>
      <c r="H107" s="14" t="s">
        <v>71</v>
      </c>
      <c r="I107" s="14" t="s">
        <v>72</v>
      </c>
      <c r="J107" s="14" t="s">
        <v>73</v>
      </c>
      <c r="K107" s="14" t="s">
        <v>140</v>
      </c>
      <c r="L107" s="30">
        <v>355.767</v>
      </c>
      <c r="M107" s="31">
        <v>3.7589999999999999</v>
      </c>
      <c r="O107" s="30">
        <v>1337.3297399999999</v>
      </c>
      <c r="P107" s="30" t="s">
        <v>150</v>
      </c>
      <c r="Q107" s="28" t="s">
        <v>151</v>
      </c>
    </row>
    <row r="108" spans="1:17" x14ac:dyDescent="0.2">
      <c r="A108" s="14">
        <v>170</v>
      </c>
      <c r="C108" s="14" t="s">
        <v>80</v>
      </c>
      <c r="D108" s="14" t="s">
        <v>81</v>
      </c>
      <c r="E108" s="29" t="s">
        <v>68</v>
      </c>
      <c r="F108" s="14" t="s">
        <v>139</v>
      </c>
      <c r="G108" s="14" t="s">
        <v>70</v>
      </c>
      <c r="H108" s="14" t="s">
        <v>71</v>
      </c>
      <c r="I108" s="14" t="s">
        <v>72</v>
      </c>
      <c r="J108" s="14" t="s">
        <v>73</v>
      </c>
      <c r="K108" s="14" t="s">
        <v>140</v>
      </c>
      <c r="L108" s="30">
        <v>0.24</v>
      </c>
      <c r="M108" s="31">
        <v>3.7589999999999999</v>
      </c>
      <c r="O108" s="30">
        <v>0.90059</v>
      </c>
      <c r="P108" s="30" t="s">
        <v>75</v>
      </c>
      <c r="Q108" s="28" t="s">
        <v>75</v>
      </c>
    </row>
    <row r="109" spans="1:17" x14ac:dyDescent="0.2">
      <c r="A109" s="14">
        <v>170</v>
      </c>
      <c r="C109" s="14" t="s">
        <v>76</v>
      </c>
      <c r="D109" s="14" t="s">
        <v>77</v>
      </c>
      <c r="E109" s="29" t="s">
        <v>68</v>
      </c>
      <c r="F109" s="14" t="s">
        <v>139</v>
      </c>
      <c r="G109" s="14" t="s">
        <v>70</v>
      </c>
      <c r="H109" s="14" t="s">
        <v>71</v>
      </c>
      <c r="I109" s="14" t="s">
        <v>72</v>
      </c>
      <c r="J109" s="14" t="s">
        <v>73</v>
      </c>
      <c r="K109" s="14" t="s">
        <v>140</v>
      </c>
      <c r="L109" s="30">
        <v>24.42</v>
      </c>
      <c r="M109" s="31">
        <v>3.7589999999999999</v>
      </c>
      <c r="O109" s="30">
        <v>91.794229999999999</v>
      </c>
      <c r="P109" s="30" t="s">
        <v>152</v>
      </c>
      <c r="Q109" s="28" t="s">
        <v>94</v>
      </c>
    </row>
    <row r="110" spans="1:17" x14ac:dyDescent="0.2">
      <c r="A110" s="14">
        <v>170</v>
      </c>
      <c r="C110" s="14" t="s">
        <v>76</v>
      </c>
      <c r="D110" s="14" t="s">
        <v>77</v>
      </c>
      <c r="E110" s="29" t="s">
        <v>68</v>
      </c>
      <c r="F110" s="14" t="s">
        <v>139</v>
      </c>
      <c r="G110" s="14" t="s">
        <v>70</v>
      </c>
      <c r="H110" s="14" t="s">
        <v>71</v>
      </c>
      <c r="I110" s="14" t="s">
        <v>72</v>
      </c>
      <c r="J110" s="14" t="s">
        <v>73</v>
      </c>
      <c r="K110" s="14" t="s">
        <v>140</v>
      </c>
      <c r="L110" s="30">
        <v>0.03</v>
      </c>
      <c r="M110" s="31">
        <v>3.7589999999999999</v>
      </c>
      <c r="O110" s="30">
        <v>0.11147</v>
      </c>
      <c r="P110" s="30" t="s">
        <v>75</v>
      </c>
      <c r="Q110" s="28" t="s">
        <v>75</v>
      </c>
    </row>
    <row r="111" spans="1:17" x14ac:dyDescent="0.2">
      <c r="A111" s="14">
        <v>170</v>
      </c>
      <c r="C111" s="14" t="s">
        <v>80</v>
      </c>
      <c r="D111" s="14" t="s">
        <v>81</v>
      </c>
      <c r="E111" s="29" t="s">
        <v>68</v>
      </c>
      <c r="F111" s="14" t="s">
        <v>139</v>
      </c>
      <c r="G111" s="14" t="s">
        <v>70</v>
      </c>
      <c r="H111" s="14" t="s">
        <v>71</v>
      </c>
      <c r="I111" s="14" t="s">
        <v>72</v>
      </c>
      <c r="J111" s="14" t="s">
        <v>73</v>
      </c>
      <c r="K111" s="14" t="s">
        <v>140</v>
      </c>
      <c r="L111" s="30">
        <v>1659.0909999999999</v>
      </c>
      <c r="M111" s="31">
        <v>3.7589999999999999</v>
      </c>
      <c r="O111" s="30">
        <v>6236.5245800000002</v>
      </c>
      <c r="P111" s="30" t="s">
        <v>153</v>
      </c>
      <c r="Q111" s="28" t="s">
        <v>154</v>
      </c>
    </row>
    <row r="112" spans="1:17" x14ac:dyDescent="0.2">
      <c r="A112" s="14">
        <v>170</v>
      </c>
      <c r="C112" s="14" t="s">
        <v>80</v>
      </c>
      <c r="D112" s="14" t="s">
        <v>81</v>
      </c>
      <c r="E112" s="29" t="s">
        <v>68</v>
      </c>
      <c r="F112" s="14" t="s">
        <v>139</v>
      </c>
      <c r="G112" s="14" t="s">
        <v>70</v>
      </c>
      <c r="H112" s="14" t="s">
        <v>71</v>
      </c>
      <c r="I112" s="14" t="s">
        <v>72</v>
      </c>
      <c r="J112" s="14" t="s">
        <v>73</v>
      </c>
      <c r="K112" s="14" t="s">
        <v>140</v>
      </c>
      <c r="L112" s="30">
        <v>78.501999999999995</v>
      </c>
      <c r="M112" s="31">
        <v>3.7589999999999999</v>
      </c>
      <c r="O112" s="30">
        <v>295.08751999999998</v>
      </c>
      <c r="P112" s="30" t="s">
        <v>155</v>
      </c>
      <c r="Q112" s="28" t="s">
        <v>121</v>
      </c>
    </row>
    <row r="113" spans="1:17" x14ac:dyDescent="0.2">
      <c r="A113" s="14">
        <v>170</v>
      </c>
      <c r="C113" s="14" t="s">
        <v>76</v>
      </c>
      <c r="D113" s="14" t="s">
        <v>77</v>
      </c>
      <c r="E113" s="29" t="s">
        <v>68</v>
      </c>
      <c r="F113" s="14" t="s">
        <v>139</v>
      </c>
      <c r="G113" s="14" t="s">
        <v>70</v>
      </c>
      <c r="H113" s="14" t="s">
        <v>71</v>
      </c>
      <c r="I113" s="14" t="s">
        <v>72</v>
      </c>
      <c r="J113" s="14" t="s">
        <v>73</v>
      </c>
      <c r="K113" s="14" t="s">
        <v>140</v>
      </c>
      <c r="L113" s="30">
        <v>2125.4920000000002</v>
      </c>
      <c r="M113" s="31">
        <v>3.7589999999999999</v>
      </c>
      <c r="O113" s="30">
        <v>7989.7241999999997</v>
      </c>
      <c r="P113" s="30" t="s">
        <v>156</v>
      </c>
      <c r="Q113" s="28" t="s">
        <v>157</v>
      </c>
    </row>
    <row r="114" spans="1:17" x14ac:dyDescent="0.2">
      <c r="A114" s="14">
        <v>170</v>
      </c>
      <c r="C114" s="14" t="s">
        <v>76</v>
      </c>
      <c r="D114" s="14" t="s">
        <v>77</v>
      </c>
      <c r="E114" s="29" t="s">
        <v>68</v>
      </c>
      <c r="F114" s="14" t="s">
        <v>139</v>
      </c>
      <c r="G114" s="14" t="s">
        <v>70</v>
      </c>
      <c r="H114" s="14" t="s">
        <v>71</v>
      </c>
      <c r="I114" s="14" t="s">
        <v>72</v>
      </c>
      <c r="J114" s="14" t="s">
        <v>73</v>
      </c>
      <c r="K114" s="14" t="s">
        <v>140</v>
      </c>
      <c r="L114" s="30">
        <v>161.971</v>
      </c>
      <c r="M114" s="31">
        <v>3.7589999999999999</v>
      </c>
      <c r="O114" s="30">
        <v>608.84938999999997</v>
      </c>
      <c r="P114" s="30" t="s">
        <v>125</v>
      </c>
      <c r="Q114" s="28" t="s">
        <v>98</v>
      </c>
    </row>
    <row r="115" spans="1:17" x14ac:dyDescent="0.2">
      <c r="A115" s="14">
        <v>170</v>
      </c>
      <c r="C115" s="14" t="s">
        <v>76</v>
      </c>
      <c r="D115" s="14" t="s">
        <v>77</v>
      </c>
      <c r="E115" s="29" t="s">
        <v>68</v>
      </c>
      <c r="F115" s="14" t="s">
        <v>139</v>
      </c>
      <c r="G115" s="14" t="s">
        <v>70</v>
      </c>
      <c r="H115" s="14" t="s">
        <v>71</v>
      </c>
      <c r="I115" s="14" t="s">
        <v>72</v>
      </c>
      <c r="J115" s="14" t="s">
        <v>73</v>
      </c>
      <c r="K115" s="14" t="s">
        <v>140</v>
      </c>
      <c r="L115" s="30">
        <v>0</v>
      </c>
      <c r="M115" s="31">
        <v>3.7589999999999999</v>
      </c>
      <c r="O115" s="30">
        <v>5.9000000000000003E-4</v>
      </c>
      <c r="P115" s="30" t="s">
        <v>75</v>
      </c>
      <c r="Q115" s="28" t="s">
        <v>75</v>
      </c>
    </row>
    <row r="116" spans="1:17" x14ac:dyDescent="0.2">
      <c r="A116" s="14">
        <v>170</v>
      </c>
      <c r="C116" s="14" t="s">
        <v>80</v>
      </c>
      <c r="D116" s="14" t="s">
        <v>81</v>
      </c>
      <c r="E116" s="29" t="s">
        <v>68</v>
      </c>
      <c r="F116" s="14" t="s">
        <v>139</v>
      </c>
      <c r="G116" s="14" t="s">
        <v>70</v>
      </c>
      <c r="H116" s="14" t="s">
        <v>71</v>
      </c>
      <c r="I116" s="14" t="s">
        <v>72</v>
      </c>
      <c r="J116" s="14" t="s">
        <v>73</v>
      </c>
      <c r="K116" s="14" t="s">
        <v>140</v>
      </c>
      <c r="L116" s="30">
        <v>-284.86599999999999</v>
      </c>
      <c r="M116" s="31">
        <v>3.7589999999999999</v>
      </c>
      <c r="O116" s="30">
        <v>-1070.81205</v>
      </c>
      <c r="P116" s="30" t="s">
        <v>158</v>
      </c>
      <c r="Q116" s="28" t="s">
        <v>159</v>
      </c>
    </row>
    <row r="117" spans="1:17" x14ac:dyDescent="0.2">
      <c r="A117" s="14">
        <v>170</v>
      </c>
      <c r="C117" s="14" t="s">
        <v>76</v>
      </c>
      <c r="D117" s="14" t="s">
        <v>77</v>
      </c>
      <c r="E117" s="29" t="s">
        <v>68</v>
      </c>
      <c r="F117" s="14" t="s">
        <v>139</v>
      </c>
      <c r="G117" s="14" t="s">
        <v>70</v>
      </c>
      <c r="H117" s="14" t="s">
        <v>71</v>
      </c>
      <c r="I117" s="14" t="s">
        <v>72</v>
      </c>
      <c r="J117" s="14" t="s">
        <v>73</v>
      </c>
      <c r="K117" s="14" t="s">
        <v>140</v>
      </c>
      <c r="L117" s="30">
        <v>5.07</v>
      </c>
      <c r="M117" s="31">
        <v>3.7589999999999999</v>
      </c>
      <c r="O117" s="30">
        <v>19.05902</v>
      </c>
      <c r="P117" s="30" t="s">
        <v>111</v>
      </c>
      <c r="Q117" s="28" t="s">
        <v>75</v>
      </c>
    </row>
    <row r="118" spans="1:17" x14ac:dyDescent="0.2">
      <c r="A118" s="14">
        <v>170</v>
      </c>
      <c r="C118" s="14" t="s">
        <v>76</v>
      </c>
      <c r="D118" s="14" t="s">
        <v>77</v>
      </c>
      <c r="E118" s="29" t="s">
        <v>68</v>
      </c>
      <c r="F118" s="14" t="s">
        <v>139</v>
      </c>
      <c r="G118" s="14" t="s">
        <v>70</v>
      </c>
      <c r="H118" s="14" t="s">
        <v>71</v>
      </c>
      <c r="I118" s="14" t="s">
        <v>72</v>
      </c>
      <c r="J118" s="14" t="s">
        <v>73</v>
      </c>
      <c r="K118" s="14" t="s">
        <v>140</v>
      </c>
      <c r="L118" s="30">
        <v>15.551</v>
      </c>
      <c r="M118" s="31">
        <v>3.7589999999999999</v>
      </c>
      <c r="O118" s="30">
        <v>58.45458</v>
      </c>
      <c r="P118" s="30" t="s">
        <v>116</v>
      </c>
      <c r="Q118" s="28" t="s">
        <v>94</v>
      </c>
    </row>
    <row r="119" spans="1:17" x14ac:dyDescent="0.2">
      <c r="A119" s="14">
        <v>170</v>
      </c>
      <c r="C119" s="14" t="s">
        <v>95</v>
      </c>
      <c r="D119" s="14" t="s">
        <v>96</v>
      </c>
      <c r="E119" s="29" t="s">
        <v>68</v>
      </c>
      <c r="F119" s="14" t="s">
        <v>139</v>
      </c>
      <c r="G119" s="14" t="s">
        <v>70</v>
      </c>
      <c r="H119" s="14" t="s">
        <v>71</v>
      </c>
      <c r="I119" s="14" t="s">
        <v>72</v>
      </c>
      <c r="J119" s="14" t="s">
        <v>73</v>
      </c>
      <c r="K119" s="14" t="s">
        <v>140</v>
      </c>
      <c r="L119" s="30">
        <v>6.6609999999999996</v>
      </c>
      <c r="M119" s="31">
        <v>3.7589999999999999</v>
      </c>
      <c r="O119" s="30">
        <v>25.037009999999999</v>
      </c>
      <c r="P119" s="30" t="s">
        <v>110</v>
      </c>
      <c r="Q119" s="28" t="s">
        <v>75</v>
      </c>
    </row>
    <row r="120" spans="1:17" x14ac:dyDescent="0.2">
      <c r="A120" s="14">
        <v>170</v>
      </c>
      <c r="C120" s="14" t="s">
        <v>84</v>
      </c>
      <c r="D120" s="14" t="s">
        <v>85</v>
      </c>
      <c r="E120" s="29" t="s">
        <v>68</v>
      </c>
      <c r="F120" s="14" t="s">
        <v>139</v>
      </c>
      <c r="G120" s="14" t="s">
        <v>70</v>
      </c>
      <c r="H120" s="14" t="s">
        <v>71</v>
      </c>
      <c r="I120" s="14" t="s">
        <v>72</v>
      </c>
      <c r="J120" s="14" t="s">
        <v>73</v>
      </c>
      <c r="K120" s="14" t="s">
        <v>140</v>
      </c>
      <c r="L120" s="30">
        <v>6.4509999999999996</v>
      </c>
      <c r="M120" s="31">
        <v>3.7589999999999999</v>
      </c>
      <c r="O120" s="30">
        <v>24.249469999999999</v>
      </c>
      <c r="P120" s="30" t="s">
        <v>110</v>
      </c>
      <c r="Q120" s="28" t="s">
        <v>75</v>
      </c>
    </row>
    <row r="121" spans="1:17" x14ac:dyDescent="0.2">
      <c r="A121" s="14">
        <v>170</v>
      </c>
      <c r="C121" s="14" t="s">
        <v>80</v>
      </c>
      <c r="D121" s="14" t="s">
        <v>81</v>
      </c>
      <c r="E121" s="29" t="s">
        <v>68</v>
      </c>
      <c r="F121" s="14" t="s">
        <v>139</v>
      </c>
      <c r="G121" s="14" t="s">
        <v>70</v>
      </c>
      <c r="H121" s="14" t="s">
        <v>71</v>
      </c>
      <c r="I121" s="14" t="s">
        <v>72</v>
      </c>
      <c r="J121" s="14" t="s">
        <v>73</v>
      </c>
      <c r="K121" s="14" t="s">
        <v>140</v>
      </c>
      <c r="L121" s="30">
        <v>25.992999999999999</v>
      </c>
      <c r="M121" s="31">
        <v>3.7589999999999999</v>
      </c>
      <c r="O121" s="30">
        <v>97.708010000000002</v>
      </c>
      <c r="P121" s="30" t="s">
        <v>127</v>
      </c>
      <c r="Q121" s="28" t="s">
        <v>94</v>
      </c>
    </row>
    <row r="122" spans="1:17" x14ac:dyDescent="0.2">
      <c r="A122" s="14">
        <v>170</v>
      </c>
      <c r="C122" s="14" t="s">
        <v>80</v>
      </c>
      <c r="D122" s="14" t="s">
        <v>81</v>
      </c>
      <c r="E122" s="29" t="s">
        <v>68</v>
      </c>
      <c r="F122" s="14" t="s">
        <v>139</v>
      </c>
      <c r="G122" s="14" t="s">
        <v>70</v>
      </c>
      <c r="H122" s="14" t="s">
        <v>71</v>
      </c>
      <c r="I122" s="14" t="s">
        <v>72</v>
      </c>
      <c r="J122" s="14" t="s">
        <v>73</v>
      </c>
      <c r="K122" s="14" t="s">
        <v>140</v>
      </c>
      <c r="L122" s="30">
        <v>4.0229999999999997</v>
      </c>
      <c r="M122" s="31">
        <v>3.7589999999999999</v>
      </c>
      <c r="O122" s="30">
        <v>15.121869999999999</v>
      </c>
      <c r="P122" s="30" t="s">
        <v>111</v>
      </c>
      <c r="Q122" s="28" t="s">
        <v>75</v>
      </c>
    </row>
    <row r="123" spans="1:17" x14ac:dyDescent="0.2">
      <c r="A123" s="14">
        <v>170</v>
      </c>
      <c r="C123" s="14" t="s">
        <v>80</v>
      </c>
      <c r="D123" s="14" t="s">
        <v>81</v>
      </c>
      <c r="E123" s="29" t="s">
        <v>68</v>
      </c>
      <c r="F123" s="14" t="s">
        <v>139</v>
      </c>
      <c r="G123" s="14" t="s">
        <v>70</v>
      </c>
      <c r="H123" s="14" t="s">
        <v>71</v>
      </c>
      <c r="I123" s="14" t="s">
        <v>72</v>
      </c>
      <c r="J123" s="14" t="s">
        <v>73</v>
      </c>
      <c r="K123" s="14" t="s">
        <v>140</v>
      </c>
      <c r="L123" s="30">
        <v>41.347000000000001</v>
      </c>
      <c r="M123" s="31">
        <v>3.7589999999999999</v>
      </c>
      <c r="O123" s="30">
        <v>155.42311000000001</v>
      </c>
      <c r="P123" s="30" t="s">
        <v>131</v>
      </c>
      <c r="Q123" s="28" t="s">
        <v>111</v>
      </c>
    </row>
    <row r="124" spans="1:17" x14ac:dyDescent="0.2">
      <c r="A124" s="14">
        <v>170</v>
      </c>
      <c r="C124" s="14" t="s">
        <v>95</v>
      </c>
      <c r="D124" s="14" t="s">
        <v>96</v>
      </c>
      <c r="E124" s="29" t="s">
        <v>68</v>
      </c>
      <c r="F124" s="14" t="s">
        <v>139</v>
      </c>
      <c r="G124" s="14" t="s">
        <v>70</v>
      </c>
      <c r="H124" s="14" t="s">
        <v>71</v>
      </c>
      <c r="I124" s="14" t="s">
        <v>72</v>
      </c>
      <c r="J124" s="14" t="s">
        <v>73</v>
      </c>
      <c r="K124" s="14" t="s">
        <v>140</v>
      </c>
      <c r="L124" s="30">
        <v>7.9580000000000002</v>
      </c>
      <c r="M124" s="31">
        <v>3.7589999999999999</v>
      </c>
      <c r="O124" s="30">
        <v>29.91488</v>
      </c>
      <c r="P124" s="30" t="s">
        <v>121</v>
      </c>
      <c r="Q124" s="28" t="s">
        <v>75</v>
      </c>
    </row>
    <row r="125" spans="1:17" x14ac:dyDescent="0.2">
      <c r="A125" s="14">
        <v>170</v>
      </c>
      <c r="C125" s="14" t="s">
        <v>95</v>
      </c>
      <c r="D125" s="14" t="s">
        <v>96</v>
      </c>
      <c r="E125" s="29" t="s">
        <v>68</v>
      </c>
      <c r="F125" s="14" t="s">
        <v>139</v>
      </c>
      <c r="G125" s="14" t="s">
        <v>70</v>
      </c>
      <c r="H125" s="14" t="s">
        <v>71</v>
      </c>
      <c r="I125" s="14" t="s">
        <v>72</v>
      </c>
      <c r="J125" s="14" t="s">
        <v>73</v>
      </c>
      <c r="K125" s="14" t="s">
        <v>140</v>
      </c>
      <c r="L125" s="30">
        <v>0.11</v>
      </c>
      <c r="M125" s="31">
        <v>3.7589999999999999</v>
      </c>
      <c r="O125" s="30">
        <v>0.41415000000000002</v>
      </c>
      <c r="P125" s="30" t="s">
        <v>75</v>
      </c>
      <c r="Q125" s="28" t="s">
        <v>75</v>
      </c>
    </row>
    <row r="126" spans="1:17" x14ac:dyDescent="0.2">
      <c r="A126" s="14">
        <v>170</v>
      </c>
      <c r="C126" s="14" t="s">
        <v>95</v>
      </c>
      <c r="D126" s="14" t="s">
        <v>96</v>
      </c>
      <c r="E126" s="29" t="s">
        <v>68</v>
      </c>
      <c r="F126" s="14" t="s">
        <v>139</v>
      </c>
      <c r="G126" s="14" t="s">
        <v>70</v>
      </c>
      <c r="H126" s="14" t="s">
        <v>71</v>
      </c>
      <c r="I126" s="14" t="s">
        <v>72</v>
      </c>
      <c r="J126" s="14" t="s">
        <v>73</v>
      </c>
      <c r="K126" s="14" t="s">
        <v>140</v>
      </c>
      <c r="L126" s="30">
        <v>0.247</v>
      </c>
      <c r="M126" s="31">
        <v>3.7589999999999999</v>
      </c>
      <c r="O126" s="30">
        <v>0.92810999999999999</v>
      </c>
      <c r="P126" s="30" t="s">
        <v>75</v>
      </c>
      <c r="Q126" s="28" t="s">
        <v>75</v>
      </c>
    </row>
    <row r="127" spans="1:17" x14ac:dyDescent="0.2">
      <c r="A127" s="14">
        <v>170</v>
      </c>
      <c r="C127" s="14" t="s">
        <v>84</v>
      </c>
      <c r="D127" s="14" t="s">
        <v>85</v>
      </c>
      <c r="E127" s="29" t="s">
        <v>68</v>
      </c>
      <c r="F127" s="14" t="s">
        <v>139</v>
      </c>
      <c r="G127" s="14" t="s">
        <v>70</v>
      </c>
      <c r="H127" s="14" t="s">
        <v>71</v>
      </c>
      <c r="I127" s="14" t="s">
        <v>72</v>
      </c>
      <c r="J127" s="14" t="s">
        <v>73</v>
      </c>
      <c r="K127" s="14" t="s">
        <v>140</v>
      </c>
      <c r="L127" s="30">
        <v>0.36799999999999999</v>
      </c>
      <c r="M127" s="31">
        <v>3.7589999999999999</v>
      </c>
      <c r="O127" s="30">
        <v>1.3829400000000001</v>
      </c>
      <c r="P127" s="30" t="s">
        <v>75</v>
      </c>
      <c r="Q127" s="28" t="s">
        <v>75</v>
      </c>
    </row>
    <row r="128" spans="1:17" x14ac:dyDescent="0.2">
      <c r="A128" s="14">
        <v>170</v>
      </c>
      <c r="C128" s="14" t="s">
        <v>88</v>
      </c>
      <c r="D128" s="14" t="s">
        <v>89</v>
      </c>
      <c r="E128" s="29" t="s">
        <v>90</v>
      </c>
      <c r="F128" s="14" t="s">
        <v>139</v>
      </c>
      <c r="G128" s="14" t="s">
        <v>70</v>
      </c>
      <c r="H128" s="14" t="s">
        <v>71</v>
      </c>
      <c r="I128" s="14" t="s">
        <v>91</v>
      </c>
      <c r="J128" s="14" t="s">
        <v>92</v>
      </c>
      <c r="K128" s="14" t="s">
        <v>140</v>
      </c>
      <c r="L128" s="30">
        <v>4.577</v>
      </c>
      <c r="M128" s="31">
        <v>3.7589999999999999</v>
      </c>
      <c r="O128" s="30">
        <v>17.206320000000002</v>
      </c>
      <c r="P128" s="30" t="s">
        <v>111</v>
      </c>
      <c r="Q128" s="28" t="s">
        <v>75</v>
      </c>
    </row>
    <row r="129" spans="1:17" x14ac:dyDescent="0.2">
      <c r="A129" s="14">
        <v>170</v>
      </c>
      <c r="C129" s="14" t="s">
        <v>88</v>
      </c>
      <c r="D129" s="14" t="s">
        <v>89</v>
      </c>
      <c r="E129" s="29" t="s">
        <v>90</v>
      </c>
      <c r="F129" s="14" t="s">
        <v>139</v>
      </c>
      <c r="G129" s="14" t="s">
        <v>70</v>
      </c>
      <c r="H129" s="14" t="s">
        <v>71</v>
      </c>
      <c r="I129" s="14" t="s">
        <v>91</v>
      </c>
      <c r="J129" s="14" t="s">
        <v>92</v>
      </c>
      <c r="K129" s="14" t="s">
        <v>140</v>
      </c>
      <c r="L129" s="30">
        <v>9.2910000000000004</v>
      </c>
      <c r="M129" s="31">
        <v>3.7589999999999999</v>
      </c>
      <c r="O129" s="30">
        <v>34.923720000000003</v>
      </c>
      <c r="P129" s="30" t="s">
        <v>121</v>
      </c>
      <c r="Q129" s="28" t="s">
        <v>75</v>
      </c>
    </row>
    <row r="130" spans="1:17" x14ac:dyDescent="0.2">
      <c r="A130" s="14">
        <v>170</v>
      </c>
      <c r="C130" s="14" t="s">
        <v>88</v>
      </c>
      <c r="D130" s="14" t="s">
        <v>89</v>
      </c>
      <c r="E130" s="29" t="s">
        <v>90</v>
      </c>
      <c r="F130" s="14" t="s">
        <v>139</v>
      </c>
      <c r="G130" s="14" t="s">
        <v>70</v>
      </c>
      <c r="H130" s="14" t="s">
        <v>71</v>
      </c>
      <c r="I130" s="14" t="s">
        <v>91</v>
      </c>
      <c r="J130" s="14" t="s">
        <v>92</v>
      </c>
      <c r="K130" s="14" t="s">
        <v>140</v>
      </c>
      <c r="L130" s="30">
        <v>2.0739999999999998</v>
      </c>
      <c r="M130" s="31">
        <v>3.7589999999999999</v>
      </c>
      <c r="O130" s="30">
        <v>7.7949799999999998</v>
      </c>
      <c r="P130" s="30" t="s">
        <v>94</v>
      </c>
      <c r="Q130" s="28" t="s">
        <v>75</v>
      </c>
    </row>
    <row r="131" spans="1:17" x14ac:dyDescent="0.2">
      <c r="A131" s="14">
        <v>170</v>
      </c>
      <c r="C131" s="14" t="s">
        <v>88</v>
      </c>
      <c r="D131" s="14" t="s">
        <v>89</v>
      </c>
      <c r="E131" s="29" t="s">
        <v>90</v>
      </c>
      <c r="F131" s="14" t="s">
        <v>139</v>
      </c>
      <c r="G131" s="14" t="s">
        <v>70</v>
      </c>
      <c r="H131" s="14" t="s">
        <v>71</v>
      </c>
      <c r="I131" s="14" t="s">
        <v>91</v>
      </c>
      <c r="J131" s="14" t="s">
        <v>92</v>
      </c>
      <c r="K131" s="14" t="s">
        <v>140</v>
      </c>
      <c r="L131" s="30">
        <v>5.6580000000000004</v>
      </c>
      <c r="M131" s="31">
        <v>3.7589999999999999</v>
      </c>
      <c r="O131" s="30">
        <v>21.267430000000001</v>
      </c>
      <c r="P131" s="30" t="s">
        <v>110</v>
      </c>
      <c r="Q131" s="28" t="s">
        <v>75</v>
      </c>
    </row>
    <row r="132" spans="1:17" x14ac:dyDescent="0.2">
      <c r="A132" s="14">
        <v>170</v>
      </c>
      <c r="C132" s="14" t="s">
        <v>88</v>
      </c>
      <c r="D132" s="14" t="s">
        <v>89</v>
      </c>
      <c r="E132" s="29" t="s">
        <v>90</v>
      </c>
      <c r="F132" s="14" t="s">
        <v>139</v>
      </c>
      <c r="G132" s="14" t="s">
        <v>70</v>
      </c>
      <c r="H132" s="14" t="s">
        <v>71</v>
      </c>
      <c r="I132" s="14" t="s">
        <v>91</v>
      </c>
      <c r="J132" s="14" t="s">
        <v>92</v>
      </c>
      <c r="K132" s="14" t="s">
        <v>140</v>
      </c>
      <c r="L132" s="30">
        <v>1.427</v>
      </c>
      <c r="M132" s="31">
        <v>3.7589999999999999</v>
      </c>
      <c r="O132" s="30">
        <v>5.3658099999999997</v>
      </c>
      <c r="P132" s="30" t="s">
        <v>94</v>
      </c>
      <c r="Q132" s="28" t="s">
        <v>75</v>
      </c>
    </row>
    <row r="133" spans="1:17" x14ac:dyDescent="0.2">
      <c r="A133" s="14">
        <v>170</v>
      </c>
      <c r="C133" s="14" t="s">
        <v>88</v>
      </c>
      <c r="D133" s="14" t="s">
        <v>89</v>
      </c>
      <c r="E133" s="29" t="s">
        <v>90</v>
      </c>
      <c r="F133" s="14" t="s">
        <v>139</v>
      </c>
      <c r="G133" s="14" t="s">
        <v>70</v>
      </c>
      <c r="H133" s="14" t="s">
        <v>71</v>
      </c>
      <c r="I133" s="14" t="s">
        <v>91</v>
      </c>
      <c r="J133" s="14" t="s">
        <v>92</v>
      </c>
      <c r="K133" s="14" t="s">
        <v>140</v>
      </c>
      <c r="L133" s="30">
        <v>1.97</v>
      </c>
      <c r="M133" s="31">
        <v>3.7589999999999999</v>
      </c>
      <c r="O133" s="30">
        <v>7.4036999999999997</v>
      </c>
      <c r="P133" s="30" t="s">
        <v>94</v>
      </c>
      <c r="Q133" s="28" t="s">
        <v>75</v>
      </c>
    </row>
    <row r="134" spans="1:17" x14ac:dyDescent="0.2">
      <c r="A134" s="14">
        <v>170</v>
      </c>
      <c r="C134" s="14" t="s">
        <v>88</v>
      </c>
      <c r="D134" s="14" t="s">
        <v>89</v>
      </c>
      <c r="E134" s="29" t="s">
        <v>90</v>
      </c>
      <c r="F134" s="14" t="s">
        <v>139</v>
      </c>
      <c r="G134" s="14" t="s">
        <v>70</v>
      </c>
      <c r="H134" s="14" t="s">
        <v>71</v>
      </c>
      <c r="I134" s="14" t="s">
        <v>91</v>
      </c>
      <c r="J134" s="14" t="s">
        <v>92</v>
      </c>
      <c r="K134" s="14" t="s">
        <v>140</v>
      </c>
      <c r="L134" s="30">
        <v>78.820999999999998</v>
      </c>
      <c r="M134" s="31">
        <v>3.7589999999999999</v>
      </c>
      <c r="O134" s="30">
        <v>296.28962000000001</v>
      </c>
      <c r="P134" s="30" t="s">
        <v>155</v>
      </c>
      <c r="Q134" s="28" t="s">
        <v>121</v>
      </c>
    </row>
    <row r="135" spans="1:17" x14ac:dyDescent="0.2">
      <c r="A135" s="14">
        <v>170</v>
      </c>
      <c r="C135" s="14" t="s">
        <v>66</v>
      </c>
      <c r="D135" s="14" t="s">
        <v>67</v>
      </c>
      <c r="E135" s="29" t="s">
        <v>68</v>
      </c>
      <c r="F135" s="14" t="s">
        <v>139</v>
      </c>
      <c r="G135" s="14" t="s">
        <v>70</v>
      </c>
      <c r="H135" s="14" t="s">
        <v>71</v>
      </c>
      <c r="I135" s="14" t="s">
        <v>72</v>
      </c>
      <c r="J135" s="14" t="s">
        <v>73</v>
      </c>
      <c r="K135" s="14" t="s">
        <v>140</v>
      </c>
      <c r="L135" s="30">
        <v>8.3000000000000004E-2</v>
      </c>
      <c r="M135" s="31">
        <v>3.7589999999999999</v>
      </c>
      <c r="O135" s="30">
        <v>0.31064999999999998</v>
      </c>
      <c r="P135" s="30" t="s">
        <v>75</v>
      </c>
      <c r="Q135" s="28" t="s">
        <v>75</v>
      </c>
    </row>
    <row r="136" spans="1:17" x14ac:dyDescent="0.2">
      <c r="A136" s="14">
        <v>170</v>
      </c>
      <c r="C136" s="14" t="s">
        <v>88</v>
      </c>
      <c r="D136" s="14" t="s">
        <v>89</v>
      </c>
      <c r="E136" s="29" t="s">
        <v>90</v>
      </c>
      <c r="F136" s="14" t="s">
        <v>139</v>
      </c>
      <c r="G136" s="14" t="s">
        <v>70</v>
      </c>
      <c r="H136" s="14" t="s">
        <v>71</v>
      </c>
      <c r="I136" s="14" t="s">
        <v>91</v>
      </c>
      <c r="J136" s="14" t="s">
        <v>92</v>
      </c>
      <c r="K136" s="14" t="s">
        <v>140</v>
      </c>
      <c r="L136" s="30">
        <v>-4.0000000000000001E-3</v>
      </c>
      <c r="M136" s="31">
        <v>3.7589999999999999</v>
      </c>
      <c r="O136" s="30">
        <v>-1.5570000000000001E-2</v>
      </c>
      <c r="P136" s="30" t="s">
        <v>145</v>
      </c>
      <c r="Q136" s="28" t="s">
        <v>145</v>
      </c>
    </row>
    <row r="137" spans="1:17" x14ac:dyDescent="0.2">
      <c r="A137" s="14">
        <v>170</v>
      </c>
      <c r="C137" s="14" t="s">
        <v>88</v>
      </c>
      <c r="D137" s="14" t="s">
        <v>89</v>
      </c>
      <c r="E137" s="29" t="s">
        <v>90</v>
      </c>
      <c r="F137" s="14" t="s">
        <v>139</v>
      </c>
      <c r="G137" s="14" t="s">
        <v>70</v>
      </c>
      <c r="H137" s="14" t="s">
        <v>71</v>
      </c>
      <c r="I137" s="14" t="s">
        <v>91</v>
      </c>
      <c r="J137" s="14" t="s">
        <v>92</v>
      </c>
      <c r="K137" s="14" t="s">
        <v>140</v>
      </c>
      <c r="L137" s="30">
        <v>-1.0189999999999999</v>
      </c>
      <c r="M137" s="31">
        <v>3.7589999999999999</v>
      </c>
      <c r="O137" s="30">
        <v>-3.8308300000000002</v>
      </c>
      <c r="P137" s="30" t="s">
        <v>145</v>
      </c>
      <c r="Q137" s="28" t="s">
        <v>145</v>
      </c>
    </row>
    <row r="138" spans="1:17" x14ac:dyDescent="0.2">
      <c r="A138" s="14">
        <v>170</v>
      </c>
      <c r="C138" s="14" t="s">
        <v>76</v>
      </c>
      <c r="D138" s="14" t="s">
        <v>77</v>
      </c>
      <c r="E138" s="29" t="s">
        <v>68</v>
      </c>
      <c r="F138" s="14" t="s">
        <v>139</v>
      </c>
      <c r="G138" s="14" t="s">
        <v>70</v>
      </c>
      <c r="H138" s="14" t="s">
        <v>71</v>
      </c>
      <c r="I138" s="14" t="s">
        <v>72</v>
      </c>
      <c r="J138" s="14" t="s">
        <v>73</v>
      </c>
      <c r="K138" s="14" t="s">
        <v>140</v>
      </c>
      <c r="L138" s="30">
        <v>96.716999999999999</v>
      </c>
      <c r="M138" s="31">
        <v>3.7589999999999999</v>
      </c>
      <c r="O138" s="30">
        <v>363.56013999999999</v>
      </c>
      <c r="P138" s="30" t="s">
        <v>144</v>
      </c>
      <c r="Q138" s="28" t="s">
        <v>130</v>
      </c>
    </row>
    <row r="139" spans="1:17" x14ac:dyDescent="0.2">
      <c r="A139" s="14">
        <v>170</v>
      </c>
      <c r="C139" s="14" t="s">
        <v>80</v>
      </c>
      <c r="D139" s="14" t="s">
        <v>81</v>
      </c>
      <c r="E139" s="29" t="s">
        <v>68</v>
      </c>
      <c r="F139" s="14" t="s">
        <v>139</v>
      </c>
      <c r="G139" s="14" t="s">
        <v>70</v>
      </c>
      <c r="H139" s="14" t="s">
        <v>71</v>
      </c>
      <c r="I139" s="14" t="s">
        <v>72</v>
      </c>
      <c r="J139" s="14" t="s">
        <v>73</v>
      </c>
      <c r="K139" s="14" t="s">
        <v>140</v>
      </c>
      <c r="L139" s="30">
        <v>135.72999999999999</v>
      </c>
      <c r="M139" s="31">
        <v>3.7589999999999999</v>
      </c>
      <c r="O139" s="30">
        <v>510.20947999999999</v>
      </c>
      <c r="P139" s="30" t="s">
        <v>160</v>
      </c>
      <c r="Q139" s="28" t="s">
        <v>116</v>
      </c>
    </row>
    <row r="140" spans="1:17" x14ac:dyDescent="0.2">
      <c r="A140" s="14">
        <v>170</v>
      </c>
      <c r="C140" s="14" t="s">
        <v>88</v>
      </c>
      <c r="D140" s="14" t="s">
        <v>89</v>
      </c>
      <c r="E140" s="29" t="s">
        <v>90</v>
      </c>
      <c r="F140" s="14" t="s">
        <v>139</v>
      </c>
      <c r="G140" s="14" t="s">
        <v>70</v>
      </c>
      <c r="H140" s="14" t="s">
        <v>71</v>
      </c>
      <c r="I140" s="14" t="s">
        <v>91</v>
      </c>
      <c r="J140" s="14" t="s">
        <v>92</v>
      </c>
      <c r="K140" s="14" t="s">
        <v>140</v>
      </c>
      <c r="L140" s="30">
        <v>-2.1000000000000001E-2</v>
      </c>
      <c r="M140" s="31">
        <v>3.7589999999999999</v>
      </c>
      <c r="O140" s="30">
        <v>-8.047E-2</v>
      </c>
      <c r="P140" s="30" t="s">
        <v>145</v>
      </c>
      <c r="Q140" s="28" t="s">
        <v>145</v>
      </c>
    </row>
    <row r="141" spans="1:17" x14ac:dyDescent="0.2">
      <c r="A141" s="14">
        <v>170</v>
      </c>
      <c r="C141" s="14" t="s">
        <v>88</v>
      </c>
      <c r="D141" s="14" t="s">
        <v>89</v>
      </c>
      <c r="E141" s="29" t="s">
        <v>90</v>
      </c>
      <c r="F141" s="14" t="s">
        <v>139</v>
      </c>
      <c r="G141" s="14" t="s">
        <v>70</v>
      </c>
      <c r="H141" s="14" t="s">
        <v>71</v>
      </c>
      <c r="I141" s="14" t="s">
        <v>91</v>
      </c>
      <c r="J141" s="14" t="s">
        <v>92</v>
      </c>
      <c r="K141" s="14" t="s">
        <v>140</v>
      </c>
      <c r="L141" s="30">
        <v>-7.0000000000000001E-3</v>
      </c>
      <c r="M141" s="31">
        <v>3.7589999999999999</v>
      </c>
      <c r="O141" s="30">
        <v>-2.6509999999999999E-2</v>
      </c>
      <c r="P141" s="30" t="s">
        <v>145</v>
      </c>
      <c r="Q141" s="28" t="s">
        <v>145</v>
      </c>
    </row>
    <row r="142" spans="1:17" x14ac:dyDescent="0.2">
      <c r="A142" s="14">
        <v>170</v>
      </c>
      <c r="C142" s="14" t="s">
        <v>88</v>
      </c>
      <c r="D142" s="14" t="s">
        <v>89</v>
      </c>
      <c r="E142" s="29" t="s">
        <v>90</v>
      </c>
      <c r="F142" s="14" t="s">
        <v>139</v>
      </c>
      <c r="G142" s="14" t="s">
        <v>70</v>
      </c>
      <c r="H142" s="14" t="s">
        <v>71</v>
      </c>
      <c r="I142" s="14" t="s">
        <v>91</v>
      </c>
      <c r="J142" s="14" t="s">
        <v>92</v>
      </c>
      <c r="K142" s="14" t="s">
        <v>140</v>
      </c>
      <c r="L142" s="30">
        <v>-3.0000000000000001E-3</v>
      </c>
      <c r="M142" s="31">
        <v>3.7589999999999999</v>
      </c>
      <c r="O142" s="30">
        <v>-1.2160000000000001E-2</v>
      </c>
      <c r="P142" s="30" t="s">
        <v>145</v>
      </c>
      <c r="Q142" s="28" t="s">
        <v>145</v>
      </c>
    </row>
    <row r="143" spans="1:17" x14ac:dyDescent="0.2">
      <c r="A143" s="14">
        <v>170</v>
      </c>
      <c r="C143" s="14" t="s">
        <v>76</v>
      </c>
      <c r="D143" s="14" t="s">
        <v>77</v>
      </c>
      <c r="E143" s="29" t="s">
        <v>68</v>
      </c>
      <c r="F143" s="14" t="s">
        <v>161</v>
      </c>
      <c r="G143" s="14" t="s">
        <v>70</v>
      </c>
      <c r="H143" s="14" t="s">
        <v>71</v>
      </c>
      <c r="I143" s="14" t="s">
        <v>72</v>
      </c>
      <c r="J143" s="14" t="s">
        <v>73</v>
      </c>
      <c r="K143" s="14" t="s">
        <v>74</v>
      </c>
      <c r="L143" s="30">
        <v>45232.366000000002</v>
      </c>
      <c r="M143" s="31">
        <v>1</v>
      </c>
      <c r="O143" s="30">
        <v>45232.365949999999</v>
      </c>
      <c r="P143" s="30" t="s">
        <v>162</v>
      </c>
      <c r="Q143" s="28" t="s">
        <v>163</v>
      </c>
    </row>
    <row r="144" spans="1:17" x14ac:dyDescent="0.2">
      <c r="A144" s="14">
        <v>170</v>
      </c>
      <c r="C144" s="14" t="s">
        <v>80</v>
      </c>
      <c r="D144" s="14" t="s">
        <v>81</v>
      </c>
      <c r="E144" s="29" t="s">
        <v>68</v>
      </c>
      <c r="F144" s="14" t="s">
        <v>161</v>
      </c>
      <c r="G144" s="14" t="s">
        <v>70</v>
      </c>
      <c r="H144" s="14" t="s">
        <v>71</v>
      </c>
      <c r="I144" s="14" t="s">
        <v>72</v>
      </c>
      <c r="J144" s="14" t="s">
        <v>73</v>
      </c>
      <c r="K144" s="14" t="s">
        <v>74</v>
      </c>
      <c r="L144" s="30">
        <v>12923.532999999999</v>
      </c>
      <c r="M144" s="31">
        <v>1</v>
      </c>
      <c r="O144" s="30">
        <v>12923.53313</v>
      </c>
      <c r="P144" s="30" t="s">
        <v>164</v>
      </c>
      <c r="Q144" s="28" t="s">
        <v>165</v>
      </c>
    </row>
    <row r="145" spans="1:17" x14ac:dyDescent="0.2">
      <c r="A145" s="14">
        <v>170</v>
      </c>
      <c r="C145" s="14" t="s">
        <v>119</v>
      </c>
      <c r="D145" s="14" t="s">
        <v>120</v>
      </c>
      <c r="E145" s="29" t="s">
        <v>68</v>
      </c>
      <c r="F145" s="14" t="s">
        <v>161</v>
      </c>
      <c r="G145" s="14" t="s">
        <v>70</v>
      </c>
      <c r="H145" s="14" t="s">
        <v>71</v>
      </c>
      <c r="I145" s="14" t="s">
        <v>72</v>
      </c>
      <c r="J145" s="14" t="s">
        <v>73</v>
      </c>
      <c r="K145" s="14" t="s">
        <v>74</v>
      </c>
      <c r="L145" s="30">
        <v>231447.16699999999</v>
      </c>
      <c r="M145" s="31">
        <v>1</v>
      </c>
      <c r="O145" s="30">
        <v>231447.16712</v>
      </c>
      <c r="P145" s="30" t="s">
        <v>166</v>
      </c>
      <c r="Q145" s="28" t="s">
        <v>167</v>
      </c>
    </row>
    <row r="146" spans="1:17" x14ac:dyDescent="0.2">
      <c r="A146" s="14">
        <v>170</v>
      </c>
      <c r="C146" s="14" t="s">
        <v>95</v>
      </c>
      <c r="D146" s="14" t="s">
        <v>96</v>
      </c>
      <c r="E146" s="29" t="s">
        <v>68</v>
      </c>
      <c r="F146" s="14" t="s">
        <v>161</v>
      </c>
      <c r="G146" s="14" t="s">
        <v>70</v>
      </c>
      <c r="H146" s="14" t="s">
        <v>71</v>
      </c>
      <c r="I146" s="14" t="s">
        <v>72</v>
      </c>
      <c r="J146" s="14" t="s">
        <v>73</v>
      </c>
      <c r="K146" s="14" t="s">
        <v>74</v>
      </c>
      <c r="L146" s="30">
        <v>8254.9069999999992</v>
      </c>
      <c r="M146" s="31">
        <v>1</v>
      </c>
      <c r="O146" s="30">
        <v>8254.9067899999991</v>
      </c>
      <c r="P146" s="30" t="s">
        <v>168</v>
      </c>
      <c r="Q146" s="28" t="s">
        <v>169</v>
      </c>
    </row>
    <row r="147" spans="1:17" x14ac:dyDescent="0.2">
      <c r="A147" s="14">
        <v>170</v>
      </c>
      <c r="C147" s="14" t="s">
        <v>122</v>
      </c>
      <c r="D147" s="14" t="s">
        <v>123</v>
      </c>
      <c r="E147" s="29" t="s">
        <v>68</v>
      </c>
      <c r="F147" s="14" t="s">
        <v>161</v>
      </c>
      <c r="G147" s="14" t="s">
        <v>70</v>
      </c>
      <c r="H147" s="14" t="s">
        <v>71</v>
      </c>
      <c r="I147" s="14" t="s">
        <v>72</v>
      </c>
      <c r="J147" s="14" t="s">
        <v>73</v>
      </c>
      <c r="K147" s="14" t="s">
        <v>74</v>
      </c>
      <c r="L147" s="30">
        <v>112831.749</v>
      </c>
      <c r="M147" s="31">
        <v>1</v>
      </c>
      <c r="O147" s="30">
        <v>112831.74917</v>
      </c>
      <c r="P147" s="30" t="s">
        <v>170</v>
      </c>
      <c r="Q147" s="28" t="s">
        <v>171</v>
      </c>
    </row>
    <row r="148" spans="1:17" x14ac:dyDescent="0.2">
      <c r="A148" s="14">
        <v>170</v>
      </c>
      <c r="C148" s="14" t="s">
        <v>84</v>
      </c>
      <c r="D148" s="14" t="s">
        <v>85</v>
      </c>
      <c r="E148" s="29" t="s">
        <v>68</v>
      </c>
      <c r="F148" s="14" t="s">
        <v>161</v>
      </c>
      <c r="G148" s="14" t="s">
        <v>70</v>
      </c>
      <c r="H148" s="14" t="s">
        <v>71</v>
      </c>
      <c r="I148" s="14" t="s">
        <v>72</v>
      </c>
      <c r="J148" s="14" t="s">
        <v>73</v>
      </c>
      <c r="K148" s="14" t="s">
        <v>74</v>
      </c>
      <c r="L148" s="30">
        <v>98994.263999999996</v>
      </c>
      <c r="M148" s="31">
        <v>1</v>
      </c>
      <c r="O148" s="30">
        <v>98994.263770000005</v>
      </c>
      <c r="P148" s="30" t="s">
        <v>172</v>
      </c>
      <c r="Q148" s="28" t="s">
        <v>173</v>
      </c>
    </row>
    <row r="149" spans="1:17" x14ac:dyDescent="0.2">
      <c r="A149" s="14">
        <v>170</v>
      </c>
      <c r="C149" s="14" t="s">
        <v>84</v>
      </c>
      <c r="D149" s="14" t="s">
        <v>85</v>
      </c>
      <c r="E149" s="29" t="s">
        <v>68</v>
      </c>
      <c r="F149" s="14" t="s">
        <v>161</v>
      </c>
      <c r="G149" s="14" t="s">
        <v>70</v>
      </c>
      <c r="H149" s="14" t="s">
        <v>71</v>
      </c>
      <c r="I149" s="14" t="s">
        <v>72</v>
      </c>
      <c r="J149" s="14" t="s">
        <v>73</v>
      </c>
      <c r="K149" s="14" t="s">
        <v>74</v>
      </c>
      <c r="L149" s="30">
        <v>752.25800000000004</v>
      </c>
      <c r="M149" s="31">
        <v>1</v>
      </c>
      <c r="O149" s="30">
        <v>752.25788</v>
      </c>
      <c r="P149" s="30" t="s">
        <v>174</v>
      </c>
      <c r="Q149" s="28" t="s">
        <v>93</v>
      </c>
    </row>
    <row r="150" spans="1:17" x14ac:dyDescent="0.2">
      <c r="A150" s="14">
        <v>170</v>
      </c>
      <c r="C150" s="14" t="s">
        <v>76</v>
      </c>
      <c r="D150" s="14" t="s">
        <v>77</v>
      </c>
      <c r="E150" s="29" t="s">
        <v>68</v>
      </c>
      <c r="F150" s="14" t="s">
        <v>175</v>
      </c>
      <c r="G150" s="14" t="s">
        <v>70</v>
      </c>
      <c r="H150" s="14" t="s">
        <v>71</v>
      </c>
      <c r="I150" s="14" t="s">
        <v>72</v>
      </c>
      <c r="J150" s="14" t="s">
        <v>73</v>
      </c>
      <c r="K150" s="14" t="s">
        <v>140</v>
      </c>
      <c r="L150" s="30">
        <v>995.71100000000001</v>
      </c>
      <c r="M150" s="31">
        <v>3.7589999999999999</v>
      </c>
      <c r="O150" s="30">
        <v>3742.87878</v>
      </c>
      <c r="P150" s="30" t="s">
        <v>176</v>
      </c>
      <c r="Q150" s="28" t="s">
        <v>177</v>
      </c>
    </row>
    <row r="151" spans="1:17" x14ac:dyDescent="0.2">
      <c r="A151" s="14">
        <v>170</v>
      </c>
      <c r="C151" s="14" t="s">
        <v>76</v>
      </c>
      <c r="D151" s="14" t="s">
        <v>77</v>
      </c>
      <c r="E151" s="29" t="s">
        <v>68</v>
      </c>
      <c r="F151" s="14" t="s">
        <v>175</v>
      </c>
      <c r="G151" s="14" t="s">
        <v>70</v>
      </c>
      <c r="H151" s="14" t="s">
        <v>71</v>
      </c>
      <c r="I151" s="14" t="s">
        <v>72</v>
      </c>
      <c r="J151" s="14" t="s">
        <v>73</v>
      </c>
      <c r="K151" s="14" t="s">
        <v>140</v>
      </c>
      <c r="L151" s="30">
        <v>1467.068</v>
      </c>
      <c r="M151" s="31">
        <v>3.7589999999999999</v>
      </c>
      <c r="O151" s="30">
        <v>5514.7095799999997</v>
      </c>
      <c r="P151" s="30" t="s">
        <v>178</v>
      </c>
      <c r="Q151" s="28" t="s">
        <v>179</v>
      </c>
    </row>
    <row r="152" spans="1:17" x14ac:dyDescent="0.2">
      <c r="A152" s="14">
        <v>170</v>
      </c>
      <c r="C152" s="14" t="s">
        <v>76</v>
      </c>
      <c r="D152" s="14" t="s">
        <v>77</v>
      </c>
      <c r="E152" s="29" t="s">
        <v>68</v>
      </c>
      <c r="F152" s="14" t="s">
        <v>175</v>
      </c>
      <c r="G152" s="14" t="s">
        <v>70</v>
      </c>
      <c r="H152" s="14" t="s">
        <v>71</v>
      </c>
      <c r="I152" s="14" t="s">
        <v>72</v>
      </c>
      <c r="J152" s="14" t="s">
        <v>73</v>
      </c>
      <c r="K152" s="14" t="s">
        <v>140</v>
      </c>
      <c r="L152" s="30">
        <v>342.97899999999998</v>
      </c>
      <c r="M152" s="31">
        <v>3.7589999999999999</v>
      </c>
      <c r="O152" s="30">
        <v>1289.2593199999999</v>
      </c>
      <c r="P152" s="30" t="s">
        <v>180</v>
      </c>
      <c r="Q152" s="28" t="s">
        <v>181</v>
      </c>
    </row>
    <row r="153" spans="1:17" x14ac:dyDescent="0.2">
      <c r="A153" s="14">
        <v>170</v>
      </c>
      <c r="C153" s="14" t="s">
        <v>76</v>
      </c>
      <c r="D153" s="14" t="s">
        <v>77</v>
      </c>
      <c r="E153" s="29" t="s">
        <v>68</v>
      </c>
      <c r="F153" s="14" t="s">
        <v>175</v>
      </c>
      <c r="G153" s="14" t="s">
        <v>70</v>
      </c>
      <c r="H153" s="14" t="s">
        <v>71</v>
      </c>
      <c r="I153" s="14" t="s">
        <v>72</v>
      </c>
      <c r="J153" s="14" t="s">
        <v>73</v>
      </c>
      <c r="K153" s="14" t="s">
        <v>140</v>
      </c>
      <c r="L153" s="30">
        <v>19.036000000000001</v>
      </c>
      <c r="M153" s="31">
        <v>3.7589999999999999</v>
      </c>
      <c r="O153" s="30">
        <v>71.554670000000002</v>
      </c>
      <c r="P153" s="30" t="s">
        <v>141</v>
      </c>
      <c r="Q153" s="28" t="s">
        <v>94</v>
      </c>
    </row>
    <row r="154" spans="1:17" x14ac:dyDescent="0.2">
      <c r="A154" s="14">
        <v>170</v>
      </c>
      <c r="C154" s="14" t="s">
        <v>76</v>
      </c>
      <c r="D154" s="14" t="s">
        <v>77</v>
      </c>
      <c r="E154" s="29" t="s">
        <v>68</v>
      </c>
      <c r="F154" s="14" t="s">
        <v>175</v>
      </c>
      <c r="G154" s="14" t="s">
        <v>70</v>
      </c>
      <c r="H154" s="14" t="s">
        <v>71</v>
      </c>
      <c r="I154" s="14" t="s">
        <v>72</v>
      </c>
      <c r="J154" s="14" t="s">
        <v>73</v>
      </c>
      <c r="K154" s="14" t="s">
        <v>140</v>
      </c>
      <c r="L154" s="30">
        <v>1012.9109999999999</v>
      </c>
      <c r="M154" s="31">
        <v>3.7589999999999999</v>
      </c>
      <c r="O154" s="30">
        <v>3807.5313700000002</v>
      </c>
      <c r="P154" s="30" t="s">
        <v>105</v>
      </c>
      <c r="Q154" s="28" t="s">
        <v>182</v>
      </c>
    </row>
    <row r="155" spans="1:17" x14ac:dyDescent="0.2">
      <c r="A155" s="14">
        <v>170</v>
      </c>
      <c r="C155" s="14" t="s">
        <v>76</v>
      </c>
      <c r="D155" s="14" t="s">
        <v>77</v>
      </c>
      <c r="E155" s="29" t="s">
        <v>68</v>
      </c>
      <c r="F155" s="14" t="s">
        <v>175</v>
      </c>
      <c r="G155" s="14" t="s">
        <v>70</v>
      </c>
      <c r="H155" s="14" t="s">
        <v>71</v>
      </c>
      <c r="I155" s="14" t="s">
        <v>72</v>
      </c>
      <c r="J155" s="14" t="s">
        <v>73</v>
      </c>
      <c r="K155" s="14" t="s">
        <v>140</v>
      </c>
      <c r="L155" s="30">
        <v>-1297.9960000000001</v>
      </c>
      <c r="M155" s="31">
        <v>3.7589999999999999</v>
      </c>
      <c r="O155" s="30">
        <v>-4879.1657699999996</v>
      </c>
      <c r="P155" s="30" t="s">
        <v>183</v>
      </c>
      <c r="Q155" s="28" t="s">
        <v>184</v>
      </c>
    </row>
    <row r="156" spans="1:17" x14ac:dyDescent="0.2">
      <c r="A156" s="14">
        <v>170</v>
      </c>
      <c r="C156" s="14" t="s">
        <v>76</v>
      </c>
      <c r="D156" s="14" t="s">
        <v>77</v>
      </c>
      <c r="E156" s="29" t="s">
        <v>68</v>
      </c>
      <c r="F156" s="14" t="s">
        <v>175</v>
      </c>
      <c r="G156" s="14" t="s">
        <v>70</v>
      </c>
      <c r="H156" s="14" t="s">
        <v>71</v>
      </c>
      <c r="I156" s="14" t="s">
        <v>72</v>
      </c>
      <c r="J156" s="14" t="s">
        <v>73</v>
      </c>
      <c r="K156" s="14" t="s">
        <v>140</v>
      </c>
      <c r="L156" s="30">
        <v>-14.679</v>
      </c>
      <c r="M156" s="31">
        <v>3.7589999999999999</v>
      </c>
      <c r="O156" s="30">
        <v>-55.178040000000003</v>
      </c>
      <c r="P156" s="30" t="s">
        <v>185</v>
      </c>
      <c r="Q156" s="28" t="s">
        <v>186</v>
      </c>
    </row>
    <row r="157" spans="1:17" x14ac:dyDescent="0.2">
      <c r="A157" s="14">
        <v>170</v>
      </c>
      <c r="C157" s="14" t="s">
        <v>95</v>
      </c>
      <c r="D157" s="14" t="s">
        <v>96</v>
      </c>
      <c r="E157" s="29" t="s">
        <v>68</v>
      </c>
      <c r="F157" s="14" t="s">
        <v>175</v>
      </c>
      <c r="G157" s="14" t="s">
        <v>70</v>
      </c>
      <c r="H157" s="14" t="s">
        <v>71</v>
      </c>
      <c r="I157" s="14" t="s">
        <v>72</v>
      </c>
      <c r="J157" s="14" t="s">
        <v>73</v>
      </c>
      <c r="K157" s="14" t="s">
        <v>140</v>
      </c>
      <c r="L157" s="30">
        <v>19.053000000000001</v>
      </c>
      <c r="M157" s="31">
        <v>3.7589999999999999</v>
      </c>
      <c r="O157" s="30">
        <v>71.62182</v>
      </c>
      <c r="P157" s="30" t="s">
        <v>141</v>
      </c>
      <c r="Q157" s="28" t="s">
        <v>94</v>
      </c>
    </row>
    <row r="158" spans="1:17" x14ac:dyDescent="0.2">
      <c r="A158" s="14">
        <v>170</v>
      </c>
      <c r="C158" s="14" t="s">
        <v>80</v>
      </c>
      <c r="D158" s="14" t="s">
        <v>81</v>
      </c>
      <c r="E158" s="29" t="s">
        <v>68</v>
      </c>
      <c r="F158" s="14" t="s">
        <v>175</v>
      </c>
      <c r="G158" s="14" t="s">
        <v>70</v>
      </c>
      <c r="H158" s="14" t="s">
        <v>71</v>
      </c>
      <c r="I158" s="14" t="s">
        <v>72</v>
      </c>
      <c r="J158" s="14" t="s">
        <v>73</v>
      </c>
      <c r="K158" s="14" t="s">
        <v>140</v>
      </c>
      <c r="L158" s="30">
        <v>2.2360000000000002</v>
      </c>
      <c r="M158" s="31">
        <v>3.7589999999999999</v>
      </c>
      <c r="O158" s="30">
        <v>8.4046000000000003</v>
      </c>
      <c r="P158" s="30" t="s">
        <v>94</v>
      </c>
      <c r="Q158" s="28" t="s">
        <v>75</v>
      </c>
    </row>
    <row r="159" spans="1:17" x14ac:dyDescent="0.2">
      <c r="A159" s="14">
        <v>170</v>
      </c>
      <c r="C159" s="14" t="s">
        <v>80</v>
      </c>
      <c r="D159" s="14" t="s">
        <v>81</v>
      </c>
      <c r="E159" s="29" t="s">
        <v>68</v>
      </c>
      <c r="F159" s="14" t="s">
        <v>175</v>
      </c>
      <c r="G159" s="14" t="s">
        <v>70</v>
      </c>
      <c r="H159" s="14" t="s">
        <v>71</v>
      </c>
      <c r="I159" s="14" t="s">
        <v>72</v>
      </c>
      <c r="J159" s="14" t="s">
        <v>73</v>
      </c>
      <c r="K159" s="14" t="s">
        <v>140</v>
      </c>
      <c r="L159" s="30">
        <v>-51.017000000000003</v>
      </c>
      <c r="M159" s="31">
        <v>3.7589999999999999</v>
      </c>
      <c r="O159" s="30">
        <v>-191.77406999999999</v>
      </c>
      <c r="P159" s="30" t="s">
        <v>187</v>
      </c>
      <c r="Q159" s="28" t="s">
        <v>188</v>
      </c>
    </row>
    <row r="160" spans="1:17" x14ac:dyDescent="0.2">
      <c r="A160" s="14">
        <v>170</v>
      </c>
      <c r="C160" s="14" t="s">
        <v>95</v>
      </c>
      <c r="D160" s="14" t="s">
        <v>96</v>
      </c>
      <c r="E160" s="29" t="s">
        <v>68</v>
      </c>
      <c r="F160" s="14" t="s">
        <v>175</v>
      </c>
      <c r="G160" s="14" t="s">
        <v>70</v>
      </c>
      <c r="H160" s="14" t="s">
        <v>71</v>
      </c>
      <c r="I160" s="14" t="s">
        <v>72</v>
      </c>
      <c r="J160" s="14" t="s">
        <v>73</v>
      </c>
      <c r="K160" s="14" t="s">
        <v>140</v>
      </c>
      <c r="L160" s="30">
        <v>18.03</v>
      </c>
      <c r="M160" s="31">
        <v>3.7589999999999999</v>
      </c>
      <c r="O160" s="30">
        <v>67.775570000000002</v>
      </c>
      <c r="P160" s="30" t="s">
        <v>98</v>
      </c>
      <c r="Q160" s="28" t="s">
        <v>94</v>
      </c>
    </row>
    <row r="161" spans="1:17" x14ac:dyDescent="0.2">
      <c r="A161" s="14">
        <v>170</v>
      </c>
      <c r="C161" s="14" t="s">
        <v>84</v>
      </c>
      <c r="D161" s="14" t="s">
        <v>85</v>
      </c>
      <c r="E161" s="29" t="s">
        <v>68</v>
      </c>
      <c r="F161" s="14" t="s">
        <v>175</v>
      </c>
      <c r="G161" s="14" t="s">
        <v>70</v>
      </c>
      <c r="H161" s="14" t="s">
        <v>71</v>
      </c>
      <c r="I161" s="14" t="s">
        <v>72</v>
      </c>
      <c r="J161" s="14" t="s">
        <v>73</v>
      </c>
      <c r="K161" s="14" t="s">
        <v>140</v>
      </c>
      <c r="L161" s="30">
        <v>98.477000000000004</v>
      </c>
      <c r="M161" s="31">
        <v>3.7589999999999999</v>
      </c>
      <c r="O161" s="30">
        <v>370.17666000000003</v>
      </c>
      <c r="P161" s="30" t="s">
        <v>189</v>
      </c>
      <c r="Q161" s="28" t="s">
        <v>130</v>
      </c>
    </row>
    <row r="162" spans="1:17" x14ac:dyDescent="0.2">
      <c r="A162" s="14">
        <v>170</v>
      </c>
      <c r="C162" s="14" t="s">
        <v>95</v>
      </c>
      <c r="D162" s="14" t="s">
        <v>96</v>
      </c>
      <c r="E162" s="29" t="s">
        <v>68</v>
      </c>
      <c r="F162" s="14" t="s">
        <v>175</v>
      </c>
      <c r="G162" s="14" t="s">
        <v>70</v>
      </c>
      <c r="H162" s="14" t="s">
        <v>71</v>
      </c>
      <c r="I162" s="14" t="s">
        <v>72</v>
      </c>
      <c r="J162" s="14" t="s">
        <v>73</v>
      </c>
      <c r="K162" s="14" t="s">
        <v>140</v>
      </c>
      <c r="L162" s="30">
        <v>288.13799999999998</v>
      </c>
      <c r="M162" s="31">
        <v>3.7589999999999999</v>
      </c>
      <c r="O162" s="30">
        <v>1083.1094900000001</v>
      </c>
      <c r="P162" s="30" t="s">
        <v>115</v>
      </c>
      <c r="Q162" s="28" t="s">
        <v>114</v>
      </c>
    </row>
    <row r="163" spans="1:17" x14ac:dyDescent="0.2">
      <c r="A163" s="14">
        <v>170</v>
      </c>
      <c r="C163" s="14" t="s">
        <v>76</v>
      </c>
      <c r="D163" s="14" t="s">
        <v>77</v>
      </c>
      <c r="E163" s="29" t="s">
        <v>68</v>
      </c>
      <c r="F163" s="14" t="s">
        <v>175</v>
      </c>
      <c r="G163" s="14" t="s">
        <v>70</v>
      </c>
      <c r="H163" s="14" t="s">
        <v>71</v>
      </c>
      <c r="I163" s="14" t="s">
        <v>72</v>
      </c>
      <c r="J163" s="14" t="s">
        <v>73</v>
      </c>
      <c r="K163" s="14" t="s">
        <v>140</v>
      </c>
      <c r="L163" s="30">
        <v>1360</v>
      </c>
      <c r="M163" s="31">
        <v>3.7589999999999999</v>
      </c>
      <c r="O163" s="30">
        <v>5112.24</v>
      </c>
      <c r="P163" s="30" t="s">
        <v>190</v>
      </c>
      <c r="Q163" s="28" t="s">
        <v>191</v>
      </c>
    </row>
    <row r="164" spans="1:17" x14ac:dyDescent="0.2">
      <c r="A164" s="14">
        <v>170</v>
      </c>
      <c r="C164" s="14" t="s">
        <v>80</v>
      </c>
      <c r="D164" s="14" t="s">
        <v>81</v>
      </c>
      <c r="E164" s="29" t="s">
        <v>68</v>
      </c>
      <c r="F164" s="14" t="s">
        <v>175</v>
      </c>
      <c r="G164" s="14" t="s">
        <v>70</v>
      </c>
      <c r="H164" s="14" t="s">
        <v>71</v>
      </c>
      <c r="I164" s="14" t="s">
        <v>72</v>
      </c>
      <c r="J164" s="14" t="s">
        <v>73</v>
      </c>
      <c r="K164" s="14" t="s">
        <v>140</v>
      </c>
      <c r="L164" s="30">
        <v>-60</v>
      </c>
      <c r="M164" s="31">
        <v>3.7589999999999999</v>
      </c>
      <c r="O164" s="30">
        <v>-225.54</v>
      </c>
      <c r="P164" s="30" t="s">
        <v>192</v>
      </c>
      <c r="Q164" s="28" t="s">
        <v>188</v>
      </c>
    </row>
    <row r="165" spans="1:17" x14ac:dyDescent="0.2">
      <c r="A165" s="14">
        <v>170</v>
      </c>
      <c r="C165" s="14" t="s">
        <v>80</v>
      </c>
      <c r="D165" s="14" t="s">
        <v>81</v>
      </c>
      <c r="E165" s="29" t="s">
        <v>68</v>
      </c>
      <c r="F165" s="14" t="s">
        <v>175</v>
      </c>
      <c r="G165" s="14" t="s">
        <v>70</v>
      </c>
      <c r="H165" s="14" t="s">
        <v>71</v>
      </c>
      <c r="I165" s="14" t="s">
        <v>72</v>
      </c>
      <c r="J165" s="14" t="s">
        <v>73</v>
      </c>
      <c r="K165" s="14" t="s">
        <v>140</v>
      </c>
      <c r="L165" s="30">
        <v>514.30999999999995</v>
      </c>
      <c r="M165" s="31">
        <v>3.7589999999999999</v>
      </c>
      <c r="O165" s="30">
        <v>1933.2926399999999</v>
      </c>
      <c r="P165" s="30" t="s">
        <v>193</v>
      </c>
      <c r="Q165" s="28" t="s">
        <v>194</v>
      </c>
    </row>
    <row r="166" spans="1:17" x14ac:dyDescent="0.2">
      <c r="A166" s="14">
        <v>170</v>
      </c>
      <c r="C166" s="14" t="s">
        <v>76</v>
      </c>
      <c r="D166" s="14" t="s">
        <v>77</v>
      </c>
      <c r="E166" s="29" t="s">
        <v>68</v>
      </c>
      <c r="F166" s="14" t="s">
        <v>175</v>
      </c>
      <c r="G166" s="14" t="s">
        <v>70</v>
      </c>
      <c r="H166" s="14" t="s">
        <v>71</v>
      </c>
      <c r="I166" s="14" t="s">
        <v>72</v>
      </c>
      <c r="J166" s="14" t="s">
        <v>73</v>
      </c>
      <c r="K166" s="14" t="s">
        <v>140</v>
      </c>
      <c r="L166" s="30">
        <v>-24.983000000000001</v>
      </c>
      <c r="M166" s="31">
        <v>3.7589999999999999</v>
      </c>
      <c r="O166" s="30">
        <v>-93.912040000000005</v>
      </c>
      <c r="P166" s="30" t="s">
        <v>195</v>
      </c>
      <c r="Q166" s="28" t="s">
        <v>186</v>
      </c>
    </row>
    <row r="167" spans="1:17" x14ac:dyDescent="0.2">
      <c r="A167" s="14">
        <v>170</v>
      </c>
      <c r="C167" s="14" t="s">
        <v>196</v>
      </c>
      <c r="D167" s="14" t="s">
        <v>197</v>
      </c>
      <c r="E167" s="29" t="s">
        <v>90</v>
      </c>
      <c r="F167" s="14" t="s">
        <v>139</v>
      </c>
      <c r="G167" s="14" t="s">
        <v>198</v>
      </c>
      <c r="H167" s="14" t="s">
        <v>71</v>
      </c>
      <c r="I167" s="14" t="s">
        <v>199</v>
      </c>
      <c r="J167" s="14" t="s">
        <v>92</v>
      </c>
      <c r="K167" s="14" t="s">
        <v>140</v>
      </c>
      <c r="L167" s="30">
        <v>2.032</v>
      </c>
      <c r="M167" s="31">
        <v>3.7589999999999999</v>
      </c>
      <c r="O167" s="30">
        <v>7.63964</v>
      </c>
      <c r="P167" s="30" t="s">
        <v>94</v>
      </c>
      <c r="Q167" s="28" t="s">
        <v>75</v>
      </c>
    </row>
    <row r="168" spans="1:17" x14ac:dyDescent="0.2">
      <c r="A168" s="14">
        <v>170</v>
      </c>
      <c r="C168" s="14" t="s">
        <v>196</v>
      </c>
      <c r="D168" s="14" t="s">
        <v>197</v>
      </c>
      <c r="E168" s="29" t="s">
        <v>90</v>
      </c>
      <c r="F168" s="14" t="s">
        <v>139</v>
      </c>
      <c r="G168" s="14" t="s">
        <v>198</v>
      </c>
      <c r="H168" s="14" t="s">
        <v>71</v>
      </c>
      <c r="I168" s="14" t="s">
        <v>199</v>
      </c>
      <c r="J168" s="14" t="s">
        <v>92</v>
      </c>
      <c r="K168" s="14" t="s">
        <v>143</v>
      </c>
      <c r="L168" s="30">
        <v>0</v>
      </c>
      <c r="M168" s="31">
        <v>4.0202</v>
      </c>
      <c r="O168" s="30">
        <v>4.6000000000000001E-4</v>
      </c>
      <c r="P168" s="30" t="s">
        <v>75</v>
      </c>
      <c r="Q168" s="28" t="s">
        <v>75</v>
      </c>
    </row>
    <row r="169" spans="1:17" x14ac:dyDescent="0.2">
      <c r="A169" s="14">
        <v>170</v>
      </c>
      <c r="C169" s="14" t="s">
        <v>196</v>
      </c>
      <c r="D169" s="14" t="s">
        <v>197</v>
      </c>
      <c r="E169" s="29" t="s">
        <v>90</v>
      </c>
      <c r="F169" s="14" t="s">
        <v>139</v>
      </c>
      <c r="G169" s="14" t="s">
        <v>198</v>
      </c>
      <c r="H169" s="14" t="s">
        <v>71</v>
      </c>
      <c r="I169" s="14" t="s">
        <v>199</v>
      </c>
      <c r="J169" s="14" t="s">
        <v>92</v>
      </c>
      <c r="K169" s="14" t="s">
        <v>143</v>
      </c>
      <c r="L169" s="30">
        <v>0.58599999999999997</v>
      </c>
      <c r="M169" s="31">
        <v>4.0202</v>
      </c>
      <c r="O169" s="30">
        <v>2.35392</v>
      </c>
      <c r="P169" s="30" t="s">
        <v>75</v>
      </c>
      <c r="Q169" s="28" t="s">
        <v>75</v>
      </c>
    </row>
    <row r="170" spans="1:17" x14ac:dyDescent="0.2">
      <c r="A170" s="14">
        <v>170</v>
      </c>
      <c r="C170" s="14" t="s">
        <v>196</v>
      </c>
      <c r="D170" s="14" t="s">
        <v>197</v>
      </c>
      <c r="E170" s="29" t="s">
        <v>90</v>
      </c>
      <c r="F170" s="14" t="s">
        <v>139</v>
      </c>
      <c r="G170" s="14" t="s">
        <v>198</v>
      </c>
      <c r="H170" s="14" t="s">
        <v>71</v>
      </c>
      <c r="I170" s="14" t="s">
        <v>199</v>
      </c>
      <c r="J170" s="14" t="s">
        <v>92</v>
      </c>
      <c r="K170" s="14" t="s">
        <v>143</v>
      </c>
      <c r="L170" s="30">
        <v>-2E-3</v>
      </c>
      <c r="M170" s="31">
        <v>4.0202</v>
      </c>
      <c r="O170" s="30">
        <v>-6.2300000000000003E-3</v>
      </c>
      <c r="P170" s="30" t="s">
        <v>145</v>
      </c>
      <c r="Q170" s="28" t="s">
        <v>145</v>
      </c>
    </row>
    <row r="171" spans="1:17" x14ac:dyDescent="0.2">
      <c r="A171" s="14">
        <v>170</v>
      </c>
      <c r="C171" s="14" t="s">
        <v>196</v>
      </c>
      <c r="D171" s="14" t="s">
        <v>197</v>
      </c>
      <c r="E171" s="29" t="s">
        <v>90</v>
      </c>
      <c r="F171" s="14" t="s">
        <v>139</v>
      </c>
      <c r="G171" s="14" t="s">
        <v>198</v>
      </c>
      <c r="H171" s="14" t="s">
        <v>71</v>
      </c>
      <c r="I171" s="14" t="s">
        <v>199</v>
      </c>
      <c r="J171" s="14" t="s">
        <v>92</v>
      </c>
      <c r="K171" s="14" t="s">
        <v>143</v>
      </c>
      <c r="L171" s="30">
        <v>1E-3</v>
      </c>
      <c r="M171" s="31">
        <v>4.0202</v>
      </c>
      <c r="O171" s="30">
        <v>5.1399999999999996E-3</v>
      </c>
      <c r="P171" s="30" t="s">
        <v>75</v>
      </c>
      <c r="Q171" s="28" t="s">
        <v>75</v>
      </c>
    </row>
    <row r="172" spans="1:17" x14ac:dyDescent="0.2">
      <c r="A172" s="14">
        <v>170</v>
      </c>
      <c r="C172" s="14" t="s">
        <v>200</v>
      </c>
      <c r="D172" s="14" t="s">
        <v>201</v>
      </c>
      <c r="E172" s="29" t="s">
        <v>90</v>
      </c>
      <c r="F172" s="14" t="s">
        <v>139</v>
      </c>
      <c r="G172" s="14" t="s">
        <v>198</v>
      </c>
      <c r="H172" s="14" t="s">
        <v>71</v>
      </c>
      <c r="I172" s="14" t="s">
        <v>202</v>
      </c>
      <c r="J172" s="14" t="s">
        <v>203</v>
      </c>
      <c r="K172" s="14" t="s">
        <v>143</v>
      </c>
      <c r="L172" s="30">
        <v>148.17699999999999</v>
      </c>
      <c r="M172" s="31">
        <v>4.0202</v>
      </c>
      <c r="O172" s="30">
        <v>595.70254999999997</v>
      </c>
      <c r="P172" s="30" t="s">
        <v>204</v>
      </c>
      <c r="Q172" s="28" t="s">
        <v>98</v>
      </c>
    </row>
    <row r="173" spans="1:17" x14ac:dyDescent="0.2">
      <c r="A173" s="14">
        <v>170</v>
      </c>
      <c r="C173" s="14" t="s">
        <v>196</v>
      </c>
      <c r="D173" s="14" t="s">
        <v>197</v>
      </c>
      <c r="E173" s="29" t="s">
        <v>90</v>
      </c>
      <c r="F173" s="14" t="s">
        <v>139</v>
      </c>
      <c r="G173" s="14" t="s">
        <v>198</v>
      </c>
      <c r="H173" s="14" t="s">
        <v>71</v>
      </c>
      <c r="I173" s="14" t="s">
        <v>199</v>
      </c>
      <c r="J173" s="14" t="s">
        <v>92</v>
      </c>
      <c r="K173" s="14" t="s">
        <v>147</v>
      </c>
      <c r="L173" s="30">
        <v>0</v>
      </c>
      <c r="M173" s="31">
        <v>4.7504999999999997</v>
      </c>
      <c r="O173" s="30">
        <v>3.6999999999999999E-4</v>
      </c>
      <c r="P173" s="30" t="s">
        <v>75</v>
      </c>
      <c r="Q173" s="28" t="s">
        <v>75</v>
      </c>
    </row>
    <row r="174" spans="1:17" x14ac:dyDescent="0.2">
      <c r="A174" s="14">
        <v>170</v>
      </c>
      <c r="C174" s="14" t="s">
        <v>196</v>
      </c>
      <c r="D174" s="14" t="s">
        <v>197</v>
      </c>
      <c r="E174" s="29" t="s">
        <v>90</v>
      </c>
      <c r="F174" s="14" t="s">
        <v>139</v>
      </c>
      <c r="G174" s="14" t="s">
        <v>198</v>
      </c>
      <c r="H174" s="14" t="s">
        <v>71</v>
      </c>
      <c r="I174" s="14" t="s">
        <v>199</v>
      </c>
      <c r="J174" s="14" t="s">
        <v>92</v>
      </c>
      <c r="K174" s="14" t="s">
        <v>148</v>
      </c>
      <c r="L174" s="30">
        <v>9323.0239999999994</v>
      </c>
      <c r="M174" s="31">
        <v>2.3359000000000001E-2</v>
      </c>
      <c r="O174" s="30">
        <v>217.77651</v>
      </c>
      <c r="P174" s="30" t="s">
        <v>205</v>
      </c>
      <c r="Q174" s="28" t="s">
        <v>110</v>
      </c>
    </row>
    <row r="175" spans="1:17" x14ac:dyDescent="0.2">
      <c r="A175" s="14">
        <v>170</v>
      </c>
      <c r="C175" s="14" t="s">
        <v>196</v>
      </c>
      <c r="D175" s="14" t="s">
        <v>197</v>
      </c>
      <c r="E175" s="29" t="s">
        <v>90</v>
      </c>
      <c r="F175" s="14" t="s">
        <v>139</v>
      </c>
      <c r="G175" s="14" t="s">
        <v>198</v>
      </c>
      <c r="H175" s="14" t="s">
        <v>71</v>
      </c>
      <c r="I175" s="14" t="s">
        <v>199</v>
      </c>
      <c r="J175" s="14" t="s">
        <v>92</v>
      </c>
      <c r="K175" s="14" t="s">
        <v>149</v>
      </c>
      <c r="L175" s="30">
        <v>114.492</v>
      </c>
      <c r="M175" s="31">
        <v>2.7412999999999998</v>
      </c>
      <c r="O175" s="30">
        <v>313.85811999999999</v>
      </c>
      <c r="P175" s="30" t="s">
        <v>206</v>
      </c>
      <c r="Q175" s="28" t="s">
        <v>121</v>
      </c>
    </row>
    <row r="176" spans="1:17" x14ac:dyDescent="0.2">
      <c r="A176" s="14">
        <v>170</v>
      </c>
      <c r="C176" s="14" t="s">
        <v>196</v>
      </c>
      <c r="D176" s="14" t="s">
        <v>197</v>
      </c>
      <c r="E176" s="29" t="s">
        <v>90</v>
      </c>
      <c r="F176" s="14" t="s">
        <v>139</v>
      </c>
      <c r="G176" s="14" t="s">
        <v>198</v>
      </c>
      <c r="H176" s="14" t="s">
        <v>71</v>
      </c>
      <c r="I176" s="14" t="s">
        <v>199</v>
      </c>
      <c r="J176" s="14" t="s">
        <v>92</v>
      </c>
      <c r="K176" s="14" t="s">
        <v>207</v>
      </c>
      <c r="L176" s="30">
        <v>0.14499999999999999</v>
      </c>
      <c r="M176" s="31">
        <v>0.53900000000000003</v>
      </c>
      <c r="O176" s="30">
        <v>7.8020000000000006E-2</v>
      </c>
      <c r="P176" s="30" t="s">
        <v>75</v>
      </c>
      <c r="Q176" s="28" t="s">
        <v>75</v>
      </c>
    </row>
    <row r="177" spans="1:17" x14ac:dyDescent="0.2">
      <c r="A177" s="14">
        <v>170</v>
      </c>
      <c r="C177" s="14" t="s">
        <v>196</v>
      </c>
      <c r="D177" s="14" t="s">
        <v>197</v>
      </c>
      <c r="E177" s="29" t="s">
        <v>90</v>
      </c>
      <c r="F177" s="14" t="s">
        <v>139</v>
      </c>
      <c r="G177" s="14" t="s">
        <v>198</v>
      </c>
      <c r="H177" s="14" t="s">
        <v>71</v>
      </c>
      <c r="I177" s="14" t="s">
        <v>199</v>
      </c>
      <c r="J177" s="14" t="s">
        <v>92</v>
      </c>
      <c r="K177" s="14" t="s">
        <v>140</v>
      </c>
      <c r="L177" s="30">
        <v>0.69599999999999995</v>
      </c>
      <c r="M177" s="31">
        <v>3.7589999999999999</v>
      </c>
      <c r="O177" s="30">
        <v>2.6160800000000002</v>
      </c>
      <c r="P177" s="30" t="s">
        <v>75</v>
      </c>
      <c r="Q177" s="28" t="s">
        <v>75</v>
      </c>
    </row>
    <row r="178" spans="1:17" x14ac:dyDescent="0.2">
      <c r="A178" s="14">
        <v>170</v>
      </c>
      <c r="C178" s="14" t="s">
        <v>196</v>
      </c>
      <c r="D178" s="14" t="s">
        <v>197</v>
      </c>
      <c r="E178" s="29" t="s">
        <v>90</v>
      </c>
      <c r="F178" s="14" t="s">
        <v>139</v>
      </c>
      <c r="G178" s="14" t="s">
        <v>198</v>
      </c>
      <c r="H178" s="14" t="s">
        <v>71</v>
      </c>
      <c r="I178" s="14" t="s">
        <v>199</v>
      </c>
      <c r="J178" s="14" t="s">
        <v>92</v>
      </c>
      <c r="K178" s="14" t="s">
        <v>140</v>
      </c>
      <c r="L178" s="30">
        <v>1.8129999999999999</v>
      </c>
      <c r="M178" s="31">
        <v>3.7589999999999999</v>
      </c>
      <c r="O178" s="30">
        <v>6.81595</v>
      </c>
      <c r="P178" s="30" t="s">
        <v>94</v>
      </c>
      <c r="Q178" s="28" t="s">
        <v>75</v>
      </c>
    </row>
    <row r="179" spans="1:17" x14ac:dyDescent="0.2">
      <c r="A179" s="14">
        <v>170</v>
      </c>
      <c r="C179" s="14" t="s">
        <v>196</v>
      </c>
      <c r="D179" s="14" t="s">
        <v>197</v>
      </c>
      <c r="E179" s="29" t="s">
        <v>90</v>
      </c>
      <c r="F179" s="14" t="s">
        <v>139</v>
      </c>
      <c r="G179" s="14" t="s">
        <v>198</v>
      </c>
      <c r="H179" s="14" t="s">
        <v>71</v>
      </c>
      <c r="I179" s="14" t="s">
        <v>199</v>
      </c>
      <c r="J179" s="14" t="s">
        <v>92</v>
      </c>
      <c r="K179" s="14" t="s">
        <v>140</v>
      </c>
      <c r="L179" s="30">
        <v>-0.69599999999999995</v>
      </c>
      <c r="M179" s="31">
        <v>3.7589999999999999</v>
      </c>
      <c r="O179" s="30">
        <v>-2.6160899999999998</v>
      </c>
      <c r="P179" s="30" t="s">
        <v>145</v>
      </c>
      <c r="Q179" s="28" t="s">
        <v>145</v>
      </c>
    </row>
    <row r="180" spans="1:17" x14ac:dyDescent="0.2">
      <c r="A180" s="14">
        <v>170</v>
      </c>
      <c r="C180" s="14" t="s">
        <v>196</v>
      </c>
      <c r="D180" s="14" t="s">
        <v>197</v>
      </c>
      <c r="E180" s="29" t="s">
        <v>90</v>
      </c>
      <c r="F180" s="14" t="s">
        <v>139</v>
      </c>
      <c r="G180" s="14" t="s">
        <v>198</v>
      </c>
      <c r="H180" s="14" t="s">
        <v>71</v>
      </c>
      <c r="I180" s="14" t="s">
        <v>199</v>
      </c>
      <c r="J180" s="14" t="s">
        <v>92</v>
      </c>
      <c r="K180" s="14" t="s">
        <v>140</v>
      </c>
      <c r="L180" s="30">
        <v>-1.2849999999999999</v>
      </c>
      <c r="M180" s="31">
        <v>3.7589999999999999</v>
      </c>
      <c r="O180" s="30">
        <v>-4.8315700000000001</v>
      </c>
      <c r="P180" s="30" t="s">
        <v>186</v>
      </c>
      <c r="Q180" s="28" t="s">
        <v>145</v>
      </c>
    </row>
    <row r="181" spans="1:17" x14ac:dyDescent="0.2">
      <c r="A181" s="14">
        <v>170</v>
      </c>
      <c r="C181" s="14" t="s">
        <v>196</v>
      </c>
      <c r="D181" s="14" t="s">
        <v>197</v>
      </c>
      <c r="E181" s="29" t="s">
        <v>90</v>
      </c>
      <c r="F181" s="14" t="s">
        <v>208</v>
      </c>
      <c r="G181" s="14" t="s">
        <v>198</v>
      </c>
      <c r="H181" s="14" t="s">
        <v>71</v>
      </c>
      <c r="I181" s="14" t="s">
        <v>199</v>
      </c>
      <c r="J181" s="14" t="s">
        <v>92</v>
      </c>
      <c r="K181" s="14" t="s">
        <v>140</v>
      </c>
      <c r="L181" s="30">
        <v>-260.464</v>
      </c>
      <c r="M181" s="31">
        <v>3.7589999999999999</v>
      </c>
      <c r="O181" s="30">
        <v>-979.08329000000003</v>
      </c>
      <c r="P181" s="30" t="s">
        <v>209</v>
      </c>
      <c r="Q181" s="28" t="s">
        <v>210</v>
      </c>
    </row>
    <row r="182" spans="1:17" x14ac:dyDescent="0.2">
      <c r="A182" s="14">
        <v>170</v>
      </c>
      <c r="C182" s="14" t="s">
        <v>196</v>
      </c>
      <c r="D182" s="14" t="s">
        <v>197</v>
      </c>
      <c r="E182" s="29" t="s">
        <v>90</v>
      </c>
      <c r="F182" s="14" t="s">
        <v>208</v>
      </c>
      <c r="G182" s="14" t="s">
        <v>198</v>
      </c>
      <c r="H182" s="14" t="s">
        <v>71</v>
      </c>
      <c r="I182" s="14" t="s">
        <v>199</v>
      </c>
      <c r="J182" s="14" t="s">
        <v>92</v>
      </c>
      <c r="K182" s="14" t="s">
        <v>140</v>
      </c>
      <c r="L182" s="30">
        <v>128.857</v>
      </c>
      <c r="M182" s="31">
        <v>3.7589999999999999</v>
      </c>
      <c r="O182" s="30">
        <v>484.37239</v>
      </c>
      <c r="P182" s="30" t="s">
        <v>211</v>
      </c>
      <c r="Q182" s="28" t="s">
        <v>135</v>
      </c>
    </row>
    <row r="183" spans="1:17" x14ac:dyDescent="0.2">
      <c r="A183" s="14">
        <v>170</v>
      </c>
      <c r="C183" s="14" t="s">
        <v>212</v>
      </c>
      <c r="D183" s="14" t="s">
        <v>213</v>
      </c>
      <c r="E183" s="29" t="s">
        <v>90</v>
      </c>
      <c r="F183" s="14" t="s">
        <v>208</v>
      </c>
      <c r="G183" s="14" t="s">
        <v>198</v>
      </c>
      <c r="H183" s="14" t="s">
        <v>71</v>
      </c>
      <c r="I183" s="14" t="s">
        <v>214</v>
      </c>
      <c r="J183" s="14" t="s">
        <v>92</v>
      </c>
      <c r="K183" s="14" t="s">
        <v>140</v>
      </c>
      <c r="L183" s="30">
        <v>29.449000000000002</v>
      </c>
      <c r="M183" s="31">
        <v>3.7589999999999999</v>
      </c>
      <c r="O183" s="30">
        <v>110.70037000000001</v>
      </c>
      <c r="P183" s="30" t="s">
        <v>114</v>
      </c>
      <c r="Q183" s="28" t="s">
        <v>94</v>
      </c>
    </row>
    <row r="184" spans="1:17" x14ac:dyDescent="0.2">
      <c r="A184" s="14">
        <v>170</v>
      </c>
      <c r="C184" s="14" t="s">
        <v>212</v>
      </c>
      <c r="D184" s="14" t="s">
        <v>213</v>
      </c>
      <c r="E184" s="29" t="s">
        <v>90</v>
      </c>
      <c r="F184" s="14" t="s">
        <v>208</v>
      </c>
      <c r="G184" s="14" t="s">
        <v>198</v>
      </c>
      <c r="H184" s="14" t="s">
        <v>71</v>
      </c>
      <c r="I184" s="14" t="s">
        <v>214</v>
      </c>
      <c r="J184" s="14" t="s">
        <v>92</v>
      </c>
      <c r="K184" s="14" t="s">
        <v>140</v>
      </c>
      <c r="L184" s="30">
        <v>-1161.2819999999999</v>
      </c>
      <c r="M184" s="31">
        <v>3.7589999999999999</v>
      </c>
      <c r="O184" s="30">
        <v>-4365.2584800000004</v>
      </c>
      <c r="P184" s="30" t="s">
        <v>215</v>
      </c>
      <c r="Q184" s="28" t="s">
        <v>216</v>
      </c>
    </row>
    <row r="185" spans="1:17" x14ac:dyDescent="0.2">
      <c r="A185" s="14">
        <v>170</v>
      </c>
      <c r="C185" s="14" t="s">
        <v>88</v>
      </c>
      <c r="D185" s="14" t="s">
        <v>89</v>
      </c>
      <c r="E185" s="29" t="s">
        <v>90</v>
      </c>
      <c r="F185" s="14" t="s">
        <v>208</v>
      </c>
      <c r="G185" s="14" t="s">
        <v>198</v>
      </c>
      <c r="H185" s="14" t="s">
        <v>71</v>
      </c>
      <c r="I185" s="14" t="s">
        <v>91</v>
      </c>
      <c r="J185" s="14" t="s">
        <v>92</v>
      </c>
      <c r="K185" s="14" t="s">
        <v>140</v>
      </c>
      <c r="L185" s="30">
        <v>-7.0999999999999994E-2</v>
      </c>
      <c r="M185" s="31">
        <v>3.7589999999999999</v>
      </c>
      <c r="O185" s="30">
        <v>-0.26728000000000002</v>
      </c>
      <c r="P185" s="30" t="s">
        <v>145</v>
      </c>
      <c r="Q185" s="28" t="s">
        <v>145</v>
      </c>
    </row>
    <row r="186" spans="1:17" x14ac:dyDescent="0.2">
      <c r="A186" s="14">
        <v>170</v>
      </c>
      <c r="C186" s="14" t="s">
        <v>88</v>
      </c>
      <c r="D186" s="14" t="s">
        <v>89</v>
      </c>
      <c r="E186" s="29" t="s">
        <v>90</v>
      </c>
      <c r="F186" s="14" t="s">
        <v>208</v>
      </c>
      <c r="G186" s="14" t="s">
        <v>198</v>
      </c>
      <c r="H186" s="14" t="s">
        <v>71</v>
      </c>
      <c r="I186" s="14" t="s">
        <v>91</v>
      </c>
      <c r="J186" s="14" t="s">
        <v>92</v>
      </c>
      <c r="K186" s="14" t="s">
        <v>140</v>
      </c>
      <c r="L186" s="30">
        <v>-0.188</v>
      </c>
      <c r="M186" s="31">
        <v>3.7589999999999999</v>
      </c>
      <c r="O186" s="30">
        <v>-0.70648999999999995</v>
      </c>
      <c r="P186" s="30" t="s">
        <v>145</v>
      </c>
      <c r="Q186" s="28" t="s">
        <v>145</v>
      </c>
    </row>
    <row r="187" spans="1:17" x14ac:dyDescent="0.2">
      <c r="A187" s="14">
        <v>170</v>
      </c>
      <c r="C187" s="14" t="s">
        <v>200</v>
      </c>
      <c r="D187" s="14" t="s">
        <v>201</v>
      </c>
      <c r="E187" s="29" t="s">
        <v>90</v>
      </c>
      <c r="F187" s="14" t="s">
        <v>208</v>
      </c>
      <c r="G187" s="14" t="s">
        <v>198</v>
      </c>
      <c r="H187" s="14" t="s">
        <v>71</v>
      </c>
      <c r="I187" s="14" t="s">
        <v>202</v>
      </c>
      <c r="J187" s="14" t="s">
        <v>203</v>
      </c>
      <c r="K187" s="14" t="s">
        <v>140</v>
      </c>
      <c r="L187" s="30">
        <v>8.1069999999999993</v>
      </c>
      <c r="M187" s="31">
        <v>3.7589999999999999</v>
      </c>
      <c r="O187" s="30">
        <v>30.473579999999998</v>
      </c>
      <c r="P187" s="30" t="s">
        <v>121</v>
      </c>
      <c r="Q187" s="28" t="s">
        <v>75</v>
      </c>
    </row>
    <row r="188" spans="1:17" x14ac:dyDescent="0.2">
      <c r="A188" s="14">
        <v>170</v>
      </c>
      <c r="C188" s="14" t="s">
        <v>200</v>
      </c>
      <c r="D188" s="14" t="s">
        <v>201</v>
      </c>
      <c r="E188" s="29" t="s">
        <v>90</v>
      </c>
      <c r="F188" s="14" t="s">
        <v>208</v>
      </c>
      <c r="G188" s="14" t="s">
        <v>198</v>
      </c>
      <c r="H188" s="14" t="s">
        <v>71</v>
      </c>
      <c r="I188" s="14" t="s">
        <v>202</v>
      </c>
      <c r="J188" s="14" t="s">
        <v>203</v>
      </c>
      <c r="K188" s="14" t="s">
        <v>140</v>
      </c>
      <c r="L188" s="30">
        <v>-64.134</v>
      </c>
      <c r="M188" s="31">
        <v>3.7589999999999999</v>
      </c>
      <c r="O188" s="30">
        <v>-241.08081000000001</v>
      </c>
      <c r="P188" s="30" t="s">
        <v>217</v>
      </c>
      <c r="Q188" s="28" t="s">
        <v>188</v>
      </c>
    </row>
    <row r="189" spans="1:17" x14ac:dyDescent="0.2">
      <c r="A189" s="14">
        <v>170</v>
      </c>
      <c r="C189" s="14" t="s">
        <v>218</v>
      </c>
      <c r="D189" s="14" t="s">
        <v>219</v>
      </c>
      <c r="E189" s="29" t="s">
        <v>90</v>
      </c>
      <c r="F189" s="14" t="s">
        <v>208</v>
      </c>
      <c r="G189" s="14" t="s">
        <v>198</v>
      </c>
      <c r="H189" s="14" t="s">
        <v>71</v>
      </c>
      <c r="I189" s="14" t="s">
        <v>202</v>
      </c>
      <c r="J189" s="14" t="s">
        <v>203</v>
      </c>
      <c r="K189" s="14" t="s">
        <v>140</v>
      </c>
      <c r="L189" s="30">
        <v>-7255.2619999999997</v>
      </c>
      <c r="M189" s="31">
        <v>3.7589999999999999</v>
      </c>
      <c r="O189" s="30">
        <v>-27272.528269999999</v>
      </c>
      <c r="P189" s="30" t="s">
        <v>220</v>
      </c>
      <c r="Q189" s="28" t="s">
        <v>221</v>
      </c>
    </row>
    <row r="190" spans="1:17" x14ac:dyDescent="0.2">
      <c r="A190" s="14">
        <v>170</v>
      </c>
      <c r="C190" s="14" t="s">
        <v>196</v>
      </c>
      <c r="D190" s="14" t="s">
        <v>197</v>
      </c>
      <c r="E190" s="29" t="s">
        <v>90</v>
      </c>
      <c r="F190" s="14" t="s">
        <v>208</v>
      </c>
      <c r="G190" s="14" t="s">
        <v>198</v>
      </c>
      <c r="H190" s="14" t="s">
        <v>71</v>
      </c>
      <c r="I190" s="14" t="s">
        <v>199</v>
      </c>
      <c r="J190" s="14" t="s">
        <v>92</v>
      </c>
      <c r="K190" s="14" t="s">
        <v>140</v>
      </c>
      <c r="L190" s="30">
        <v>520</v>
      </c>
      <c r="M190" s="31">
        <v>3.7589999999999999</v>
      </c>
      <c r="O190" s="30">
        <v>1954.68</v>
      </c>
      <c r="P190" s="30" t="s">
        <v>222</v>
      </c>
      <c r="Q190" s="28" t="s">
        <v>223</v>
      </c>
    </row>
    <row r="191" spans="1:17" x14ac:dyDescent="0.2">
      <c r="A191" s="14">
        <v>170</v>
      </c>
      <c r="C191" s="14" t="s">
        <v>200</v>
      </c>
      <c r="D191" s="14" t="s">
        <v>201</v>
      </c>
      <c r="E191" s="29" t="s">
        <v>90</v>
      </c>
      <c r="F191" s="14" t="s">
        <v>208</v>
      </c>
      <c r="G191" s="14" t="s">
        <v>198</v>
      </c>
      <c r="H191" s="14" t="s">
        <v>71</v>
      </c>
      <c r="I191" s="14" t="s">
        <v>202</v>
      </c>
      <c r="J191" s="14" t="s">
        <v>203</v>
      </c>
      <c r="K191" s="14" t="s">
        <v>140</v>
      </c>
      <c r="L191" s="30">
        <v>-3.0000000000000001E-3</v>
      </c>
      <c r="M191" s="31">
        <v>3.7589999999999999</v>
      </c>
      <c r="O191" s="30">
        <v>-1.0200000000000001E-2</v>
      </c>
      <c r="P191" s="30" t="s">
        <v>145</v>
      </c>
      <c r="Q191" s="28" t="s">
        <v>145</v>
      </c>
    </row>
    <row r="192" spans="1:17" x14ac:dyDescent="0.2">
      <c r="A192" s="14">
        <v>170</v>
      </c>
      <c r="C192" s="14" t="s">
        <v>200</v>
      </c>
      <c r="D192" s="14" t="s">
        <v>201</v>
      </c>
      <c r="E192" s="29" t="s">
        <v>90</v>
      </c>
      <c r="F192" s="14" t="s">
        <v>208</v>
      </c>
      <c r="G192" s="14" t="s">
        <v>198</v>
      </c>
      <c r="H192" s="14" t="s">
        <v>71</v>
      </c>
      <c r="I192" s="14" t="s">
        <v>202</v>
      </c>
      <c r="J192" s="14" t="s">
        <v>203</v>
      </c>
      <c r="K192" s="14" t="s">
        <v>140</v>
      </c>
      <c r="L192" s="30">
        <v>0.151</v>
      </c>
      <c r="M192" s="31">
        <v>3.7589999999999999</v>
      </c>
      <c r="O192" s="30">
        <v>0.56699999999999995</v>
      </c>
      <c r="P192" s="30" t="s">
        <v>75</v>
      </c>
      <c r="Q192" s="28" t="s">
        <v>75</v>
      </c>
    </row>
    <row r="193" spans="1:17" x14ac:dyDescent="0.2">
      <c r="A193" s="14">
        <v>170</v>
      </c>
      <c r="C193" s="14" t="s">
        <v>200</v>
      </c>
      <c r="D193" s="14" t="s">
        <v>201</v>
      </c>
      <c r="E193" s="29" t="s">
        <v>90</v>
      </c>
      <c r="F193" s="14" t="s">
        <v>208</v>
      </c>
      <c r="G193" s="14" t="s">
        <v>198</v>
      </c>
      <c r="H193" s="14" t="s">
        <v>71</v>
      </c>
      <c r="I193" s="14" t="s">
        <v>202</v>
      </c>
      <c r="J193" s="14" t="s">
        <v>203</v>
      </c>
      <c r="K193" s="14" t="s">
        <v>140</v>
      </c>
      <c r="L193" s="30">
        <v>12076.589</v>
      </c>
      <c r="M193" s="31">
        <v>3.7589999999999999</v>
      </c>
      <c r="O193" s="30">
        <v>45395.897920000003</v>
      </c>
      <c r="P193" s="30" t="s">
        <v>224</v>
      </c>
      <c r="Q193" s="28" t="s">
        <v>225</v>
      </c>
    </row>
    <row r="194" spans="1:17" x14ac:dyDescent="0.2">
      <c r="A194" s="14">
        <v>170</v>
      </c>
      <c r="C194" s="14" t="s">
        <v>200</v>
      </c>
      <c r="D194" s="14" t="s">
        <v>201</v>
      </c>
      <c r="E194" s="29" t="s">
        <v>90</v>
      </c>
      <c r="F194" s="14" t="s">
        <v>208</v>
      </c>
      <c r="G194" s="14" t="s">
        <v>198</v>
      </c>
      <c r="H194" s="14" t="s">
        <v>71</v>
      </c>
      <c r="I194" s="14" t="s">
        <v>202</v>
      </c>
      <c r="J194" s="14" t="s">
        <v>203</v>
      </c>
      <c r="K194" s="14" t="s">
        <v>143</v>
      </c>
      <c r="L194" s="30">
        <v>3294.4780000000001</v>
      </c>
      <c r="M194" s="31">
        <v>4.0202</v>
      </c>
      <c r="O194" s="30">
        <v>13244.45982</v>
      </c>
      <c r="P194" s="30" t="s">
        <v>226</v>
      </c>
      <c r="Q194" s="28" t="s">
        <v>227</v>
      </c>
    </row>
    <row r="195" spans="1:17" x14ac:dyDescent="0.2">
      <c r="A195" s="14">
        <v>170</v>
      </c>
      <c r="C195" s="14" t="s">
        <v>200</v>
      </c>
      <c r="D195" s="14" t="s">
        <v>201</v>
      </c>
      <c r="E195" s="29" t="s">
        <v>90</v>
      </c>
      <c r="F195" s="14" t="s">
        <v>208</v>
      </c>
      <c r="G195" s="14" t="s">
        <v>198</v>
      </c>
      <c r="H195" s="14" t="s">
        <v>71</v>
      </c>
      <c r="I195" s="14" t="s">
        <v>202</v>
      </c>
      <c r="J195" s="14" t="s">
        <v>203</v>
      </c>
      <c r="K195" s="14" t="s">
        <v>148</v>
      </c>
      <c r="L195" s="30">
        <v>1147262.4890000001</v>
      </c>
      <c r="M195" s="31">
        <v>2.3359000000000001E-2</v>
      </c>
      <c r="O195" s="30">
        <v>26798.904490000001</v>
      </c>
      <c r="P195" s="30" t="s">
        <v>228</v>
      </c>
      <c r="Q195" s="28" t="s">
        <v>229</v>
      </c>
    </row>
    <row r="213" spans="1:1" x14ac:dyDescent="0.2">
      <c r="A213" s="14" t="s">
        <v>230</v>
      </c>
    </row>
  </sheetData>
  <customSheetViews>
    <customSheetView guid="{AE318230-F718-49FC-82EB-7CAC3DCD05F1}" showGridLines="0">
      <selection activeCell="K3" sqref="K3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CE18-9658-43B2-9DDA-24A9F8706F67}">
  <sheetPr codeName="Sheet30"/>
  <dimension ref="A1:T42"/>
  <sheetViews>
    <sheetView rightToLeft="1" workbookViewId="0">
      <selection sqref="A1:T23"/>
    </sheetView>
  </sheetViews>
  <sheetFormatPr defaultColWidth="11.625" defaultRowHeight="14.1" customHeight="1" x14ac:dyDescent="0.2"/>
  <cols>
    <col min="1" max="1" width="29.375" customWidth="1"/>
    <col min="2" max="2" width="11.625" customWidth="1"/>
    <col min="3" max="3" width="14" customWidth="1"/>
    <col min="4" max="4" width="16.75" customWidth="1"/>
    <col min="5" max="5" width="11.625" customWidth="1"/>
    <col min="6" max="6" width="11.875" customWidth="1"/>
    <col min="7" max="7" width="22.875" style="35" customWidth="1"/>
    <col min="8" max="8" width="11.625" customWidth="1"/>
    <col min="9" max="9" width="19.875" customWidth="1"/>
    <col min="10" max="10" width="15.125" customWidth="1"/>
    <col min="11" max="12" width="11.625" customWidth="1"/>
    <col min="13" max="13" width="17.125" customWidth="1"/>
    <col min="14" max="14" width="11.75" customWidth="1"/>
    <col min="15" max="15" width="11.625" style="40" customWidth="1"/>
    <col min="16" max="17" width="11.625" customWidth="1"/>
    <col min="18" max="18" width="36" style="43" customWidth="1"/>
    <col min="19" max="19" width="32.75" style="43" customWidth="1"/>
    <col min="20" max="20" width="21.25" customWidth="1"/>
  </cols>
  <sheetData>
    <row r="1" spans="1:20" ht="66.75" customHeight="1" x14ac:dyDescent="0.2">
      <c r="A1" s="79" t="s">
        <v>49</v>
      </c>
      <c r="B1" s="79" t="s">
        <v>50</v>
      </c>
      <c r="C1" s="79" t="s">
        <v>4062</v>
      </c>
      <c r="D1" s="79" t="s">
        <v>4063</v>
      </c>
      <c r="E1" s="79" t="s">
        <v>4064</v>
      </c>
      <c r="F1" s="79" t="s">
        <v>4065</v>
      </c>
      <c r="G1" s="79" t="s">
        <v>4421</v>
      </c>
      <c r="H1" s="79" t="s">
        <v>55</v>
      </c>
      <c r="I1" s="79" t="s">
        <v>234</v>
      </c>
      <c r="J1" s="79" t="s">
        <v>56</v>
      </c>
      <c r="K1" s="79" t="s">
        <v>236</v>
      </c>
      <c r="L1" s="79" t="s">
        <v>58</v>
      </c>
      <c r="M1" s="79" t="s">
        <v>4070</v>
      </c>
      <c r="N1" s="79" t="s">
        <v>59</v>
      </c>
      <c r="O1" s="79" t="s">
        <v>61</v>
      </c>
      <c r="P1" s="79" t="s">
        <v>62</v>
      </c>
      <c r="Q1" s="79" t="s">
        <v>4071</v>
      </c>
      <c r="R1" s="80" t="s">
        <v>4422</v>
      </c>
      <c r="S1" s="80" t="s">
        <v>4423</v>
      </c>
      <c r="T1" s="79" t="s">
        <v>4424</v>
      </c>
    </row>
    <row r="2" spans="1:20" ht="14.1" customHeight="1" x14ac:dyDescent="0.2">
      <c r="A2">
        <v>170</v>
      </c>
      <c r="C2">
        <v>194</v>
      </c>
      <c r="D2" t="s">
        <v>3495</v>
      </c>
      <c r="E2" t="s">
        <v>4169</v>
      </c>
      <c r="F2">
        <v>2080645</v>
      </c>
      <c r="G2" s="35">
        <v>44920</v>
      </c>
      <c r="H2" t="s">
        <v>70</v>
      </c>
      <c r="J2" s="48" t="s">
        <v>71</v>
      </c>
      <c r="K2" s="48" t="s">
        <v>440</v>
      </c>
      <c r="L2" s="11" t="s">
        <v>440</v>
      </c>
      <c r="M2" s="11" t="s">
        <v>440</v>
      </c>
      <c r="N2" s="48" t="s">
        <v>74</v>
      </c>
      <c r="O2" s="40">
        <v>1</v>
      </c>
      <c r="P2" t="s">
        <v>1815</v>
      </c>
      <c r="Q2" t="s">
        <v>4088</v>
      </c>
      <c r="R2" s="43">
        <v>2455.8649999999998</v>
      </c>
      <c r="S2" s="43">
        <v>2455.8649999999998</v>
      </c>
      <c r="T2" t="s">
        <v>4425</v>
      </c>
    </row>
    <row r="3" spans="1:20" ht="14.1" customHeight="1" x14ac:dyDescent="0.2">
      <c r="A3">
        <v>170</v>
      </c>
      <c r="C3">
        <v>194</v>
      </c>
      <c r="D3" t="s">
        <v>3495</v>
      </c>
      <c r="E3" t="s">
        <v>4169</v>
      </c>
      <c r="F3">
        <v>2080646</v>
      </c>
      <c r="G3" s="35">
        <v>44920</v>
      </c>
      <c r="H3" t="s">
        <v>70</v>
      </c>
      <c r="J3" s="48" t="s">
        <v>71</v>
      </c>
      <c r="K3" s="48" t="s">
        <v>440</v>
      </c>
      <c r="L3" s="11" t="s">
        <v>440</v>
      </c>
      <c r="M3" s="11" t="s">
        <v>440</v>
      </c>
      <c r="N3" s="48" t="s">
        <v>74</v>
      </c>
      <c r="O3" s="40">
        <v>1</v>
      </c>
      <c r="P3" t="s">
        <v>4171</v>
      </c>
      <c r="Q3" t="s">
        <v>4088</v>
      </c>
      <c r="R3" s="43">
        <v>288.928</v>
      </c>
      <c r="S3" s="43">
        <v>288.928</v>
      </c>
      <c r="T3" t="s">
        <v>4426</v>
      </c>
    </row>
    <row r="4" spans="1:20" ht="14.1" customHeight="1" x14ac:dyDescent="0.2">
      <c r="A4">
        <v>170</v>
      </c>
      <c r="C4">
        <v>169</v>
      </c>
      <c r="D4" t="s">
        <v>3495</v>
      </c>
      <c r="E4" t="s">
        <v>4134</v>
      </c>
      <c r="F4">
        <v>2080675</v>
      </c>
      <c r="G4" s="35">
        <v>43850</v>
      </c>
      <c r="H4" t="s">
        <v>70</v>
      </c>
      <c r="J4" s="48" t="s">
        <v>71</v>
      </c>
      <c r="K4" s="48" t="s">
        <v>589</v>
      </c>
      <c r="L4" s="11" t="s">
        <v>3495</v>
      </c>
      <c r="M4" s="11" t="s">
        <v>4133</v>
      </c>
      <c r="N4" s="48" t="s">
        <v>74</v>
      </c>
      <c r="O4" s="40">
        <v>1</v>
      </c>
      <c r="P4" t="s">
        <v>1686</v>
      </c>
      <c r="Q4" t="s">
        <v>4088</v>
      </c>
      <c r="R4" s="43">
        <v>12579.492</v>
      </c>
      <c r="S4" s="43">
        <v>12579.492</v>
      </c>
      <c r="T4" t="s">
        <v>4427</v>
      </c>
    </row>
    <row r="5" spans="1:20" ht="14.25" x14ac:dyDescent="0.2">
      <c r="A5">
        <v>170</v>
      </c>
      <c r="C5">
        <v>179</v>
      </c>
      <c r="D5" t="s">
        <v>3495</v>
      </c>
      <c r="E5" t="s">
        <v>4140</v>
      </c>
      <c r="F5">
        <v>2080533</v>
      </c>
      <c r="G5" s="35">
        <v>44377</v>
      </c>
      <c r="H5" t="s">
        <v>70</v>
      </c>
      <c r="J5" s="48" t="s">
        <v>71</v>
      </c>
      <c r="K5" s="48" t="s">
        <v>589</v>
      </c>
      <c r="L5" s="11" t="s">
        <v>73</v>
      </c>
      <c r="M5" s="11" t="s">
        <v>4133</v>
      </c>
      <c r="N5" s="48" t="s">
        <v>74</v>
      </c>
      <c r="O5" s="40">
        <v>1</v>
      </c>
      <c r="P5" t="s">
        <v>4141</v>
      </c>
      <c r="Q5" t="s">
        <v>4088</v>
      </c>
      <c r="R5" s="43">
        <v>8494.0879999999997</v>
      </c>
      <c r="S5" s="43">
        <v>8494.0879999999997</v>
      </c>
      <c r="T5" t="s">
        <v>4428</v>
      </c>
    </row>
    <row r="6" spans="1:20" ht="14.25" x14ac:dyDescent="0.2">
      <c r="A6">
        <v>170</v>
      </c>
      <c r="C6">
        <v>182</v>
      </c>
      <c r="D6" t="s">
        <v>3495</v>
      </c>
      <c r="E6" t="s">
        <v>4144</v>
      </c>
      <c r="F6">
        <v>2080536</v>
      </c>
      <c r="G6" s="35">
        <v>44377</v>
      </c>
      <c r="H6" t="s">
        <v>70</v>
      </c>
      <c r="J6" s="48" t="s">
        <v>71</v>
      </c>
      <c r="K6" s="48" t="s">
        <v>440</v>
      </c>
      <c r="L6" s="11" t="s">
        <v>440</v>
      </c>
      <c r="M6" s="11" t="s">
        <v>440</v>
      </c>
      <c r="N6" s="48" t="s">
        <v>74</v>
      </c>
      <c r="O6" s="40">
        <v>1</v>
      </c>
      <c r="P6" t="s">
        <v>1442</v>
      </c>
      <c r="Q6" t="s">
        <v>4088</v>
      </c>
      <c r="R6" s="43">
        <v>16585.631000000001</v>
      </c>
      <c r="S6" s="43">
        <v>16585.631000000001</v>
      </c>
      <c r="T6" t="s">
        <v>4429</v>
      </c>
    </row>
    <row r="7" spans="1:20" ht="14.25" x14ac:dyDescent="0.2">
      <c r="A7">
        <v>170</v>
      </c>
      <c r="C7">
        <v>174</v>
      </c>
      <c r="D7" t="s">
        <v>3495</v>
      </c>
      <c r="E7" t="s">
        <v>4271</v>
      </c>
      <c r="F7">
        <v>2080688</v>
      </c>
      <c r="G7" s="35">
        <v>44926</v>
      </c>
      <c r="H7" t="s">
        <v>70</v>
      </c>
      <c r="J7" s="48" t="s">
        <v>71</v>
      </c>
      <c r="K7" s="48" t="s">
        <v>440</v>
      </c>
      <c r="L7" s="11" t="s">
        <v>440</v>
      </c>
      <c r="M7" s="11" t="s">
        <v>440</v>
      </c>
      <c r="N7" s="48" t="s">
        <v>74</v>
      </c>
      <c r="O7" s="40">
        <v>1</v>
      </c>
      <c r="P7" t="s">
        <v>349</v>
      </c>
      <c r="Q7" t="s">
        <v>4087</v>
      </c>
      <c r="R7" s="43">
        <v>4874.6040000000003</v>
      </c>
      <c r="S7" s="43">
        <v>4874.6040000000003</v>
      </c>
      <c r="T7" t="s">
        <v>4430</v>
      </c>
    </row>
    <row r="8" spans="1:20" ht="14.25" x14ac:dyDescent="0.2">
      <c r="A8">
        <v>170</v>
      </c>
      <c r="C8">
        <v>203</v>
      </c>
      <c r="D8" t="s">
        <v>3495</v>
      </c>
      <c r="E8" t="s">
        <v>4196</v>
      </c>
      <c r="F8">
        <v>2080744</v>
      </c>
      <c r="G8" s="35">
        <v>44913</v>
      </c>
      <c r="H8" t="s">
        <v>70</v>
      </c>
      <c r="J8" s="48" t="s">
        <v>71</v>
      </c>
      <c r="K8" s="48" t="s">
        <v>199</v>
      </c>
      <c r="L8" s="11" t="s">
        <v>433</v>
      </c>
      <c r="M8" s="11" t="s">
        <v>4133</v>
      </c>
      <c r="N8" s="48" t="s">
        <v>74</v>
      </c>
      <c r="O8" s="40">
        <v>1</v>
      </c>
      <c r="P8" t="s">
        <v>1721</v>
      </c>
      <c r="Q8" t="s">
        <v>4088</v>
      </c>
      <c r="R8" s="43">
        <v>18073.240000000002</v>
      </c>
      <c r="S8" s="43">
        <v>18073.240000000002</v>
      </c>
      <c r="T8" t="s">
        <v>4431</v>
      </c>
    </row>
    <row r="9" spans="1:20" ht="14.25" x14ac:dyDescent="0.2">
      <c r="A9">
        <v>170</v>
      </c>
      <c r="C9">
        <v>19609</v>
      </c>
      <c r="D9" t="s">
        <v>3495</v>
      </c>
      <c r="E9" t="s">
        <v>4307</v>
      </c>
      <c r="F9">
        <v>2080846</v>
      </c>
      <c r="G9" s="35">
        <v>45118</v>
      </c>
      <c r="H9" t="s">
        <v>70</v>
      </c>
      <c r="J9" s="48" t="s">
        <v>71</v>
      </c>
      <c r="K9" s="48" t="s">
        <v>440</v>
      </c>
      <c r="L9" s="11" t="s">
        <v>440</v>
      </c>
      <c r="M9" s="11" t="s">
        <v>440</v>
      </c>
      <c r="N9" s="48" t="s">
        <v>140</v>
      </c>
      <c r="O9" s="40">
        <v>3.7589999999999999</v>
      </c>
      <c r="P9" t="s">
        <v>4308</v>
      </c>
      <c r="Q9" t="s">
        <v>4088</v>
      </c>
      <c r="R9" s="43">
        <v>1511.5260000000001</v>
      </c>
      <c r="S9" s="43">
        <v>5681.8270000000002</v>
      </c>
      <c r="T9" t="s">
        <v>4432</v>
      </c>
    </row>
    <row r="10" spans="1:20" ht="14.25" x14ac:dyDescent="0.2">
      <c r="A10">
        <v>170</v>
      </c>
      <c r="C10">
        <v>169</v>
      </c>
      <c r="D10" t="s">
        <v>3495</v>
      </c>
      <c r="E10" t="s">
        <v>4134</v>
      </c>
      <c r="F10">
        <v>2080675</v>
      </c>
      <c r="G10" s="35">
        <v>43808</v>
      </c>
      <c r="H10" t="s">
        <v>70</v>
      </c>
      <c r="J10" s="48" t="s">
        <v>71</v>
      </c>
      <c r="K10" s="48" t="s">
        <v>589</v>
      </c>
      <c r="L10" s="11" t="s">
        <v>3495</v>
      </c>
      <c r="M10" s="11" t="s">
        <v>4133</v>
      </c>
      <c r="N10" s="48" t="s">
        <v>74</v>
      </c>
      <c r="O10" s="40">
        <v>1</v>
      </c>
      <c r="P10" t="s">
        <v>1686</v>
      </c>
      <c r="Q10" t="s">
        <v>4088</v>
      </c>
      <c r="R10" s="43">
        <v>318.28300000000002</v>
      </c>
      <c r="S10" s="43">
        <v>318.28300000000002</v>
      </c>
      <c r="T10" t="s">
        <v>4373</v>
      </c>
    </row>
    <row r="11" spans="1:20" ht="14.25" x14ac:dyDescent="0.2">
      <c r="A11">
        <v>170</v>
      </c>
      <c r="C11">
        <v>166</v>
      </c>
      <c r="D11" t="s">
        <v>3495</v>
      </c>
      <c r="E11" t="s">
        <v>4220</v>
      </c>
      <c r="F11">
        <v>2080829</v>
      </c>
      <c r="G11" s="35">
        <v>43850</v>
      </c>
      <c r="H11" t="s">
        <v>70</v>
      </c>
      <c r="J11" s="48" t="s">
        <v>71</v>
      </c>
      <c r="K11" s="48" t="s">
        <v>446</v>
      </c>
      <c r="L11" s="11" t="s">
        <v>73</v>
      </c>
      <c r="M11" s="11" t="s">
        <v>4133</v>
      </c>
      <c r="N11" s="48" t="s">
        <v>74</v>
      </c>
      <c r="O11" s="40">
        <v>1</v>
      </c>
      <c r="P11" t="s">
        <v>4221</v>
      </c>
      <c r="Q11" t="s">
        <v>4088</v>
      </c>
      <c r="R11" s="43">
        <v>8092.9440000000004</v>
      </c>
      <c r="S11" s="43">
        <v>8092.9440000000004</v>
      </c>
      <c r="T11" t="s">
        <v>4433</v>
      </c>
    </row>
    <row r="12" spans="1:20" ht="14.25" x14ac:dyDescent="0.2">
      <c r="A12">
        <v>170</v>
      </c>
      <c r="C12">
        <v>166</v>
      </c>
      <c r="D12" t="s">
        <v>3495</v>
      </c>
      <c r="E12" t="s">
        <v>4220</v>
      </c>
      <c r="F12">
        <v>2080829</v>
      </c>
      <c r="G12" s="35">
        <v>43856</v>
      </c>
      <c r="H12" t="s">
        <v>70</v>
      </c>
      <c r="J12" s="48" t="s">
        <v>71</v>
      </c>
      <c r="K12" s="48" t="s">
        <v>446</v>
      </c>
      <c r="L12" s="11" t="s">
        <v>73</v>
      </c>
      <c r="M12" s="11" t="s">
        <v>4133</v>
      </c>
      <c r="N12" s="48" t="s">
        <v>74</v>
      </c>
      <c r="O12" s="40">
        <v>1</v>
      </c>
      <c r="P12" t="s">
        <v>4221</v>
      </c>
      <c r="Q12" t="s">
        <v>4088</v>
      </c>
      <c r="R12" s="43">
        <v>379.35700000000003</v>
      </c>
      <c r="S12" s="43">
        <v>379.35700000000003</v>
      </c>
      <c r="T12" t="s">
        <v>4373</v>
      </c>
    </row>
    <row r="13" spans="1:20" ht="14.25" x14ac:dyDescent="0.2">
      <c r="A13">
        <v>170</v>
      </c>
      <c r="C13">
        <v>174</v>
      </c>
      <c r="D13" t="s">
        <v>3495</v>
      </c>
      <c r="E13" t="s">
        <v>4271</v>
      </c>
      <c r="F13">
        <v>2080662</v>
      </c>
      <c r="G13" s="35">
        <v>44926</v>
      </c>
      <c r="H13" t="s">
        <v>70</v>
      </c>
      <c r="J13" s="48" t="s">
        <v>71</v>
      </c>
      <c r="K13" s="48" t="s">
        <v>440</v>
      </c>
      <c r="L13" s="11" t="s">
        <v>440</v>
      </c>
      <c r="M13" s="11" t="s">
        <v>440</v>
      </c>
      <c r="N13" s="48" t="s">
        <v>74</v>
      </c>
      <c r="O13" s="40">
        <v>1</v>
      </c>
      <c r="P13" t="s">
        <v>1490</v>
      </c>
      <c r="Q13" t="s">
        <v>4087</v>
      </c>
      <c r="R13" s="43">
        <v>13939.404</v>
      </c>
      <c r="S13" s="43">
        <v>13939.404</v>
      </c>
      <c r="T13" t="s">
        <v>4434</v>
      </c>
    </row>
    <row r="14" spans="1:20" ht="14.25" x14ac:dyDescent="0.2">
      <c r="A14">
        <v>170</v>
      </c>
      <c r="C14">
        <v>186</v>
      </c>
      <c r="D14" t="s">
        <v>3495</v>
      </c>
      <c r="E14" t="s">
        <v>4263</v>
      </c>
      <c r="F14">
        <v>2080622</v>
      </c>
      <c r="G14" s="35">
        <v>44681</v>
      </c>
      <c r="H14" t="s">
        <v>70</v>
      </c>
      <c r="J14" s="48" t="s">
        <v>71</v>
      </c>
      <c r="K14" s="48" t="s">
        <v>508</v>
      </c>
      <c r="L14" s="11" t="s">
        <v>73</v>
      </c>
      <c r="M14" s="11" t="s">
        <v>4133</v>
      </c>
      <c r="N14" s="48" t="s">
        <v>74</v>
      </c>
      <c r="O14" s="40">
        <v>1</v>
      </c>
      <c r="P14" t="s">
        <v>633</v>
      </c>
      <c r="Q14" t="s">
        <v>4087</v>
      </c>
      <c r="R14" s="43">
        <v>10542.704</v>
      </c>
      <c r="S14" s="43">
        <v>10542.704</v>
      </c>
      <c r="T14" t="s">
        <v>4435</v>
      </c>
    </row>
    <row r="15" spans="1:20" ht="14.25" x14ac:dyDescent="0.2">
      <c r="A15">
        <v>170</v>
      </c>
      <c r="C15">
        <v>154</v>
      </c>
      <c r="D15" t="s">
        <v>3495</v>
      </c>
      <c r="E15" t="s">
        <v>4130</v>
      </c>
      <c r="F15">
        <v>2080571</v>
      </c>
      <c r="G15" s="35">
        <v>43313</v>
      </c>
      <c r="H15" t="s">
        <v>70</v>
      </c>
      <c r="J15" s="48" t="s">
        <v>71</v>
      </c>
      <c r="K15" s="48" t="s">
        <v>199</v>
      </c>
      <c r="L15" s="11" t="s">
        <v>433</v>
      </c>
      <c r="M15" s="11" t="s">
        <v>4133</v>
      </c>
      <c r="N15" s="48" t="s">
        <v>74</v>
      </c>
      <c r="O15" s="40">
        <v>1</v>
      </c>
      <c r="P15" t="s">
        <v>1721</v>
      </c>
      <c r="Q15" t="s">
        <v>4088</v>
      </c>
      <c r="R15" s="43">
        <v>5437.8509999999997</v>
      </c>
      <c r="S15" s="43">
        <v>5437.8509999999997</v>
      </c>
      <c r="T15" t="s">
        <v>4436</v>
      </c>
    </row>
    <row r="16" spans="1:20" ht="14.25" x14ac:dyDescent="0.2">
      <c r="A16">
        <v>170</v>
      </c>
      <c r="C16">
        <v>185</v>
      </c>
      <c r="D16" t="s">
        <v>3495</v>
      </c>
      <c r="E16" t="s">
        <v>4259</v>
      </c>
      <c r="F16">
        <v>2080574</v>
      </c>
      <c r="G16" s="35">
        <v>45180</v>
      </c>
      <c r="H16" t="s">
        <v>70</v>
      </c>
      <c r="J16" s="48" t="s">
        <v>71</v>
      </c>
      <c r="K16" s="48" t="s">
        <v>508</v>
      </c>
      <c r="L16" s="11" t="s">
        <v>73</v>
      </c>
      <c r="M16" s="11" t="s">
        <v>4133</v>
      </c>
      <c r="N16" s="48" t="s">
        <v>74</v>
      </c>
      <c r="O16" s="40">
        <v>1</v>
      </c>
      <c r="P16" t="s">
        <v>4260</v>
      </c>
      <c r="Q16" t="s">
        <v>4087</v>
      </c>
      <c r="R16" s="43">
        <v>2714.83</v>
      </c>
      <c r="S16" s="43">
        <v>2714.83</v>
      </c>
      <c r="T16" t="s">
        <v>4437</v>
      </c>
    </row>
    <row r="17" spans="1:20" ht="14.1" customHeight="1" x14ac:dyDescent="0.2">
      <c r="A17">
        <v>170</v>
      </c>
      <c r="C17">
        <v>202</v>
      </c>
      <c r="D17" t="s">
        <v>3495</v>
      </c>
      <c r="E17" t="s">
        <v>4277</v>
      </c>
      <c r="F17">
        <v>2080749</v>
      </c>
      <c r="G17" s="35">
        <v>45190</v>
      </c>
      <c r="H17" t="s">
        <v>70</v>
      </c>
      <c r="J17" s="48" t="s">
        <v>71</v>
      </c>
      <c r="K17" s="48" t="s">
        <v>440</v>
      </c>
      <c r="L17" s="11" t="s">
        <v>440</v>
      </c>
      <c r="M17" s="11" t="s">
        <v>440</v>
      </c>
      <c r="N17" s="48" t="s">
        <v>74</v>
      </c>
      <c r="O17" s="40">
        <v>1</v>
      </c>
      <c r="P17" t="s">
        <v>4049</v>
      </c>
      <c r="Q17" t="s">
        <v>4087</v>
      </c>
      <c r="R17" s="43">
        <v>4675.3909999999996</v>
      </c>
      <c r="S17" s="43">
        <v>4675.3909999999996</v>
      </c>
      <c r="T17" t="s">
        <v>4438</v>
      </c>
    </row>
    <row r="18" spans="1:20" ht="14.1" customHeight="1" x14ac:dyDescent="0.2">
      <c r="A18">
        <v>170</v>
      </c>
      <c r="C18">
        <v>250</v>
      </c>
      <c r="D18" t="s">
        <v>3495</v>
      </c>
      <c r="E18" t="s">
        <v>4281</v>
      </c>
      <c r="F18">
        <v>2080765</v>
      </c>
      <c r="G18" s="35">
        <v>45225</v>
      </c>
      <c r="H18" t="s">
        <v>70</v>
      </c>
      <c r="J18" s="48" t="s">
        <v>71</v>
      </c>
      <c r="K18" s="48" t="s">
        <v>440</v>
      </c>
      <c r="L18" s="11" t="s">
        <v>440</v>
      </c>
      <c r="M18" s="11" t="s">
        <v>440</v>
      </c>
      <c r="N18" s="48" t="s">
        <v>74</v>
      </c>
      <c r="O18" s="40">
        <v>1</v>
      </c>
      <c r="P18" t="s">
        <v>920</v>
      </c>
      <c r="Q18" t="s">
        <v>4087</v>
      </c>
      <c r="R18" s="43">
        <v>5179.0559999999996</v>
      </c>
      <c r="S18" s="43">
        <v>5179.0559999999996</v>
      </c>
      <c r="T18" t="s">
        <v>4439</v>
      </c>
    </row>
    <row r="19" spans="1:20" ht="14.1" customHeight="1" x14ac:dyDescent="0.2">
      <c r="A19">
        <v>170</v>
      </c>
      <c r="C19">
        <v>113</v>
      </c>
      <c r="D19" t="s">
        <v>3495</v>
      </c>
      <c r="E19" t="s">
        <v>4440</v>
      </c>
      <c r="F19">
        <v>8261018</v>
      </c>
      <c r="G19" s="35">
        <v>45245</v>
      </c>
      <c r="H19" t="s">
        <v>70</v>
      </c>
      <c r="J19" s="48" t="s">
        <v>71</v>
      </c>
      <c r="K19" s="48" t="s">
        <v>549</v>
      </c>
      <c r="L19" s="11" t="s">
        <v>433</v>
      </c>
      <c r="M19" s="11" t="s">
        <v>4133</v>
      </c>
      <c r="N19" s="48" t="s">
        <v>74</v>
      </c>
      <c r="O19" s="40">
        <v>1</v>
      </c>
      <c r="P19" t="s">
        <v>550</v>
      </c>
      <c r="Q19" t="s">
        <v>4087</v>
      </c>
      <c r="R19" s="43">
        <v>18060.947</v>
      </c>
      <c r="S19" s="43">
        <v>18060.947</v>
      </c>
      <c r="T19" t="s">
        <v>4373</v>
      </c>
    </row>
    <row r="20" spans="1:20" ht="14.1" customHeight="1" x14ac:dyDescent="0.2">
      <c r="A20">
        <v>170</v>
      </c>
      <c r="C20">
        <v>19685</v>
      </c>
      <c r="D20" t="s">
        <v>3495</v>
      </c>
      <c r="E20" t="s">
        <v>4212</v>
      </c>
      <c r="F20">
        <v>2080801</v>
      </c>
      <c r="G20" s="35">
        <v>45280</v>
      </c>
      <c r="H20" t="s">
        <v>70</v>
      </c>
      <c r="J20" s="48" t="s">
        <v>71</v>
      </c>
      <c r="K20" s="48" t="s">
        <v>589</v>
      </c>
      <c r="L20" s="11" t="s">
        <v>73</v>
      </c>
      <c r="M20" s="11" t="s">
        <v>4133</v>
      </c>
      <c r="N20" s="48" t="s">
        <v>74</v>
      </c>
      <c r="O20" s="40">
        <v>1</v>
      </c>
      <c r="P20" t="s">
        <v>4214</v>
      </c>
      <c r="Q20" t="s">
        <v>4088</v>
      </c>
      <c r="R20" s="43">
        <v>13309.064</v>
      </c>
      <c r="S20" s="43">
        <v>13309.064</v>
      </c>
      <c r="T20" t="s">
        <v>4441</v>
      </c>
    </row>
    <row r="21" spans="1:20" ht="14.1" customHeight="1" x14ac:dyDescent="0.2">
      <c r="A21">
        <v>170</v>
      </c>
      <c r="C21">
        <v>251</v>
      </c>
      <c r="D21" t="s">
        <v>3495</v>
      </c>
      <c r="E21" t="s">
        <v>4206</v>
      </c>
      <c r="F21">
        <v>2080791</v>
      </c>
      <c r="G21" s="35">
        <v>45286</v>
      </c>
      <c r="H21" t="s">
        <v>70</v>
      </c>
      <c r="J21" s="48" t="s">
        <v>71</v>
      </c>
      <c r="K21" s="48" t="s">
        <v>440</v>
      </c>
      <c r="L21" s="11" t="s">
        <v>440</v>
      </c>
      <c r="M21" s="11" t="s">
        <v>440</v>
      </c>
      <c r="N21" s="48" t="s">
        <v>74</v>
      </c>
      <c r="O21" s="40">
        <v>1</v>
      </c>
      <c r="P21" t="s">
        <v>949</v>
      </c>
      <c r="Q21" t="s">
        <v>4088</v>
      </c>
      <c r="R21" s="43">
        <v>6996.5429999999997</v>
      </c>
      <c r="S21" s="43">
        <v>6996.5429999999997</v>
      </c>
      <c r="T21" t="s">
        <v>4442</v>
      </c>
    </row>
    <row r="22" spans="1:20" ht="14.1" customHeight="1" x14ac:dyDescent="0.2">
      <c r="A22">
        <v>170</v>
      </c>
      <c r="C22">
        <v>1840</v>
      </c>
      <c r="D22" t="s">
        <v>3495</v>
      </c>
      <c r="E22" t="s">
        <v>4228</v>
      </c>
      <c r="F22">
        <v>2080841</v>
      </c>
      <c r="G22" s="35">
        <v>45403</v>
      </c>
      <c r="H22" t="s">
        <v>70</v>
      </c>
      <c r="J22" s="48" t="s">
        <v>71</v>
      </c>
      <c r="K22" s="48" t="s">
        <v>199</v>
      </c>
      <c r="L22" s="11" t="s">
        <v>433</v>
      </c>
      <c r="M22" s="11" t="s">
        <v>4133</v>
      </c>
      <c r="N22" s="48" t="s">
        <v>74</v>
      </c>
      <c r="O22" s="40">
        <v>1</v>
      </c>
      <c r="P22" t="s">
        <v>1721</v>
      </c>
      <c r="Q22" t="s">
        <v>4088</v>
      </c>
      <c r="R22" s="43">
        <v>2815.4180000000001</v>
      </c>
      <c r="S22" s="43">
        <v>2815.4180000000001</v>
      </c>
      <c r="T22" t="s">
        <v>4443</v>
      </c>
    </row>
    <row r="23" spans="1:20" ht="14.1" customHeight="1" x14ac:dyDescent="0.2">
      <c r="A23">
        <v>170</v>
      </c>
      <c r="C23">
        <v>19780</v>
      </c>
      <c r="D23" t="s">
        <v>3495</v>
      </c>
      <c r="E23" t="s">
        <v>4310</v>
      </c>
      <c r="F23">
        <v>2080853</v>
      </c>
      <c r="G23" s="35">
        <v>45444</v>
      </c>
      <c r="H23" t="s">
        <v>70</v>
      </c>
      <c r="J23" s="48" t="s">
        <v>71</v>
      </c>
      <c r="K23" s="48" t="s">
        <v>440</v>
      </c>
      <c r="L23" s="11" t="s">
        <v>440</v>
      </c>
      <c r="M23" s="11" t="s">
        <v>440</v>
      </c>
      <c r="N23" s="48" t="s">
        <v>140</v>
      </c>
      <c r="O23" s="40">
        <v>3.7589999999999999</v>
      </c>
      <c r="P23" t="s">
        <v>4312</v>
      </c>
      <c r="Q23" t="s">
        <v>4088</v>
      </c>
      <c r="R23" s="43">
        <v>1334.337</v>
      </c>
      <c r="S23" s="43">
        <v>5015.7730000000001</v>
      </c>
      <c r="T23" t="s">
        <v>4444</v>
      </c>
    </row>
    <row r="24" spans="1:20" ht="14.1" customHeight="1" x14ac:dyDescent="0.2">
      <c r="G24"/>
      <c r="J24" s="48"/>
      <c r="K24" s="48"/>
      <c r="L24" s="11"/>
      <c r="M24" s="11"/>
      <c r="N24" s="48"/>
      <c r="O24"/>
    </row>
    <row r="25" spans="1:20" ht="14.1" customHeight="1" x14ac:dyDescent="0.2">
      <c r="G25"/>
      <c r="J25" s="48"/>
      <c r="K25" s="48"/>
      <c r="L25" s="11"/>
      <c r="M25" s="11"/>
      <c r="N25" s="48"/>
      <c r="O25"/>
    </row>
    <row r="26" spans="1:20" ht="14.1" customHeight="1" x14ac:dyDescent="0.2">
      <c r="G26"/>
      <c r="J26" s="48"/>
      <c r="K26" s="48"/>
      <c r="L26" s="11"/>
      <c r="M26" s="11"/>
      <c r="N26" s="48"/>
      <c r="O26"/>
    </row>
    <row r="27" spans="1:20" ht="14.1" customHeight="1" x14ac:dyDescent="0.2">
      <c r="G27"/>
      <c r="J27" s="48"/>
      <c r="K27" s="48"/>
      <c r="L27" s="11"/>
      <c r="M27" s="11"/>
      <c r="N27" s="48"/>
      <c r="O27"/>
    </row>
    <row r="28" spans="1:20" ht="14.1" customHeight="1" x14ac:dyDescent="0.2">
      <c r="G28"/>
      <c r="J28" s="48"/>
      <c r="K28" s="48"/>
      <c r="L28" s="11"/>
      <c r="M28" s="11"/>
      <c r="N28" s="48"/>
      <c r="O28"/>
    </row>
    <row r="29" spans="1:20" ht="14.1" customHeight="1" x14ac:dyDescent="0.2">
      <c r="G29"/>
      <c r="J29" s="48"/>
      <c r="K29" s="48"/>
      <c r="L29" s="11"/>
      <c r="M29" s="11"/>
      <c r="N29" s="48"/>
      <c r="O29"/>
    </row>
    <row r="30" spans="1:20" ht="14.1" customHeight="1" x14ac:dyDescent="0.2">
      <c r="G30"/>
      <c r="J30" s="48"/>
      <c r="K30" s="48"/>
      <c r="L30" s="11"/>
      <c r="M30" s="11"/>
      <c r="N30" s="48"/>
      <c r="O30"/>
    </row>
    <row r="31" spans="1:20" ht="14.1" customHeight="1" x14ac:dyDescent="0.2">
      <c r="G31"/>
      <c r="J31" s="48"/>
      <c r="K31" s="48"/>
      <c r="L31" s="11"/>
      <c r="M31" s="11"/>
      <c r="N31" s="48"/>
      <c r="O31"/>
    </row>
    <row r="32" spans="1:20" ht="14.1" customHeight="1" x14ac:dyDescent="0.2">
      <c r="G32"/>
      <c r="K32" s="48"/>
      <c r="O32"/>
    </row>
    <row r="33" spans="18:19" customFormat="1" ht="14.1" customHeight="1" x14ac:dyDescent="0.2">
      <c r="R33" s="43"/>
      <c r="S33" s="43"/>
    </row>
    <row r="34" spans="18:19" customFormat="1" ht="14.1" customHeight="1" x14ac:dyDescent="0.2">
      <c r="R34" s="43"/>
      <c r="S34" s="43"/>
    </row>
    <row r="35" spans="18:19" customFormat="1" ht="14.1" customHeight="1" x14ac:dyDescent="0.2">
      <c r="R35" s="43"/>
      <c r="S35" s="43"/>
    </row>
    <row r="36" spans="18:19" customFormat="1" ht="14.1" customHeight="1" x14ac:dyDescent="0.2">
      <c r="R36" s="43"/>
      <c r="S36" s="43"/>
    </row>
    <row r="37" spans="18:19" customFormat="1" ht="14.1" customHeight="1" x14ac:dyDescent="0.2">
      <c r="R37" s="43"/>
      <c r="S37" s="43"/>
    </row>
    <row r="38" spans="18:19" customFormat="1" ht="14.1" customHeight="1" x14ac:dyDescent="0.2">
      <c r="R38" s="43"/>
      <c r="S38" s="43"/>
    </row>
    <row r="39" spans="18:19" customFormat="1" ht="14.1" customHeight="1" x14ac:dyDescent="0.2">
      <c r="R39" s="43"/>
      <c r="S39" s="43"/>
    </row>
    <row r="40" spans="18:19" customFormat="1" ht="14.1" customHeight="1" x14ac:dyDescent="0.2">
      <c r="R40" s="43"/>
      <c r="S40" s="43"/>
    </row>
    <row r="41" spans="18:19" customFormat="1" ht="14.1" customHeight="1" x14ac:dyDescent="0.2">
      <c r="R41" s="43"/>
      <c r="S41" s="43"/>
    </row>
    <row r="42" spans="18:19" customFormat="1" ht="14.1" customHeight="1" x14ac:dyDescent="0.2">
      <c r="R42" s="43"/>
      <c r="S42" s="43"/>
    </row>
  </sheetData>
  <customSheetViews>
    <customSheetView guid="{AE318230-F718-49FC-82EB-7CAC3DCD05F1}" showGridLines="0" hiddenRows="1">
      <selection activeCell="F2" sqref="F2"/>
      <pageMargins left="0.7" right="0.7" top="0.75" bottom="0.75" header="0.3" footer="0.3"/>
      <pageSetup orientation="portrait"/>
    </customSheetView>
  </customSheetViews>
  <dataValidations count="6">
    <dataValidation type="list" allowBlank="1" showInputMessage="1" showErrorMessage="1" sqref="J2:J4 J17:J31" xr:uid="{00000000-0002-0000-1D00-000000000000}">
      <formula1>Israel_Abroad</formula1>
    </dataValidation>
    <dataValidation type="list" allowBlank="1" showInputMessage="1" showErrorMessage="1" sqref="L2:L4 L17:L31" xr:uid="{00000000-0002-0000-1D00-000001000000}">
      <formula1>Holding_Interest</formula1>
    </dataValidation>
    <dataValidation type="list" allowBlank="1" showInputMessage="1" showErrorMessage="1" sqref="K2:K4 K17:K32" xr:uid="{00000000-0002-0000-1D00-000002000000}">
      <formula1>Country_list</formula1>
    </dataValidation>
    <dataValidation type="list" allowBlank="1" showInputMessage="1" showErrorMessage="1" sqref="E2:E4 E17:E31" xr:uid="{00000000-0002-0000-1D00-000003000000}">
      <formula1>Issuer_Number_Type_5</formula1>
    </dataValidation>
    <dataValidation type="list" allowBlank="1" showInputMessage="1" showErrorMessage="1" sqref="H2:H4 H17:H31" xr:uid="{00000000-0002-0000-1D00-000004000000}">
      <formula1>#REF!</formula1>
    </dataValidation>
    <dataValidation allowBlank="1" showInputMessage="1" showErrorMessage="1" sqref="J5:L16 E5:E16 H5:H16" xr:uid="{00000000-0002-0000-1D00-000005000000}"/>
  </dataValidations>
  <pageMargins left="0.7" right="0.7" top="0.75" bottom="0.75" header="0.3" footer="0.3"/>
  <pageSetup orientation="portrait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D317-0B70-4FA1-A6F1-F374A91D1D1A}">
  <sheetPr codeName="Sheet31"/>
  <dimension ref="A1:Y20"/>
  <sheetViews>
    <sheetView rightToLeft="1" workbookViewId="0">
      <selection activeCell="A34" sqref="A34"/>
    </sheetView>
  </sheetViews>
  <sheetFormatPr defaultColWidth="9" defaultRowHeight="14.25" x14ac:dyDescent="0.2"/>
  <cols>
    <col min="1" max="1" width="29.375" customWidth="1"/>
    <col min="2" max="2" width="11.625" customWidth="1"/>
    <col min="3" max="3" width="14.75" bestFit="1" customWidth="1"/>
    <col min="4" max="4" width="36.125" bestFit="1" customWidth="1"/>
    <col min="5" max="5" width="27.5" style="33" customWidth="1"/>
    <col min="6" max="6" width="30.25" customWidth="1"/>
    <col min="7" max="7" width="43" bestFit="1" customWidth="1"/>
    <col min="8" max="8" width="19.25" customWidth="1"/>
    <col min="9" max="9" width="22.625" customWidth="1"/>
    <col min="10" max="10" width="11.75" customWidth="1"/>
    <col min="11" max="11" width="28.875" style="35" customWidth="1"/>
    <col min="12" max="12" width="42.25" style="43" customWidth="1"/>
    <col min="13" max="13" width="28.375" style="43" customWidth="1"/>
    <col min="14" max="14" width="47.25" style="43" customWidth="1"/>
    <col min="15" max="15" width="33.375" style="43" customWidth="1"/>
    <col min="16" max="16" width="17.875" customWidth="1"/>
    <col min="17" max="17" width="24.5" style="35" customWidth="1"/>
    <col min="18" max="24" width="11.625" customWidth="1"/>
    <col min="25" max="25" width="11.625" style="33" customWidth="1"/>
    <col min="26" max="33" width="11.625" customWidth="1"/>
    <col min="34" max="34" width="9" customWidth="1"/>
  </cols>
  <sheetData>
    <row r="1" spans="1:17" customFormat="1" ht="66.75" customHeight="1" x14ac:dyDescent="0.2">
      <c r="A1" s="79" t="s">
        <v>49</v>
      </c>
      <c r="B1" s="79" t="s">
        <v>50</v>
      </c>
      <c r="C1" s="79" t="s">
        <v>54</v>
      </c>
      <c r="D1" s="79" t="s">
        <v>3720</v>
      </c>
      <c r="E1" s="79" t="s">
        <v>3721</v>
      </c>
      <c r="F1" s="79" t="s">
        <v>3722</v>
      </c>
      <c r="G1" s="79" t="s">
        <v>3723</v>
      </c>
      <c r="H1" s="79" t="s">
        <v>3724</v>
      </c>
      <c r="I1" s="79" t="s">
        <v>3725</v>
      </c>
      <c r="J1" s="79" t="s">
        <v>59</v>
      </c>
      <c r="K1" s="79" t="s">
        <v>4445</v>
      </c>
      <c r="L1" s="80" t="s">
        <v>4446</v>
      </c>
      <c r="M1" s="80" t="s">
        <v>4447</v>
      </c>
      <c r="N1" s="80" t="s">
        <v>4448</v>
      </c>
      <c r="O1" s="80" t="s">
        <v>4449</v>
      </c>
      <c r="P1" s="79" t="s">
        <v>4450</v>
      </c>
      <c r="Q1" s="79" t="s">
        <v>4451</v>
      </c>
    </row>
    <row r="2" spans="1:17" x14ac:dyDescent="0.2">
      <c r="A2">
        <v>170</v>
      </c>
      <c r="C2" t="s">
        <v>4452</v>
      </c>
      <c r="D2" t="s">
        <v>3735</v>
      </c>
      <c r="G2" t="s">
        <v>3736</v>
      </c>
      <c r="H2">
        <v>89425</v>
      </c>
      <c r="I2" t="s">
        <v>3495</v>
      </c>
      <c r="J2" t="s">
        <v>74</v>
      </c>
      <c r="K2" s="35">
        <v>44997</v>
      </c>
      <c r="L2" s="43">
        <v>16235.413</v>
      </c>
      <c r="M2" s="43">
        <v>16235.413</v>
      </c>
      <c r="N2" s="43">
        <v>11364.789000000001</v>
      </c>
      <c r="O2" s="43">
        <v>11364.789000000001</v>
      </c>
      <c r="P2" t="s">
        <v>4453</v>
      </c>
      <c r="Q2" s="35">
        <v>47942</v>
      </c>
    </row>
    <row r="3" spans="1:17" x14ac:dyDescent="0.2">
      <c r="A3">
        <v>170</v>
      </c>
      <c r="C3" t="s">
        <v>4452</v>
      </c>
      <c r="D3" t="s">
        <v>3739</v>
      </c>
      <c r="G3" t="s">
        <v>3740</v>
      </c>
      <c r="H3">
        <v>89437</v>
      </c>
      <c r="I3" t="s">
        <v>3495</v>
      </c>
      <c r="J3" t="s">
        <v>74</v>
      </c>
      <c r="K3" s="35">
        <v>45105</v>
      </c>
      <c r="L3" s="43">
        <v>13596</v>
      </c>
      <c r="M3" s="43">
        <v>13596</v>
      </c>
      <c r="N3" s="43">
        <v>11039.195</v>
      </c>
      <c r="O3" s="43">
        <v>11039.195</v>
      </c>
      <c r="P3" t="s">
        <v>4454</v>
      </c>
      <c r="Q3" s="35">
        <v>48005</v>
      </c>
    </row>
    <row r="4" spans="1:17" x14ac:dyDescent="0.2">
      <c r="A4">
        <v>170</v>
      </c>
      <c r="C4" t="s">
        <v>4452</v>
      </c>
      <c r="D4" t="s">
        <v>3743</v>
      </c>
      <c r="G4" t="s">
        <v>3744</v>
      </c>
      <c r="H4">
        <v>89455</v>
      </c>
      <c r="I4" t="s">
        <v>3495</v>
      </c>
      <c r="J4" t="s">
        <v>74</v>
      </c>
      <c r="K4" s="35">
        <v>45253</v>
      </c>
      <c r="L4" s="43">
        <v>15190</v>
      </c>
      <c r="M4" s="43">
        <v>15190</v>
      </c>
      <c r="N4" s="43">
        <v>9114</v>
      </c>
      <c r="O4" s="43">
        <v>9114</v>
      </c>
      <c r="P4" t="s">
        <v>4455</v>
      </c>
      <c r="Q4" s="35">
        <v>47452</v>
      </c>
    </row>
    <row r="5" spans="1:17" x14ac:dyDescent="0.2">
      <c r="A5">
        <v>170</v>
      </c>
      <c r="C5" t="s">
        <v>4452</v>
      </c>
      <c r="D5" t="s">
        <v>3746</v>
      </c>
      <c r="G5" t="s">
        <v>3747</v>
      </c>
      <c r="H5">
        <v>89446</v>
      </c>
      <c r="I5" t="s">
        <v>3495</v>
      </c>
      <c r="J5" t="s">
        <v>74</v>
      </c>
      <c r="K5" s="35">
        <v>45259</v>
      </c>
      <c r="L5" s="43">
        <v>11310</v>
      </c>
      <c r="M5" s="43">
        <v>11310</v>
      </c>
      <c r="N5" s="43">
        <v>11234.897999999999</v>
      </c>
      <c r="O5" s="43">
        <v>11234.897999999999</v>
      </c>
      <c r="P5" t="s">
        <v>4456</v>
      </c>
      <c r="Q5" s="35">
        <v>47999</v>
      </c>
    </row>
    <row r="6" spans="1:17" x14ac:dyDescent="0.2">
      <c r="A6">
        <v>170</v>
      </c>
      <c r="C6" t="s">
        <v>4452</v>
      </c>
      <c r="D6" t="s">
        <v>3770</v>
      </c>
      <c r="G6" t="s">
        <v>3771</v>
      </c>
      <c r="H6">
        <v>89414</v>
      </c>
      <c r="I6" t="s">
        <v>3495</v>
      </c>
      <c r="J6" t="s">
        <v>140</v>
      </c>
      <c r="K6" s="35">
        <v>44943</v>
      </c>
      <c r="L6" s="43">
        <v>4184</v>
      </c>
      <c r="M6" s="43">
        <v>14300.912</v>
      </c>
      <c r="N6" s="43">
        <v>2175.6799999999998</v>
      </c>
      <c r="O6" s="43">
        <v>8178.3810000000003</v>
      </c>
      <c r="P6" t="s">
        <v>4457</v>
      </c>
      <c r="Q6" s="35">
        <v>47483</v>
      </c>
    </row>
    <row r="7" spans="1:17" x14ac:dyDescent="0.2">
      <c r="A7">
        <v>170</v>
      </c>
      <c r="C7" t="s">
        <v>4452</v>
      </c>
      <c r="D7" t="s">
        <v>3774</v>
      </c>
      <c r="G7" t="s">
        <v>3775</v>
      </c>
      <c r="H7">
        <v>89443</v>
      </c>
      <c r="I7" t="s">
        <v>3495</v>
      </c>
      <c r="J7" t="s">
        <v>140</v>
      </c>
      <c r="K7" s="35">
        <v>45160</v>
      </c>
      <c r="L7" s="43">
        <v>12940</v>
      </c>
      <c r="M7" s="43">
        <v>48887.32</v>
      </c>
      <c r="N7" s="43">
        <v>11019.04</v>
      </c>
      <c r="O7" s="43">
        <v>41420.572999999997</v>
      </c>
      <c r="P7" t="s">
        <v>4458</v>
      </c>
      <c r="Q7" s="35">
        <v>49316</v>
      </c>
    </row>
    <row r="8" spans="1:17" x14ac:dyDescent="0.2">
      <c r="A8">
        <v>170</v>
      </c>
      <c r="C8" t="s">
        <v>4452</v>
      </c>
      <c r="D8" t="s">
        <v>3777</v>
      </c>
      <c r="G8" t="s">
        <v>3778</v>
      </c>
      <c r="H8">
        <v>89448</v>
      </c>
      <c r="I8" t="s">
        <v>3495</v>
      </c>
      <c r="J8" t="s">
        <v>140</v>
      </c>
      <c r="K8" s="35">
        <v>45200</v>
      </c>
      <c r="L8" s="43">
        <v>2631.0479999999998</v>
      </c>
      <c r="M8" s="43">
        <v>10074.281999999999</v>
      </c>
      <c r="N8" s="43">
        <v>2435.6419999999998</v>
      </c>
      <c r="O8" s="43">
        <v>9155.5769999999993</v>
      </c>
      <c r="P8" t="s">
        <v>4459</v>
      </c>
      <c r="Q8" s="35">
        <v>48884</v>
      </c>
    </row>
    <row r="9" spans="1:17" x14ac:dyDescent="0.2">
      <c r="A9">
        <v>170</v>
      </c>
      <c r="C9" t="s">
        <v>4452</v>
      </c>
      <c r="D9" t="s">
        <v>3780</v>
      </c>
      <c r="G9" t="s">
        <v>3781</v>
      </c>
      <c r="H9">
        <v>89450</v>
      </c>
      <c r="I9" t="s">
        <v>3495</v>
      </c>
      <c r="J9" t="s">
        <v>140</v>
      </c>
      <c r="K9" s="35">
        <v>45218</v>
      </c>
      <c r="L9" s="43">
        <v>18660</v>
      </c>
      <c r="M9" s="43">
        <v>75181.14</v>
      </c>
      <c r="N9" s="43">
        <v>18618.308000000001</v>
      </c>
      <c r="O9" s="43">
        <v>69986.221000000005</v>
      </c>
      <c r="P9" t="s">
        <v>4460</v>
      </c>
      <c r="Q9" s="35">
        <v>58335</v>
      </c>
    </row>
    <row r="10" spans="1:17" x14ac:dyDescent="0.2">
      <c r="A10">
        <v>170</v>
      </c>
      <c r="C10" t="s">
        <v>4452</v>
      </c>
      <c r="D10" t="s">
        <v>3791</v>
      </c>
      <c r="G10" t="s">
        <v>3792</v>
      </c>
      <c r="H10">
        <v>89415</v>
      </c>
      <c r="I10" t="s">
        <v>3495</v>
      </c>
      <c r="J10" t="s">
        <v>140</v>
      </c>
      <c r="K10" s="35">
        <v>44944</v>
      </c>
      <c r="L10" s="43">
        <v>18121.575000000001</v>
      </c>
      <c r="M10" s="43">
        <v>61269.044999999998</v>
      </c>
      <c r="N10" s="43">
        <v>12848.493</v>
      </c>
      <c r="O10" s="43">
        <v>48297.483999999997</v>
      </c>
      <c r="P10" t="s">
        <v>4461</v>
      </c>
      <c r="Q10" s="35">
        <v>47866</v>
      </c>
    </row>
    <row r="11" spans="1:17" x14ac:dyDescent="0.2">
      <c r="A11">
        <v>170</v>
      </c>
      <c r="C11" t="s">
        <v>4452</v>
      </c>
      <c r="D11" t="s">
        <v>3798</v>
      </c>
      <c r="G11" t="s">
        <v>3799</v>
      </c>
      <c r="H11">
        <v>89423</v>
      </c>
      <c r="I11" t="s">
        <v>3495</v>
      </c>
      <c r="J11" t="s">
        <v>140</v>
      </c>
      <c r="K11" s="35">
        <v>44950</v>
      </c>
      <c r="L11" s="43">
        <v>3242.5549999999998</v>
      </c>
      <c r="M11" s="43">
        <v>10937.137000000001</v>
      </c>
      <c r="N11" s="43">
        <v>1990.606</v>
      </c>
      <c r="O11" s="43">
        <v>7482.6869999999999</v>
      </c>
      <c r="P11" t="s">
        <v>4462</v>
      </c>
      <c r="Q11" s="35">
        <v>48647</v>
      </c>
    </row>
    <row r="12" spans="1:17" x14ac:dyDescent="0.2">
      <c r="A12">
        <v>170</v>
      </c>
      <c r="C12" t="s">
        <v>4452</v>
      </c>
      <c r="D12" t="s">
        <v>3804</v>
      </c>
      <c r="G12" t="s">
        <v>3805</v>
      </c>
      <c r="H12">
        <v>89432</v>
      </c>
      <c r="I12" t="s">
        <v>3495</v>
      </c>
      <c r="J12" t="s">
        <v>140</v>
      </c>
      <c r="K12" s="35">
        <v>45075</v>
      </c>
      <c r="L12" s="43">
        <v>8700</v>
      </c>
      <c r="M12" s="43">
        <v>32451</v>
      </c>
      <c r="N12" s="43">
        <v>4965.0540000000001</v>
      </c>
      <c r="O12" s="43">
        <v>18663.636999999999</v>
      </c>
      <c r="P12" t="s">
        <v>4463</v>
      </c>
      <c r="Q12" s="35">
        <v>48740</v>
      </c>
    </row>
    <row r="13" spans="1:17" x14ac:dyDescent="0.2">
      <c r="A13">
        <v>170</v>
      </c>
      <c r="C13" t="s">
        <v>4452</v>
      </c>
      <c r="D13" t="s">
        <v>3804</v>
      </c>
      <c r="G13" t="s">
        <v>3806</v>
      </c>
      <c r="H13">
        <v>89436</v>
      </c>
      <c r="I13" t="s">
        <v>3495</v>
      </c>
      <c r="J13" t="s">
        <v>140</v>
      </c>
      <c r="K13" s="35">
        <v>45049</v>
      </c>
      <c r="L13" s="43">
        <v>5800</v>
      </c>
      <c r="M13" s="43">
        <v>21094.6</v>
      </c>
      <c r="N13" s="43">
        <v>4203.2169999999996</v>
      </c>
      <c r="O13" s="43">
        <v>15799.892</v>
      </c>
      <c r="P13" t="s">
        <v>4464</v>
      </c>
      <c r="Q13" s="35">
        <v>46934</v>
      </c>
    </row>
    <row r="14" spans="1:17" x14ac:dyDescent="0.2">
      <c r="A14">
        <v>170</v>
      </c>
      <c r="C14" t="s">
        <v>4452</v>
      </c>
      <c r="D14" t="s">
        <v>3809</v>
      </c>
      <c r="G14" t="s">
        <v>3810</v>
      </c>
      <c r="H14">
        <v>89441</v>
      </c>
      <c r="I14" t="s">
        <v>3495</v>
      </c>
      <c r="J14" t="s">
        <v>140</v>
      </c>
      <c r="K14" s="35">
        <v>45149</v>
      </c>
      <c r="L14" s="43">
        <v>4900</v>
      </c>
      <c r="M14" s="43">
        <v>18242.7</v>
      </c>
      <c r="N14" s="43">
        <v>3231.3719999999998</v>
      </c>
      <c r="O14" s="43">
        <v>12146.728999999999</v>
      </c>
      <c r="P14" t="s">
        <v>4465</v>
      </c>
      <c r="Q14" s="35">
        <v>48486</v>
      </c>
    </row>
    <row r="15" spans="1:17" x14ac:dyDescent="0.2">
      <c r="A15">
        <v>170</v>
      </c>
      <c r="C15" t="s">
        <v>4452</v>
      </c>
      <c r="D15" t="s">
        <v>3812</v>
      </c>
      <c r="G15" t="s">
        <v>3813</v>
      </c>
      <c r="H15">
        <v>89429</v>
      </c>
      <c r="I15" t="s">
        <v>3495</v>
      </c>
      <c r="J15" t="s">
        <v>143</v>
      </c>
      <c r="K15" s="35">
        <v>45043</v>
      </c>
      <c r="L15" s="43">
        <v>5797.1270000000004</v>
      </c>
      <c r="M15" s="43">
        <v>23275.465</v>
      </c>
      <c r="N15" s="43">
        <v>4428.1689999999999</v>
      </c>
      <c r="O15" s="43">
        <v>17802.125</v>
      </c>
      <c r="P15" t="s">
        <v>4466</v>
      </c>
      <c r="Q15" s="35">
        <v>49426</v>
      </c>
    </row>
    <row r="16" spans="1:17" x14ac:dyDescent="0.2">
      <c r="A16">
        <v>170</v>
      </c>
      <c r="C16" t="s">
        <v>4452</v>
      </c>
      <c r="D16" t="s">
        <v>3819</v>
      </c>
      <c r="G16" t="s">
        <v>3820</v>
      </c>
      <c r="H16">
        <v>89454</v>
      </c>
      <c r="I16" t="s">
        <v>3495</v>
      </c>
      <c r="J16" t="s">
        <v>143</v>
      </c>
      <c r="K16" s="35">
        <v>45261</v>
      </c>
      <c r="L16" s="43">
        <v>3848</v>
      </c>
      <c r="M16" s="43">
        <v>14387.672</v>
      </c>
      <c r="N16" s="43">
        <v>303.82600000000002</v>
      </c>
      <c r="O16" s="43">
        <v>1221.442</v>
      </c>
      <c r="P16" t="s">
        <v>4467</v>
      </c>
      <c r="Q16" s="35">
        <v>47734</v>
      </c>
    </row>
    <row r="17" spans="1:17" x14ac:dyDescent="0.2">
      <c r="A17">
        <v>170</v>
      </c>
      <c r="C17" t="s">
        <v>4452</v>
      </c>
      <c r="D17" t="s">
        <v>3832</v>
      </c>
      <c r="G17" t="s">
        <v>3833</v>
      </c>
      <c r="H17">
        <v>89453</v>
      </c>
      <c r="I17" t="s">
        <v>3495</v>
      </c>
      <c r="J17" t="s">
        <v>140</v>
      </c>
      <c r="K17" s="35">
        <v>45291</v>
      </c>
      <c r="L17" s="43">
        <v>5788.5</v>
      </c>
      <c r="M17" s="43">
        <v>20994.89</v>
      </c>
      <c r="N17" s="43">
        <v>5788.5</v>
      </c>
      <c r="O17" s="43">
        <v>21758.972000000002</v>
      </c>
      <c r="P17" t="s">
        <v>4373</v>
      </c>
      <c r="Q17" s="35">
        <v>49125</v>
      </c>
    </row>
    <row r="18" spans="1:17" x14ac:dyDescent="0.2">
      <c r="A18">
        <v>170</v>
      </c>
      <c r="C18" t="s">
        <v>4452</v>
      </c>
      <c r="D18" t="s">
        <v>3836</v>
      </c>
      <c r="G18" t="s">
        <v>3837</v>
      </c>
      <c r="H18">
        <v>89458</v>
      </c>
      <c r="I18" t="s">
        <v>3495</v>
      </c>
      <c r="J18" t="s">
        <v>140</v>
      </c>
      <c r="K18" s="35">
        <v>45281</v>
      </c>
      <c r="L18" s="43">
        <v>7326</v>
      </c>
      <c r="M18" s="43">
        <v>26490.815999999999</v>
      </c>
      <c r="N18" s="43">
        <v>7252.8649999999998</v>
      </c>
      <c r="O18" s="43">
        <v>27263.518</v>
      </c>
      <c r="P18" t="s">
        <v>4468</v>
      </c>
      <c r="Q18" s="35">
        <v>50466</v>
      </c>
    </row>
    <row r="19" spans="1:17" x14ac:dyDescent="0.2">
      <c r="A19">
        <v>170</v>
      </c>
      <c r="C19" t="s">
        <v>4452</v>
      </c>
      <c r="D19" t="s">
        <v>3842</v>
      </c>
      <c r="G19" t="s">
        <v>3843</v>
      </c>
      <c r="H19">
        <v>89480</v>
      </c>
      <c r="I19" t="s">
        <v>3495</v>
      </c>
      <c r="J19" t="s">
        <v>140</v>
      </c>
      <c r="K19" s="35">
        <v>45291</v>
      </c>
      <c r="L19" s="43">
        <v>3688</v>
      </c>
      <c r="M19" s="43">
        <v>13376.376</v>
      </c>
      <c r="N19" s="43">
        <v>3134.8</v>
      </c>
      <c r="O19" s="43">
        <v>11783.713</v>
      </c>
      <c r="P19" t="s">
        <v>4469</v>
      </c>
      <c r="Q19" s="35">
        <v>48844</v>
      </c>
    </row>
    <row r="20" spans="1:17" x14ac:dyDescent="0.2">
      <c r="A20">
        <v>170</v>
      </c>
      <c r="C20" t="s">
        <v>4452</v>
      </c>
      <c r="D20" t="s">
        <v>3844</v>
      </c>
      <c r="G20" t="s">
        <v>3845</v>
      </c>
      <c r="H20">
        <v>89481</v>
      </c>
      <c r="I20" t="s">
        <v>3495</v>
      </c>
      <c r="J20" t="s">
        <v>140</v>
      </c>
      <c r="K20" s="35">
        <v>45357</v>
      </c>
      <c r="L20" s="43">
        <v>4072</v>
      </c>
      <c r="M20" s="43">
        <v>14691.776</v>
      </c>
      <c r="N20" s="43">
        <v>3624.08</v>
      </c>
      <c r="O20" s="43">
        <v>13622.916999999999</v>
      </c>
      <c r="P20" t="s">
        <v>4470</v>
      </c>
      <c r="Q20" s="35">
        <v>49779</v>
      </c>
    </row>
  </sheetData>
  <customSheetViews>
    <customSheetView guid="{AE318230-F718-49FC-82EB-7CAC3DCD05F1}" showGridLines="0" hiddenRows="1">
      <selection activeCell="F8" sqref="F8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DA0E-FE7F-4327-83FF-2235755C8536}">
  <dimension ref="A2:B121"/>
  <sheetViews>
    <sheetView rightToLeft="1" workbookViewId="0">
      <selection activeCell="I8" sqref="I8 I8"/>
    </sheetView>
  </sheetViews>
  <sheetFormatPr defaultRowHeight="14.25" x14ac:dyDescent="0.2"/>
  <cols>
    <col min="1" max="1" width="63.125" bestFit="1" customWidth="1"/>
    <col min="2" max="2" width="13.75" customWidth="1"/>
  </cols>
  <sheetData>
    <row r="2" spans="1:2" ht="15" x14ac:dyDescent="0.25">
      <c r="A2" s="63" t="s">
        <v>4471</v>
      </c>
    </row>
    <row r="3" spans="1:2" x14ac:dyDescent="0.2">
      <c r="A3" t="s">
        <v>4472</v>
      </c>
      <c r="B3" t="s">
        <v>4473</v>
      </c>
    </row>
    <row r="4" spans="1:2" x14ac:dyDescent="0.2">
      <c r="A4" t="s">
        <v>4474</v>
      </c>
      <c r="B4" t="s">
        <v>4475</v>
      </c>
    </row>
    <row r="5" spans="1:2" x14ac:dyDescent="0.2">
      <c r="A5" t="s">
        <v>4476</v>
      </c>
      <c r="B5" t="s">
        <v>4477</v>
      </c>
    </row>
    <row r="6" spans="1:2" x14ac:dyDescent="0.2">
      <c r="A6" t="s">
        <v>4478</v>
      </c>
      <c r="B6" t="s">
        <v>4479</v>
      </c>
    </row>
    <row r="7" spans="1:2" x14ac:dyDescent="0.2">
      <c r="A7" t="s">
        <v>4480</v>
      </c>
      <c r="B7" t="s">
        <v>4481</v>
      </c>
    </row>
    <row r="8" spans="1:2" x14ac:dyDescent="0.2">
      <c r="A8" t="s">
        <v>4482</v>
      </c>
      <c r="B8" t="s">
        <v>4483</v>
      </c>
    </row>
    <row r="10" spans="1:2" ht="15" x14ac:dyDescent="0.25">
      <c r="A10" s="63" t="s">
        <v>4484</v>
      </c>
    </row>
    <row r="11" spans="1:2" x14ac:dyDescent="0.2">
      <c r="A11" t="s">
        <v>4485</v>
      </c>
    </row>
    <row r="12" spans="1:2" x14ac:dyDescent="0.2">
      <c r="A12" t="s">
        <v>4486</v>
      </c>
      <c r="B12" t="s">
        <v>4487</v>
      </c>
    </row>
    <row r="14" spans="1:2" x14ac:dyDescent="0.2">
      <c r="A14" s="64"/>
    </row>
    <row r="15" spans="1:2" ht="15" x14ac:dyDescent="0.25">
      <c r="A15" s="63" t="s">
        <v>4488</v>
      </c>
    </row>
    <row r="16" spans="1:2" x14ac:dyDescent="0.2">
      <c r="A16" s="65" t="s">
        <v>4489</v>
      </c>
    </row>
    <row r="17" spans="1:2" x14ac:dyDescent="0.2">
      <c r="A17" s="65" t="s">
        <v>4490</v>
      </c>
    </row>
    <row r="18" spans="1:2" x14ac:dyDescent="0.2">
      <c r="A18" s="65" t="s">
        <v>4491</v>
      </c>
    </row>
    <row r="19" spans="1:2" x14ac:dyDescent="0.2">
      <c r="A19" s="65" t="s">
        <v>4492</v>
      </c>
    </row>
    <row r="21" spans="1:2" ht="15" x14ac:dyDescent="0.25">
      <c r="A21" s="66" t="s">
        <v>4493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63" t="s">
        <v>4494</v>
      </c>
      <c r="B34" s="63" t="s">
        <v>409</v>
      </c>
    </row>
    <row r="35" spans="1:2" x14ac:dyDescent="0.2">
      <c r="A35" s="8" t="s">
        <v>4495</v>
      </c>
      <c r="B35" s="67">
        <v>512310509</v>
      </c>
    </row>
    <row r="36" spans="1:2" x14ac:dyDescent="0.2">
      <c r="A36" t="s">
        <v>4496</v>
      </c>
      <c r="B36" s="67">
        <v>513910703</v>
      </c>
    </row>
    <row r="37" spans="1:2" x14ac:dyDescent="0.2">
      <c r="A37" t="s">
        <v>4497</v>
      </c>
      <c r="B37" s="67">
        <v>512304882</v>
      </c>
    </row>
    <row r="38" spans="1:2" x14ac:dyDescent="0.2">
      <c r="A38" t="s">
        <v>1558</v>
      </c>
      <c r="B38" s="67">
        <v>520030677</v>
      </c>
    </row>
    <row r="39" spans="1:2" x14ac:dyDescent="0.2">
      <c r="A39" t="s">
        <v>4498</v>
      </c>
      <c r="B39" s="67">
        <v>513621110</v>
      </c>
    </row>
    <row r="40" spans="1:2" x14ac:dyDescent="0.2">
      <c r="A40" t="s">
        <v>4499</v>
      </c>
      <c r="B40" s="8">
        <v>513173393</v>
      </c>
    </row>
    <row r="41" spans="1:2" x14ac:dyDescent="0.2">
      <c r="A41" t="s">
        <v>4500</v>
      </c>
      <c r="B41" s="8">
        <v>511880460</v>
      </c>
    </row>
    <row r="42" spans="1:2" x14ac:dyDescent="0.2">
      <c r="A42" t="s">
        <v>4501</v>
      </c>
      <c r="B42" s="8">
        <v>510773922</v>
      </c>
    </row>
    <row r="43" spans="1:2" x14ac:dyDescent="0.2">
      <c r="A43" t="s">
        <v>4502</v>
      </c>
      <c r="B43">
        <v>520021916</v>
      </c>
    </row>
    <row r="44" spans="1:2" x14ac:dyDescent="0.2">
      <c r="A44" t="s">
        <v>4503</v>
      </c>
      <c r="B44">
        <v>520044025</v>
      </c>
    </row>
    <row r="45" spans="1:2" x14ac:dyDescent="0.2">
      <c r="A45" t="s">
        <v>4504</v>
      </c>
      <c r="B45">
        <v>570003152</v>
      </c>
    </row>
    <row r="46" spans="1:2" x14ac:dyDescent="0.2">
      <c r="A46" t="s">
        <v>4505</v>
      </c>
      <c r="B46" s="8">
        <v>520023094</v>
      </c>
    </row>
    <row r="47" spans="1:2" x14ac:dyDescent="0.2">
      <c r="A47" t="s">
        <v>4506</v>
      </c>
      <c r="B47" s="8">
        <v>512711409</v>
      </c>
    </row>
    <row r="48" spans="1:2" x14ac:dyDescent="0.2">
      <c r="A48" t="s">
        <v>4507</v>
      </c>
      <c r="B48">
        <v>515859379</v>
      </c>
    </row>
    <row r="49" spans="1:2" x14ac:dyDescent="0.2">
      <c r="A49" t="s">
        <v>4508</v>
      </c>
      <c r="B49" s="8">
        <v>520030990</v>
      </c>
    </row>
    <row r="50" spans="1:2" x14ac:dyDescent="0.2">
      <c r="A50" t="s">
        <v>4509</v>
      </c>
      <c r="B50" s="8">
        <v>520028812</v>
      </c>
    </row>
    <row r="51" spans="1:2" x14ac:dyDescent="0.2">
      <c r="A51" t="s">
        <v>4510</v>
      </c>
      <c r="B51" s="8">
        <v>520034968</v>
      </c>
    </row>
    <row r="52" spans="1:2" x14ac:dyDescent="0.2">
      <c r="A52" t="s">
        <v>4511</v>
      </c>
      <c r="B52" s="8">
        <v>520031824</v>
      </c>
    </row>
    <row r="53" spans="1:2" x14ac:dyDescent="0.2">
      <c r="A53" t="s">
        <v>4512</v>
      </c>
      <c r="B53" s="8">
        <v>520005497</v>
      </c>
    </row>
    <row r="54" spans="1:2" x14ac:dyDescent="0.2">
      <c r="A54" t="s">
        <v>4513</v>
      </c>
      <c r="B54" s="8">
        <v>520022518</v>
      </c>
    </row>
    <row r="55" spans="1:2" x14ac:dyDescent="0.2">
      <c r="A55" t="s">
        <v>4514</v>
      </c>
      <c r="B55" s="8">
        <v>520028556</v>
      </c>
    </row>
    <row r="56" spans="1:2" x14ac:dyDescent="0.2">
      <c r="A56" t="s">
        <v>4515</v>
      </c>
      <c r="B56" s="8">
        <v>520032269</v>
      </c>
    </row>
    <row r="57" spans="1:2" x14ac:dyDescent="0.2">
      <c r="A57" t="s">
        <v>4516</v>
      </c>
      <c r="B57" s="8">
        <v>520027954</v>
      </c>
    </row>
    <row r="58" spans="1:2" x14ac:dyDescent="0.2">
      <c r="A58" t="s">
        <v>4517</v>
      </c>
      <c r="B58">
        <v>520029620</v>
      </c>
    </row>
    <row r="59" spans="1:2" x14ac:dyDescent="0.2">
      <c r="A59" t="s">
        <v>4518</v>
      </c>
      <c r="B59" s="8">
        <v>520028861</v>
      </c>
    </row>
    <row r="60" spans="1:2" x14ac:dyDescent="0.2">
      <c r="A60" t="s">
        <v>4519</v>
      </c>
      <c r="B60" s="8">
        <v>520030743</v>
      </c>
    </row>
    <row r="61" spans="1:2" x14ac:dyDescent="0.2">
      <c r="A61" t="s">
        <v>4520</v>
      </c>
      <c r="B61">
        <v>520042177</v>
      </c>
    </row>
    <row r="62" spans="1:2" x14ac:dyDescent="0.2">
      <c r="A62" t="s">
        <v>4521</v>
      </c>
      <c r="B62" s="8">
        <v>515447035</v>
      </c>
    </row>
    <row r="63" spans="1:2" x14ac:dyDescent="0.2">
      <c r="A63" t="s">
        <v>4522</v>
      </c>
      <c r="B63" s="8">
        <v>520042607</v>
      </c>
    </row>
    <row r="64" spans="1:2" x14ac:dyDescent="0.2">
      <c r="A64" t="s">
        <v>4523</v>
      </c>
      <c r="B64" s="8">
        <v>513026484</v>
      </c>
    </row>
    <row r="65" spans="1:2" x14ac:dyDescent="0.2">
      <c r="A65" t="s">
        <v>4524</v>
      </c>
      <c r="B65">
        <v>520023185</v>
      </c>
    </row>
    <row r="66" spans="1:2" x14ac:dyDescent="0.2">
      <c r="A66" t="s">
        <v>4525</v>
      </c>
      <c r="B66">
        <v>520004078</v>
      </c>
    </row>
    <row r="67" spans="1:2" x14ac:dyDescent="0.2">
      <c r="A67" t="s">
        <v>4526</v>
      </c>
      <c r="B67" s="8">
        <v>512267592</v>
      </c>
    </row>
    <row r="68" spans="1:2" x14ac:dyDescent="0.2">
      <c r="A68" t="s">
        <v>4527</v>
      </c>
      <c r="B68">
        <v>515764868</v>
      </c>
    </row>
    <row r="69" spans="1:2" x14ac:dyDescent="0.2">
      <c r="A69" t="s">
        <v>4528</v>
      </c>
      <c r="B69" s="8">
        <v>513452003</v>
      </c>
    </row>
    <row r="70" spans="1:2" x14ac:dyDescent="0.2">
      <c r="A70" t="s">
        <v>4529</v>
      </c>
      <c r="B70" s="8">
        <v>510142789</v>
      </c>
    </row>
    <row r="71" spans="1:2" x14ac:dyDescent="0.2">
      <c r="A71" t="s">
        <v>4530</v>
      </c>
      <c r="B71" s="8">
        <v>510960586</v>
      </c>
    </row>
    <row r="72" spans="1:2" x14ac:dyDescent="0.2">
      <c r="A72" t="s">
        <v>4531</v>
      </c>
      <c r="B72" s="8">
        <v>510930670</v>
      </c>
    </row>
    <row r="73" spans="1:2" x14ac:dyDescent="0.2">
      <c r="A73" t="s">
        <v>4532</v>
      </c>
      <c r="B73" s="8">
        <v>510927536</v>
      </c>
    </row>
    <row r="74" spans="1:2" x14ac:dyDescent="0.2">
      <c r="A74" t="s">
        <v>4533</v>
      </c>
      <c r="B74" s="8">
        <v>510930654</v>
      </c>
    </row>
    <row r="75" spans="1:2" x14ac:dyDescent="0.2">
      <c r="A75" t="s">
        <v>4534</v>
      </c>
      <c r="B75" s="8">
        <v>520032566</v>
      </c>
    </row>
    <row r="76" spans="1:2" x14ac:dyDescent="0.2">
      <c r="A76" t="s">
        <v>4535</v>
      </c>
      <c r="B76" s="8">
        <v>513611509</v>
      </c>
    </row>
    <row r="77" spans="1:2" x14ac:dyDescent="0.2">
      <c r="A77" t="s">
        <v>4536</v>
      </c>
      <c r="B77">
        <v>510888985</v>
      </c>
    </row>
    <row r="78" spans="1:2" x14ac:dyDescent="0.2">
      <c r="A78" t="s">
        <v>4537</v>
      </c>
      <c r="B78">
        <v>520024647</v>
      </c>
    </row>
    <row r="79" spans="1:2" x14ac:dyDescent="0.2">
      <c r="A79" t="s">
        <v>4538</v>
      </c>
      <c r="B79" s="8">
        <v>512244146</v>
      </c>
    </row>
    <row r="80" spans="1:2" x14ac:dyDescent="0.2">
      <c r="A80" t="s">
        <v>4539</v>
      </c>
      <c r="B80" s="8">
        <v>510694821</v>
      </c>
    </row>
    <row r="81" spans="1:2" x14ac:dyDescent="0.2">
      <c r="A81" t="s">
        <v>4540</v>
      </c>
      <c r="B81">
        <v>515761625</v>
      </c>
    </row>
    <row r="82" spans="1:2" x14ac:dyDescent="0.2">
      <c r="A82" t="s">
        <v>4541</v>
      </c>
      <c r="B82" s="8">
        <v>511423048</v>
      </c>
    </row>
    <row r="83" spans="1:2" x14ac:dyDescent="0.2">
      <c r="A83" t="s">
        <v>4542</v>
      </c>
      <c r="B83" s="8">
        <v>520019688</v>
      </c>
    </row>
    <row r="84" spans="1:2" x14ac:dyDescent="0.2">
      <c r="A84" t="s">
        <v>4543</v>
      </c>
      <c r="B84">
        <v>520004896</v>
      </c>
    </row>
    <row r="85" spans="1:2" x14ac:dyDescent="0.2">
      <c r="A85" t="s">
        <v>4544</v>
      </c>
      <c r="B85" s="8">
        <v>512237744</v>
      </c>
    </row>
    <row r="86" spans="1:2" x14ac:dyDescent="0.2">
      <c r="A86" t="s">
        <v>4545</v>
      </c>
      <c r="B86" s="8">
        <v>514956465</v>
      </c>
    </row>
    <row r="87" spans="1:2" x14ac:dyDescent="0.2">
      <c r="A87" t="s">
        <v>4546</v>
      </c>
      <c r="B87" s="8">
        <v>512362914</v>
      </c>
    </row>
    <row r="88" spans="1:2" x14ac:dyDescent="0.2">
      <c r="A88" t="s">
        <v>4547</v>
      </c>
      <c r="B88" s="8">
        <v>520042615</v>
      </c>
    </row>
    <row r="89" spans="1:2" x14ac:dyDescent="0.2">
      <c r="A89" t="s">
        <v>4548</v>
      </c>
      <c r="B89" s="8">
        <v>512065202</v>
      </c>
    </row>
    <row r="90" spans="1:2" x14ac:dyDescent="0.2">
      <c r="A90" t="s">
        <v>4549</v>
      </c>
      <c r="B90">
        <v>520042540</v>
      </c>
    </row>
    <row r="91" spans="1:2" x14ac:dyDescent="0.2">
      <c r="A91" t="s">
        <v>4550</v>
      </c>
      <c r="B91" s="8">
        <v>520027715</v>
      </c>
    </row>
    <row r="92" spans="1:2" x14ac:dyDescent="0.2">
      <c r="A92" t="s">
        <v>4551</v>
      </c>
      <c r="B92" s="8">
        <v>512245812</v>
      </c>
    </row>
    <row r="93" spans="1:2" x14ac:dyDescent="0.2">
      <c r="A93" t="s">
        <v>4552</v>
      </c>
      <c r="B93" s="8">
        <v>520022351</v>
      </c>
    </row>
    <row r="94" spans="1:2" x14ac:dyDescent="0.2">
      <c r="A94" t="s">
        <v>4553</v>
      </c>
      <c r="B94" s="8">
        <v>514767490</v>
      </c>
    </row>
    <row r="95" spans="1:2" x14ac:dyDescent="0.2">
      <c r="A95" t="s">
        <v>4554</v>
      </c>
      <c r="B95" s="8">
        <v>520024985</v>
      </c>
    </row>
    <row r="96" spans="1:2" x14ac:dyDescent="0.2">
      <c r="A96" t="s">
        <v>4555</v>
      </c>
      <c r="B96" s="8">
        <v>520042573</v>
      </c>
    </row>
    <row r="97" spans="1:2" x14ac:dyDescent="0.2">
      <c r="A97" t="s">
        <v>4556</v>
      </c>
      <c r="B97" s="8">
        <v>570009449</v>
      </c>
    </row>
    <row r="98" spans="1:2" x14ac:dyDescent="0.2">
      <c r="A98" t="s">
        <v>4557</v>
      </c>
      <c r="B98" s="8">
        <v>520031659</v>
      </c>
    </row>
    <row r="99" spans="1:2" x14ac:dyDescent="0.2">
      <c r="A99" t="s">
        <v>4558</v>
      </c>
      <c r="B99" s="8">
        <v>520042581</v>
      </c>
    </row>
    <row r="100" spans="1:2" x14ac:dyDescent="0.2">
      <c r="A100" t="s">
        <v>4559</v>
      </c>
      <c r="B100">
        <v>520031030</v>
      </c>
    </row>
    <row r="101" spans="1:2" x14ac:dyDescent="0.2">
      <c r="A101" t="s">
        <v>4560</v>
      </c>
      <c r="B101" s="8">
        <v>520030941</v>
      </c>
    </row>
    <row r="102" spans="1:2" x14ac:dyDescent="0.2">
      <c r="A102" t="s">
        <v>4561</v>
      </c>
      <c r="B102" s="8">
        <v>512008335</v>
      </c>
    </row>
    <row r="103" spans="1:2" x14ac:dyDescent="0.2">
      <c r="A103" t="s">
        <v>4562</v>
      </c>
      <c r="B103" s="8">
        <v>520022963</v>
      </c>
    </row>
    <row r="104" spans="1:2" x14ac:dyDescent="0.2">
      <c r="A104" t="s">
        <v>4563</v>
      </c>
      <c r="B104" s="8">
        <v>570011767</v>
      </c>
    </row>
    <row r="105" spans="1:2" x14ac:dyDescent="0.2">
      <c r="A105" t="s">
        <v>4564</v>
      </c>
      <c r="B105" s="8">
        <v>570014928</v>
      </c>
    </row>
    <row r="106" spans="1:2" x14ac:dyDescent="0.2">
      <c r="A106" t="s">
        <v>4565</v>
      </c>
      <c r="B106" s="8">
        <v>570005959</v>
      </c>
    </row>
    <row r="107" spans="1:2" x14ac:dyDescent="0.2">
      <c r="A107" t="s">
        <v>4566</v>
      </c>
      <c r="B107" s="8">
        <v>510800402</v>
      </c>
    </row>
    <row r="108" spans="1:2" x14ac:dyDescent="0.2">
      <c r="A108" t="s">
        <v>4567</v>
      </c>
      <c r="B108" s="8">
        <v>570007476</v>
      </c>
    </row>
    <row r="109" spans="1:2" x14ac:dyDescent="0.2">
      <c r="A109" t="s">
        <v>4568</v>
      </c>
      <c r="B109" s="8">
        <v>570005850</v>
      </c>
    </row>
    <row r="110" spans="1:2" x14ac:dyDescent="0.2">
      <c r="A110" t="s">
        <v>4569</v>
      </c>
      <c r="B110" s="8">
        <v>520020504</v>
      </c>
    </row>
    <row r="111" spans="1:2" x14ac:dyDescent="0.2">
      <c r="A111" t="s">
        <v>4570</v>
      </c>
      <c r="B111" s="8">
        <v>520020447</v>
      </c>
    </row>
    <row r="112" spans="1:2" x14ac:dyDescent="0.2">
      <c r="A112" t="s">
        <v>4571</v>
      </c>
      <c r="B112" s="8">
        <v>511033060</v>
      </c>
    </row>
    <row r="113" spans="1:2" x14ac:dyDescent="0.2">
      <c r="A113" t="s">
        <v>4572</v>
      </c>
      <c r="B113">
        <v>520027848</v>
      </c>
    </row>
    <row r="114" spans="1:2" x14ac:dyDescent="0.2">
      <c r="A114" t="s">
        <v>4573</v>
      </c>
      <c r="B114" s="8">
        <v>570009852</v>
      </c>
    </row>
    <row r="115" spans="1:2" x14ac:dyDescent="0.2">
      <c r="A115" t="s">
        <v>4574</v>
      </c>
      <c r="B115" s="8">
        <v>520027251</v>
      </c>
    </row>
    <row r="116" spans="1:2" x14ac:dyDescent="0.2">
      <c r="A116" t="s">
        <v>4575</v>
      </c>
      <c r="B116" s="8">
        <v>520028390</v>
      </c>
    </row>
    <row r="117" spans="1:2" x14ac:dyDescent="0.2">
      <c r="A117" t="s">
        <v>4576</v>
      </c>
      <c r="B117" s="8">
        <v>510806870</v>
      </c>
    </row>
    <row r="118" spans="1:2" x14ac:dyDescent="0.2">
      <c r="A118" t="s">
        <v>4577</v>
      </c>
      <c r="B118">
        <v>513879189</v>
      </c>
    </row>
    <row r="119" spans="1:2" x14ac:dyDescent="0.2">
      <c r="A119" t="s">
        <v>4578</v>
      </c>
      <c r="B119">
        <v>510015951</v>
      </c>
    </row>
    <row r="120" spans="1:2" x14ac:dyDescent="0.2">
      <c r="A120" t="s">
        <v>4579</v>
      </c>
      <c r="B120" s="8">
        <v>520030693</v>
      </c>
    </row>
    <row r="121" spans="1:2" x14ac:dyDescent="0.2">
      <c r="A121" t="s">
        <v>4580</v>
      </c>
      <c r="B121" s="8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DE06-068D-4543-A20C-B215500A14BE}">
  <sheetPr codeName="Sheet5"/>
  <dimension ref="A1:AA29"/>
  <sheetViews>
    <sheetView rightToLeft="1" workbookViewId="0">
      <selection sqref="A1:Z29"/>
    </sheetView>
  </sheetViews>
  <sheetFormatPr defaultColWidth="9" defaultRowHeight="14.25" x14ac:dyDescent="0.2"/>
  <cols>
    <col min="1" max="1" width="29.375" style="29" customWidth="1"/>
    <col min="2" max="2" width="11.625" style="29" customWidth="1"/>
    <col min="3" max="3" width="11.625" style="33" customWidth="1"/>
    <col min="4" max="4" width="11.625" style="29" customWidth="1"/>
    <col min="5" max="5" width="15.625" style="29" customWidth="1"/>
    <col min="6" max="7" width="11.625" style="33" customWidth="1"/>
    <col min="8" max="8" width="19.875" style="33" customWidth="1"/>
    <col min="9" max="11" width="11.625" style="33" customWidth="1"/>
    <col min="12" max="12" width="11.75" style="29" customWidth="1"/>
    <col min="13" max="13" width="11.625" style="34" customWidth="1"/>
    <col min="14" max="14" width="11.625" style="35" customWidth="1"/>
    <col min="15" max="15" width="11.625" style="33" customWidth="1"/>
    <col min="16" max="16" width="12.25" style="36" customWidth="1"/>
    <col min="17" max="17" width="22.25" style="37" customWidth="1"/>
    <col min="18" max="18" width="14.875" style="37" customWidth="1"/>
    <col min="19" max="19" width="11.625" style="31" customWidth="1"/>
    <col min="20" max="20" width="12.875" style="30" customWidth="1"/>
    <col min="21" max="21" width="17.875" style="37" customWidth="1"/>
    <col min="22" max="22" width="21.375" style="37" customWidth="1"/>
    <col min="23" max="23" width="22" style="37" customWidth="1"/>
    <col min="24" max="24" width="19" style="29" customWidth="1"/>
    <col min="25" max="25" width="21.75" style="36" customWidth="1"/>
    <col min="26" max="26" width="20.125" style="36" customWidth="1"/>
    <col min="27" max="27" width="11.625" style="36" customWidth="1"/>
    <col min="28" max="31" width="11.625" style="33" customWidth="1"/>
    <col min="32" max="32" width="9" style="33" customWidth="1"/>
    <col min="33" max="16384" width="9" style="33"/>
  </cols>
  <sheetData>
    <row r="1" spans="1:27" customFormat="1" ht="66.75" customHeight="1" x14ac:dyDescent="0.2">
      <c r="A1" s="79" t="s">
        <v>49</v>
      </c>
      <c r="B1" s="79" t="s">
        <v>50</v>
      </c>
      <c r="C1" s="79" t="s">
        <v>231</v>
      </c>
      <c r="D1" s="79" t="s">
        <v>232</v>
      </c>
      <c r="E1" s="79" t="s">
        <v>233</v>
      </c>
      <c r="F1" s="79" t="s">
        <v>54</v>
      </c>
      <c r="G1" s="79" t="s">
        <v>55</v>
      </c>
      <c r="H1" s="79" t="s">
        <v>234</v>
      </c>
      <c r="I1" s="79" t="s">
        <v>235</v>
      </c>
      <c r="J1" s="79" t="s">
        <v>236</v>
      </c>
      <c r="K1" s="79" t="s">
        <v>58</v>
      </c>
      <c r="L1" s="79" t="s">
        <v>59</v>
      </c>
      <c r="M1" s="81" t="s">
        <v>237</v>
      </c>
      <c r="N1" s="79" t="s">
        <v>238</v>
      </c>
      <c r="O1" s="79" t="s">
        <v>62</v>
      </c>
      <c r="P1" s="79" t="s">
        <v>239</v>
      </c>
      <c r="Q1" s="79" t="s">
        <v>240</v>
      </c>
      <c r="R1" s="79" t="s">
        <v>241</v>
      </c>
      <c r="S1" s="79" t="s">
        <v>61</v>
      </c>
      <c r="T1" s="79" t="s">
        <v>242</v>
      </c>
      <c r="U1" s="79" t="s">
        <v>63</v>
      </c>
      <c r="V1" s="79" t="s">
        <v>243</v>
      </c>
      <c r="W1" s="79" t="s">
        <v>17</v>
      </c>
      <c r="X1" s="79" t="s">
        <v>244</v>
      </c>
      <c r="Y1" s="79" t="s">
        <v>64</v>
      </c>
      <c r="Z1" s="79" t="s">
        <v>65</v>
      </c>
      <c r="AA1" s="29"/>
    </row>
    <row r="2" spans="1:27" x14ac:dyDescent="0.2">
      <c r="A2" s="29">
        <v>170</v>
      </c>
      <c r="C2" s="33" t="s">
        <v>245</v>
      </c>
      <c r="D2" s="29" t="s">
        <v>246</v>
      </c>
      <c r="E2" s="29" t="s">
        <v>247</v>
      </c>
      <c r="F2" s="33" t="s">
        <v>248</v>
      </c>
      <c r="G2" s="33" t="s">
        <v>70</v>
      </c>
      <c r="H2" s="33" t="s">
        <v>70</v>
      </c>
      <c r="I2" s="33" t="s">
        <v>249</v>
      </c>
      <c r="J2" s="33" t="s">
        <v>250</v>
      </c>
      <c r="K2" s="33" t="s">
        <v>251</v>
      </c>
      <c r="L2" s="29" t="s">
        <v>74</v>
      </c>
      <c r="M2" s="34">
        <v>13.72</v>
      </c>
      <c r="N2" s="35">
        <v>51743</v>
      </c>
      <c r="O2" s="33" t="s">
        <v>252</v>
      </c>
      <c r="P2" s="36" t="s">
        <v>253</v>
      </c>
      <c r="Q2" s="37">
        <v>0</v>
      </c>
      <c r="R2" s="37">
        <v>2305.986553061</v>
      </c>
      <c r="S2" s="31">
        <v>1</v>
      </c>
      <c r="T2" s="30">
        <v>131.08000000000001</v>
      </c>
      <c r="U2" s="37">
        <v>3.0226899999999999</v>
      </c>
      <c r="X2" s="29" t="s">
        <v>75</v>
      </c>
      <c r="Y2" s="36" t="s">
        <v>111</v>
      </c>
      <c r="Z2" s="36" t="s">
        <v>75</v>
      </c>
    </row>
    <row r="3" spans="1:27" x14ac:dyDescent="0.2">
      <c r="A3" s="29">
        <v>170</v>
      </c>
      <c r="C3" s="33" t="s">
        <v>245</v>
      </c>
      <c r="D3" s="29" t="s">
        <v>254</v>
      </c>
      <c r="E3" s="29" t="s">
        <v>255</v>
      </c>
      <c r="F3" s="33" t="s">
        <v>248</v>
      </c>
      <c r="G3" s="33" t="s">
        <v>70</v>
      </c>
      <c r="H3" s="33" t="s">
        <v>70</v>
      </c>
      <c r="I3" s="33" t="s">
        <v>249</v>
      </c>
      <c r="J3" s="33" t="s">
        <v>250</v>
      </c>
      <c r="K3" s="33" t="s">
        <v>251</v>
      </c>
      <c r="L3" s="29" t="s">
        <v>74</v>
      </c>
      <c r="M3" s="34">
        <v>1.33</v>
      </c>
      <c r="N3" s="35">
        <v>45961</v>
      </c>
      <c r="O3" s="33" t="s">
        <v>256</v>
      </c>
      <c r="P3" s="36" t="s">
        <v>257</v>
      </c>
      <c r="Q3" s="37">
        <v>0</v>
      </c>
      <c r="R3" s="37">
        <v>10657497.336181</v>
      </c>
      <c r="S3" s="31">
        <v>1</v>
      </c>
      <c r="T3" s="30">
        <v>113.49</v>
      </c>
      <c r="U3" s="37">
        <v>12095.193730000001</v>
      </c>
      <c r="X3" s="29" t="s">
        <v>177</v>
      </c>
      <c r="Y3" s="36" t="s">
        <v>258</v>
      </c>
      <c r="Z3" s="36" t="s">
        <v>259</v>
      </c>
    </row>
    <row r="4" spans="1:27" x14ac:dyDescent="0.2">
      <c r="A4" s="29">
        <v>170</v>
      </c>
      <c r="C4" s="33" t="s">
        <v>245</v>
      </c>
      <c r="D4" s="29" t="s">
        <v>260</v>
      </c>
      <c r="E4" s="29" t="s">
        <v>261</v>
      </c>
      <c r="F4" s="33" t="s">
        <v>248</v>
      </c>
      <c r="G4" s="33" t="s">
        <v>70</v>
      </c>
      <c r="H4" s="33" t="s">
        <v>70</v>
      </c>
      <c r="I4" s="33" t="s">
        <v>249</v>
      </c>
      <c r="J4" s="33" t="s">
        <v>250</v>
      </c>
      <c r="K4" s="33" t="s">
        <v>251</v>
      </c>
      <c r="L4" s="29" t="s">
        <v>74</v>
      </c>
      <c r="M4" s="34">
        <v>2.89</v>
      </c>
      <c r="N4" s="35">
        <v>46538</v>
      </c>
      <c r="O4" s="33" t="s">
        <v>256</v>
      </c>
      <c r="P4" s="36" t="s">
        <v>262</v>
      </c>
      <c r="Q4" s="37">
        <v>0</v>
      </c>
      <c r="R4" s="37">
        <v>675.25809798299997</v>
      </c>
      <c r="S4" s="31">
        <v>1</v>
      </c>
      <c r="T4" s="30">
        <v>111.66</v>
      </c>
      <c r="U4" s="37">
        <v>0.75399000000000005</v>
      </c>
      <c r="X4" s="29" t="s">
        <v>75</v>
      </c>
      <c r="Y4" s="36" t="s">
        <v>75</v>
      </c>
      <c r="Z4" s="36" t="s">
        <v>75</v>
      </c>
    </row>
    <row r="5" spans="1:27" x14ac:dyDescent="0.2">
      <c r="A5" s="29">
        <v>170</v>
      </c>
      <c r="C5" s="33" t="s">
        <v>245</v>
      </c>
      <c r="D5" s="29" t="s">
        <v>263</v>
      </c>
      <c r="E5" s="29" t="s">
        <v>264</v>
      </c>
      <c r="F5" s="33" t="s">
        <v>248</v>
      </c>
      <c r="G5" s="33" t="s">
        <v>70</v>
      </c>
      <c r="H5" s="33" t="s">
        <v>70</v>
      </c>
      <c r="I5" s="33" t="s">
        <v>249</v>
      </c>
      <c r="J5" s="33" t="s">
        <v>250</v>
      </c>
      <c r="K5" s="33" t="s">
        <v>251</v>
      </c>
      <c r="L5" s="29" t="s">
        <v>74</v>
      </c>
      <c r="M5" s="34">
        <v>4.87</v>
      </c>
      <c r="N5" s="35">
        <v>47269</v>
      </c>
      <c r="O5" s="33" t="s">
        <v>265</v>
      </c>
      <c r="P5" s="36" t="s">
        <v>266</v>
      </c>
      <c r="Q5" s="37">
        <v>0</v>
      </c>
      <c r="R5" s="37">
        <v>157768.54495062199</v>
      </c>
      <c r="S5" s="31">
        <v>1</v>
      </c>
      <c r="T5" s="30">
        <v>105.85</v>
      </c>
      <c r="U5" s="37">
        <v>166.99799999999999</v>
      </c>
      <c r="X5" s="29" t="s">
        <v>94</v>
      </c>
      <c r="Y5" s="36" t="s">
        <v>267</v>
      </c>
      <c r="Z5" s="36" t="s">
        <v>111</v>
      </c>
    </row>
    <row r="6" spans="1:27" x14ac:dyDescent="0.2">
      <c r="A6" s="29">
        <v>170</v>
      </c>
      <c r="C6" s="33" t="s">
        <v>245</v>
      </c>
      <c r="D6" s="29" t="s">
        <v>268</v>
      </c>
      <c r="E6" s="29" t="s">
        <v>269</v>
      </c>
      <c r="F6" s="33" t="s">
        <v>248</v>
      </c>
      <c r="G6" s="33" t="s">
        <v>70</v>
      </c>
      <c r="H6" s="33" t="s">
        <v>70</v>
      </c>
      <c r="I6" s="33" t="s">
        <v>249</v>
      </c>
      <c r="J6" s="33" t="s">
        <v>250</v>
      </c>
      <c r="K6" s="33" t="s">
        <v>251</v>
      </c>
      <c r="L6" s="29" t="s">
        <v>74</v>
      </c>
      <c r="M6" s="34">
        <v>2.08</v>
      </c>
      <c r="N6" s="35">
        <v>46234</v>
      </c>
      <c r="O6" s="33" t="s">
        <v>270</v>
      </c>
      <c r="P6" s="36" t="s">
        <v>271</v>
      </c>
      <c r="Q6" s="37">
        <v>0</v>
      </c>
      <c r="R6" s="37">
        <v>474812.00247313199</v>
      </c>
      <c r="S6" s="31">
        <v>1</v>
      </c>
      <c r="T6" s="30">
        <v>110.2</v>
      </c>
      <c r="U6" s="37">
        <v>523.24283000000003</v>
      </c>
      <c r="X6" s="29" t="s">
        <v>111</v>
      </c>
      <c r="Y6" s="36" t="s">
        <v>272</v>
      </c>
      <c r="Z6" s="36" t="s">
        <v>116</v>
      </c>
    </row>
    <row r="7" spans="1:27" x14ac:dyDescent="0.2">
      <c r="A7" s="29">
        <v>170</v>
      </c>
      <c r="C7" s="33" t="s">
        <v>245</v>
      </c>
      <c r="D7" s="29" t="s">
        <v>273</v>
      </c>
      <c r="E7" s="29" t="s">
        <v>274</v>
      </c>
      <c r="F7" s="33" t="s">
        <v>248</v>
      </c>
      <c r="G7" s="33" t="s">
        <v>70</v>
      </c>
      <c r="H7" s="33" t="s">
        <v>70</v>
      </c>
      <c r="I7" s="33" t="s">
        <v>249</v>
      </c>
      <c r="J7" s="33" t="s">
        <v>250</v>
      </c>
      <c r="K7" s="33" t="s">
        <v>251</v>
      </c>
      <c r="L7" s="29" t="s">
        <v>74</v>
      </c>
      <c r="M7" s="34">
        <v>7.39</v>
      </c>
      <c r="N7" s="35">
        <v>48182</v>
      </c>
      <c r="O7" s="33" t="s">
        <v>270</v>
      </c>
      <c r="P7" s="36" t="s">
        <v>275</v>
      </c>
      <c r="Q7" s="37">
        <v>0</v>
      </c>
      <c r="R7" s="37">
        <v>8236719.4949853504</v>
      </c>
      <c r="S7" s="31">
        <v>1</v>
      </c>
      <c r="T7" s="30">
        <v>97.65</v>
      </c>
      <c r="U7" s="37">
        <v>8043.1565899999996</v>
      </c>
      <c r="X7" s="29" t="s">
        <v>205</v>
      </c>
      <c r="Y7" s="36" t="s">
        <v>276</v>
      </c>
      <c r="Z7" s="36" t="s">
        <v>277</v>
      </c>
    </row>
    <row r="8" spans="1:27" x14ac:dyDescent="0.2">
      <c r="A8" s="29">
        <v>170</v>
      </c>
      <c r="C8" s="33" t="s">
        <v>245</v>
      </c>
      <c r="D8" s="29" t="s">
        <v>278</v>
      </c>
      <c r="E8" s="29" t="s">
        <v>279</v>
      </c>
      <c r="F8" s="33" t="s">
        <v>248</v>
      </c>
      <c r="G8" s="33" t="s">
        <v>70</v>
      </c>
      <c r="H8" s="33" t="s">
        <v>70</v>
      </c>
      <c r="I8" s="33" t="s">
        <v>249</v>
      </c>
      <c r="J8" s="33" t="s">
        <v>250</v>
      </c>
      <c r="K8" s="33" t="s">
        <v>251</v>
      </c>
      <c r="L8" s="29" t="s">
        <v>74</v>
      </c>
      <c r="M8" s="34">
        <v>4.2300000000000004</v>
      </c>
      <c r="N8" s="35">
        <v>47057</v>
      </c>
      <c r="O8" s="33" t="s">
        <v>280</v>
      </c>
      <c r="P8" s="36" t="s">
        <v>281</v>
      </c>
      <c r="Q8" s="37">
        <v>0</v>
      </c>
      <c r="R8" s="37">
        <v>13872207.478194799</v>
      </c>
      <c r="S8" s="31">
        <v>1</v>
      </c>
      <c r="T8" s="30">
        <v>99.98</v>
      </c>
      <c r="U8" s="37">
        <v>13869.43304</v>
      </c>
      <c r="X8" s="29" t="s">
        <v>282</v>
      </c>
      <c r="Y8" s="36" t="s">
        <v>283</v>
      </c>
      <c r="Z8" s="36" t="s">
        <v>284</v>
      </c>
    </row>
    <row r="9" spans="1:27" x14ac:dyDescent="0.2">
      <c r="A9" s="29">
        <v>170</v>
      </c>
      <c r="C9" s="33" t="s">
        <v>245</v>
      </c>
      <c r="D9" s="29" t="s">
        <v>285</v>
      </c>
      <c r="E9" s="29" t="s">
        <v>286</v>
      </c>
      <c r="F9" s="33" t="s">
        <v>248</v>
      </c>
      <c r="G9" s="33" t="s">
        <v>70</v>
      </c>
      <c r="H9" s="33" t="s">
        <v>70</v>
      </c>
      <c r="I9" s="33" t="s">
        <v>249</v>
      </c>
      <c r="J9" s="33" t="s">
        <v>250</v>
      </c>
      <c r="K9" s="33" t="s">
        <v>251</v>
      </c>
      <c r="L9" s="29" t="s">
        <v>74</v>
      </c>
      <c r="M9" s="34">
        <v>8.68</v>
      </c>
      <c r="N9" s="35">
        <v>48181</v>
      </c>
      <c r="O9" s="33" t="s">
        <v>287</v>
      </c>
      <c r="P9" s="36" t="s">
        <v>288</v>
      </c>
      <c r="Q9" s="37">
        <v>0</v>
      </c>
      <c r="R9" s="37">
        <v>228999.491932423</v>
      </c>
      <c r="S9" s="31">
        <v>1</v>
      </c>
      <c r="T9" s="30">
        <v>96.6</v>
      </c>
      <c r="U9" s="37">
        <v>221.21351000000001</v>
      </c>
      <c r="X9" s="29" t="s">
        <v>121</v>
      </c>
      <c r="Y9" s="36" t="s">
        <v>289</v>
      </c>
      <c r="Z9" s="36" t="s">
        <v>110</v>
      </c>
    </row>
    <row r="10" spans="1:27" x14ac:dyDescent="0.2">
      <c r="A10" s="29">
        <v>170</v>
      </c>
      <c r="C10" s="33" t="s">
        <v>245</v>
      </c>
      <c r="D10" s="29" t="s">
        <v>290</v>
      </c>
      <c r="E10" s="29" t="s">
        <v>291</v>
      </c>
      <c r="F10" s="33" t="s">
        <v>292</v>
      </c>
      <c r="G10" s="33" t="s">
        <v>70</v>
      </c>
      <c r="H10" s="33" t="s">
        <v>70</v>
      </c>
      <c r="I10" s="33" t="s">
        <v>249</v>
      </c>
      <c r="J10" s="33" t="s">
        <v>250</v>
      </c>
      <c r="K10" s="33" t="s">
        <v>251</v>
      </c>
      <c r="L10" s="29" t="s">
        <v>74</v>
      </c>
      <c r="M10" s="34">
        <v>0.43</v>
      </c>
      <c r="N10" s="35">
        <v>45630</v>
      </c>
      <c r="O10" s="33" t="s">
        <v>75</v>
      </c>
      <c r="P10" s="36" t="s">
        <v>293</v>
      </c>
      <c r="Q10" s="37">
        <v>0</v>
      </c>
      <c r="R10" s="37">
        <v>5504.8324624360002</v>
      </c>
      <c r="S10" s="31">
        <v>1</v>
      </c>
      <c r="T10" s="30">
        <v>98.21</v>
      </c>
      <c r="U10" s="37">
        <v>5.4062999999999999</v>
      </c>
      <c r="X10" s="29" t="s">
        <v>75</v>
      </c>
      <c r="Y10" s="36" t="s">
        <v>110</v>
      </c>
      <c r="Z10" s="36" t="s">
        <v>75</v>
      </c>
    </row>
    <row r="11" spans="1:27" x14ac:dyDescent="0.2">
      <c r="A11" s="29">
        <v>170</v>
      </c>
      <c r="C11" s="33" t="s">
        <v>245</v>
      </c>
      <c r="D11" s="29" t="s">
        <v>294</v>
      </c>
      <c r="E11" s="29" t="s">
        <v>295</v>
      </c>
      <c r="F11" s="33" t="s">
        <v>292</v>
      </c>
      <c r="G11" s="33" t="s">
        <v>70</v>
      </c>
      <c r="H11" s="33" t="s">
        <v>70</v>
      </c>
      <c r="I11" s="33" t="s">
        <v>249</v>
      </c>
      <c r="J11" s="33" t="s">
        <v>250</v>
      </c>
      <c r="K11" s="33" t="s">
        <v>251</v>
      </c>
      <c r="L11" s="29" t="s">
        <v>74</v>
      </c>
      <c r="M11" s="34">
        <v>0.68</v>
      </c>
      <c r="N11" s="35">
        <v>45721</v>
      </c>
      <c r="O11" s="33" t="s">
        <v>75</v>
      </c>
      <c r="P11" s="36" t="s">
        <v>296</v>
      </c>
      <c r="Q11" s="37">
        <v>0</v>
      </c>
      <c r="R11" s="37">
        <v>162018.91609829999</v>
      </c>
      <c r="S11" s="31">
        <v>1</v>
      </c>
      <c r="T11" s="30">
        <v>97.17</v>
      </c>
      <c r="U11" s="37">
        <v>157.43378000000001</v>
      </c>
      <c r="X11" s="29" t="s">
        <v>94</v>
      </c>
      <c r="Y11" s="36" t="s">
        <v>297</v>
      </c>
      <c r="Z11" s="36" t="s">
        <v>111</v>
      </c>
    </row>
    <row r="12" spans="1:27" x14ac:dyDescent="0.2">
      <c r="A12" s="29">
        <v>170</v>
      </c>
      <c r="C12" s="33" t="s">
        <v>245</v>
      </c>
      <c r="D12" s="29" t="s">
        <v>298</v>
      </c>
      <c r="E12" s="29" t="s">
        <v>299</v>
      </c>
      <c r="F12" s="33" t="s">
        <v>292</v>
      </c>
      <c r="G12" s="33" t="s">
        <v>70</v>
      </c>
      <c r="H12" s="33" t="s">
        <v>70</v>
      </c>
      <c r="I12" s="33" t="s">
        <v>249</v>
      </c>
      <c r="J12" s="33" t="s">
        <v>250</v>
      </c>
      <c r="K12" s="33" t="s">
        <v>251</v>
      </c>
      <c r="L12" s="29" t="s">
        <v>74</v>
      </c>
      <c r="M12" s="34">
        <v>0.75</v>
      </c>
      <c r="N12" s="35">
        <v>45749</v>
      </c>
      <c r="O12" s="33" t="s">
        <v>75</v>
      </c>
      <c r="P12" s="36" t="s">
        <v>300</v>
      </c>
      <c r="Q12" s="37">
        <v>0</v>
      </c>
      <c r="R12" s="37">
        <v>488859.31586140499</v>
      </c>
      <c r="S12" s="31">
        <v>1</v>
      </c>
      <c r="T12" s="30">
        <v>96.87</v>
      </c>
      <c r="U12" s="37">
        <v>473.55802</v>
      </c>
      <c r="X12" s="29" t="s">
        <v>121</v>
      </c>
      <c r="Y12" s="36" t="s">
        <v>301</v>
      </c>
      <c r="Z12" s="36" t="s">
        <v>135</v>
      </c>
    </row>
    <row r="13" spans="1:27" x14ac:dyDescent="0.2">
      <c r="A13" s="29">
        <v>170</v>
      </c>
      <c r="C13" s="33" t="s">
        <v>245</v>
      </c>
      <c r="D13" s="29" t="s">
        <v>302</v>
      </c>
      <c r="E13" s="29" t="s">
        <v>303</v>
      </c>
      <c r="F13" s="33" t="s">
        <v>304</v>
      </c>
      <c r="G13" s="33" t="s">
        <v>70</v>
      </c>
      <c r="H13" s="33" t="s">
        <v>70</v>
      </c>
      <c r="I13" s="33" t="s">
        <v>249</v>
      </c>
      <c r="J13" s="33" t="s">
        <v>250</v>
      </c>
      <c r="K13" s="33" t="s">
        <v>251</v>
      </c>
      <c r="L13" s="29" t="s">
        <v>74</v>
      </c>
      <c r="M13" s="34">
        <v>11.51</v>
      </c>
      <c r="N13" s="35">
        <v>51897</v>
      </c>
      <c r="O13" s="33" t="s">
        <v>305</v>
      </c>
      <c r="P13" s="36" t="s">
        <v>306</v>
      </c>
      <c r="Q13" s="37">
        <v>0</v>
      </c>
      <c r="R13" s="37">
        <v>332563.45226325601</v>
      </c>
      <c r="S13" s="31">
        <v>1</v>
      </c>
      <c r="T13" s="30">
        <v>104.09</v>
      </c>
      <c r="U13" s="37">
        <v>346.1653</v>
      </c>
      <c r="X13" s="29" t="s">
        <v>111</v>
      </c>
      <c r="Y13" s="36" t="s">
        <v>307</v>
      </c>
      <c r="Z13" s="36" t="s">
        <v>130</v>
      </c>
    </row>
    <row r="14" spans="1:27" x14ac:dyDescent="0.2">
      <c r="A14" s="29">
        <v>170</v>
      </c>
      <c r="C14" s="33" t="s">
        <v>245</v>
      </c>
      <c r="D14" s="29" t="s">
        <v>308</v>
      </c>
      <c r="E14" s="29" t="s">
        <v>309</v>
      </c>
      <c r="F14" s="33" t="s">
        <v>304</v>
      </c>
      <c r="G14" s="33" t="s">
        <v>70</v>
      </c>
      <c r="H14" s="33" t="s">
        <v>70</v>
      </c>
      <c r="I14" s="33" t="s">
        <v>249</v>
      </c>
      <c r="J14" s="33" t="s">
        <v>250</v>
      </c>
      <c r="K14" s="33" t="s">
        <v>251</v>
      </c>
      <c r="L14" s="29" t="s">
        <v>74</v>
      </c>
      <c r="M14" s="34">
        <v>14.48</v>
      </c>
      <c r="N14" s="35">
        <v>53782</v>
      </c>
      <c r="O14" s="33" t="s">
        <v>310</v>
      </c>
      <c r="P14" s="36" t="s">
        <v>311</v>
      </c>
      <c r="Q14" s="37">
        <v>0</v>
      </c>
      <c r="R14" s="37">
        <v>832786.41521780204</v>
      </c>
      <c r="S14" s="31">
        <v>1</v>
      </c>
      <c r="T14" s="30">
        <v>78.790000000000006</v>
      </c>
      <c r="U14" s="37">
        <v>656.15242000000001</v>
      </c>
      <c r="X14" s="29" t="s">
        <v>110</v>
      </c>
      <c r="Y14" s="36" t="s">
        <v>312</v>
      </c>
      <c r="Z14" s="36" t="s">
        <v>141</v>
      </c>
    </row>
    <row r="15" spans="1:27" x14ac:dyDescent="0.2">
      <c r="A15" s="29">
        <v>170</v>
      </c>
      <c r="C15" s="33" t="s">
        <v>245</v>
      </c>
      <c r="D15" s="29" t="s">
        <v>313</v>
      </c>
      <c r="E15" s="29" t="s">
        <v>314</v>
      </c>
      <c r="F15" s="33" t="s">
        <v>304</v>
      </c>
      <c r="G15" s="33" t="s">
        <v>70</v>
      </c>
      <c r="H15" s="33" t="s">
        <v>70</v>
      </c>
      <c r="I15" s="33" t="s">
        <v>249</v>
      </c>
      <c r="J15" s="33" t="s">
        <v>250</v>
      </c>
      <c r="K15" s="33" t="s">
        <v>251</v>
      </c>
      <c r="L15" s="29" t="s">
        <v>74</v>
      </c>
      <c r="M15" s="34">
        <v>4.0199999999999996</v>
      </c>
      <c r="N15" s="35">
        <v>47025</v>
      </c>
      <c r="O15" s="33" t="s">
        <v>315</v>
      </c>
      <c r="P15" s="36" t="s">
        <v>316</v>
      </c>
      <c r="Q15" s="37">
        <v>0</v>
      </c>
      <c r="R15" s="37">
        <v>2740662.5657090498</v>
      </c>
      <c r="S15" s="31">
        <v>1</v>
      </c>
      <c r="T15" s="30">
        <v>92.73</v>
      </c>
      <c r="U15" s="37">
        <v>2541.4164000000001</v>
      </c>
      <c r="X15" s="29" t="s">
        <v>114</v>
      </c>
      <c r="Y15" s="36" t="s">
        <v>317</v>
      </c>
      <c r="Z15" s="36" t="s">
        <v>318</v>
      </c>
    </row>
    <row r="16" spans="1:27" x14ac:dyDescent="0.2">
      <c r="A16" s="29">
        <v>170</v>
      </c>
      <c r="C16" s="33" t="s">
        <v>245</v>
      </c>
      <c r="D16" s="29" t="s">
        <v>319</v>
      </c>
      <c r="E16" s="29" t="s">
        <v>320</v>
      </c>
      <c r="F16" s="33" t="s">
        <v>304</v>
      </c>
      <c r="G16" s="33" t="s">
        <v>70</v>
      </c>
      <c r="H16" s="33" t="s">
        <v>70</v>
      </c>
      <c r="I16" s="33" t="s">
        <v>249</v>
      </c>
      <c r="J16" s="33" t="s">
        <v>250</v>
      </c>
      <c r="K16" s="33" t="s">
        <v>251</v>
      </c>
      <c r="L16" s="29" t="s">
        <v>74</v>
      </c>
      <c r="M16" s="34">
        <v>5.58</v>
      </c>
      <c r="N16" s="35">
        <v>47573</v>
      </c>
      <c r="O16" s="33" t="s">
        <v>321</v>
      </c>
      <c r="P16" s="36" t="s">
        <v>322</v>
      </c>
      <c r="Q16" s="37">
        <v>0</v>
      </c>
      <c r="R16" s="37">
        <v>2605203.7864106302</v>
      </c>
      <c r="S16" s="31">
        <v>1</v>
      </c>
      <c r="T16" s="30">
        <v>81.73</v>
      </c>
      <c r="U16" s="37">
        <v>2129.2330499999998</v>
      </c>
      <c r="X16" s="29" t="s">
        <v>152</v>
      </c>
      <c r="Y16" s="36" t="s">
        <v>323</v>
      </c>
      <c r="Z16" s="36" t="s">
        <v>324</v>
      </c>
    </row>
    <row r="17" spans="1:26" x14ac:dyDescent="0.2">
      <c r="A17" s="29">
        <v>170</v>
      </c>
      <c r="C17" s="33" t="s">
        <v>245</v>
      </c>
      <c r="D17" s="29" t="s">
        <v>325</v>
      </c>
      <c r="E17" s="29" t="s">
        <v>326</v>
      </c>
      <c r="F17" s="33" t="s">
        <v>304</v>
      </c>
      <c r="G17" s="33" t="s">
        <v>70</v>
      </c>
      <c r="H17" s="33" t="s">
        <v>70</v>
      </c>
      <c r="I17" s="33" t="s">
        <v>249</v>
      </c>
      <c r="J17" s="33" t="s">
        <v>250</v>
      </c>
      <c r="K17" s="33" t="s">
        <v>251</v>
      </c>
      <c r="L17" s="29" t="s">
        <v>74</v>
      </c>
      <c r="M17" s="34">
        <v>11.5</v>
      </c>
      <c r="N17" s="35">
        <v>50191</v>
      </c>
      <c r="O17" s="33" t="s">
        <v>327</v>
      </c>
      <c r="P17" s="36" t="s">
        <v>328</v>
      </c>
      <c r="Q17" s="37">
        <v>0</v>
      </c>
      <c r="R17" s="37">
        <v>17125424.823194802</v>
      </c>
      <c r="S17" s="31">
        <v>1</v>
      </c>
      <c r="T17" s="30">
        <v>65.83</v>
      </c>
      <c r="U17" s="37">
        <v>11273.667160000001</v>
      </c>
      <c r="X17" s="29" t="s">
        <v>329</v>
      </c>
      <c r="Y17" s="36" t="s">
        <v>330</v>
      </c>
      <c r="Z17" s="36" t="s">
        <v>331</v>
      </c>
    </row>
    <row r="18" spans="1:26" x14ac:dyDescent="0.2">
      <c r="A18" s="29">
        <v>170</v>
      </c>
      <c r="C18" s="33" t="s">
        <v>245</v>
      </c>
      <c r="D18" s="29" t="s">
        <v>332</v>
      </c>
      <c r="E18" s="29" t="s">
        <v>333</v>
      </c>
      <c r="F18" s="33" t="s">
        <v>304</v>
      </c>
      <c r="G18" s="33" t="s">
        <v>70</v>
      </c>
      <c r="H18" s="33" t="s">
        <v>70</v>
      </c>
      <c r="I18" s="33" t="s">
        <v>249</v>
      </c>
      <c r="J18" s="33" t="s">
        <v>250</v>
      </c>
      <c r="K18" s="33" t="s">
        <v>251</v>
      </c>
      <c r="L18" s="29" t="s">
        <v>74</v>
      </c>
      <c r="M18" s="34">
        <v>7.42</v>
      </c>
      <c r="N18" s="35">
        <v>48334</v>
      </c>
      <c r="O18" s="33" t="s">
        <v>334</v>
      </c>
      <c r="P18" s="36" t="s">
        <v>335</v>
      </c>
      <c r="Q18" s="37">
        <v>0</v>
      </c>
      <c r="R18" s="37">
        <v>21684.329817681999</v>
      </c>
      <c r="S18" s="31">
        <v>1</v>
      </c>
      <c r="T18" s="30">
        <v>77.260000000000005</v>
      </c>
      <c r="U18" s="37">
        <v>16.753309999999999</v>
      </c>
      <c r="X18" s="29" t="s">
        <v>75</v>
      </c>
      <c r="Y18" s="36" t="s">
        <v>141</v>
      </c>
      <c r="Z18" s="36" t="s">
        <v>75</v>
      </c>
    </row>
    <row r="19" spans="1:26" x14ac:dyDescent="0.2">
      <c r="A19" s="29">
        <v>170</v>
      </c>
      <c r="C19" s="33" t="s">
        <v>245</v>
      </c>
      <c r="D19" s="29" t="s">
        <v>336</v>
      </c>
      <c r="E19" s="29" t="s">
        <v>337</v>
      </c>
      <c r="F19" s="33" t="s">
        <v>304</v>
      </c>
      <c r="G19" s="33" t="s">
        <v>70</v>
      </c>
      <c r="H19" s="33" t="s">
        <v>70</v>
      </c>
      <c r="I19" s="33" t="s">
        <v>249</v>
      </c>
      <c r="J19" s="33" t="s">
        <v>250</v>
      </c>
      <c r="K19" s="33" t="s">
        <v>251</v>
      </c>
      <c r="L19" s="29" t="s">
        <v>74</v>
      </c>
      <c r="M19" s="34">
        <v>16.829999999999998</v>
      </c>
      <c r="N19" s="35">
        <v>55853</v>
      </c>
      <c r="O19" s="33" t="s">
        <v>338</v>
      </c>
      <c r="P19" s="36" t="s">
        <v>339</v>
      </c>
      <c r="Q19" s="37">
        <v>0</v>
      </c>
      <c r="R19" s="37">
        <v>2836987.2895323299</v>
      </c>
      <c r="S19" s="31">
        <v>1</v>
      </c>
      <c r="T19" s="30">
        <v>62.6</v>
      </c>
      <c r="U19" s="37">
        <v>1775.9540400000001</v>
      </c>
      <c r="X19" s="29" t="s">
        <v>340</v>
      </c>
      <c r="Y19" s="36" t="s">
        <v>341</v>
      </c>
      <c r="Z19" s="36" t="s">
        <v>109</v>
      </c>
    </row>
    <row r="20" spans="1:26" x14ac:dyDescent="0.2">
      <c r="A20" s="29">
        <v>170</v>
      </c>
      <c r="C20" s="33" t="s">
        <v>245</v>
      </c>
      <c r="D20" s="29" t="s">
        <v>342</v>
      </c>
      <c r="E20" s="29" t="s">
        <v>343</v>
      </c>
      <c r="F20" s="33" t="s">
        <v>304</v>
      </c>
      <c r="G20" s="33" t="s">
        <v>70</v>
      </c>
      <c r="H20" s="33" t="s">
        <v>70</v>
      </c>
      <c r="I20" s="33" t="s">
        <v>249</v>
      </c>
      <c r="J20" s="33" t="s">
        <v>250</v>
      </c>
      <c r="K20" s="33" t="s">
        <v>251</v>
      </c>
      <c r="L20" s="29" t="s">
        <v>74</v>
      </c>
      <c r="M20" s="34">
        <v>4.3099999999999996</v>
      </c>
      <c r="N20" s="35">
        <v>47168</v>
      </c>
      <c r="O20" s="33" t="s">
        <v>310</v>
      </c>
      <c r="P20" s="36" t="s">
        <v>344</v>
      </c>
      <c r="Q20" s="37">
        <v>0</v>
      </c>
      <c r="R20" s="37">
        <v>1983870.7860878101</v>
      </c>
      <c r="S20" s="31">
        <v>1</v>
      </c>
      <c r="T20" s="30">
        <v>97.49</v>
      </c>
      <c r="U20" s="37">
        <v>1934.07563</v>
      </c>
      <c r="X20" s="29" t="s">
        <v>345</v>
      </c>
      <c r="Y20" s="36" t="s">
        <v>346</v>
      </c>
      <c r="Z20" s="36" t="s">
        <v>194</v>
      </c>
    </row>
    <row r="21" spans="1:26" x14ac:dyDescent="0.2">
      <c r="A21" s="29">
        <v>170</v>
      </c>
      <c r="C21" s="33" t="s">
        <v>245</v>
      </c>
      <c r="D21" s="29" t="s">
        <v>347</v>
      </c>
      <c r="E21" s="29" t="s">
        <v>348</v>
      </c>
      <c r="F21" s="33" t="s">
        <v>304</v>
      </c>
      <c r="G21" s="33" t="s">
        <v>70</v>
      </c>
      <c r="H21" s="33" t="s">
        <v>70</v>
      </c>
      <c r="I21" s="33" t="s">
        <v>249</v>
      </c>
      <c r="J21" s="33" t="s">
        <v>250</v>
      </c>
      <c r="K21" s="33" t="s">
        <v>251</v>
      </c>
      <c r="L21" s="29" t="s">
        <v>74</v>
      </c>
      <c r="M21" s="34">
        <v>8.76</v>
      </c>
      <c r="N21" s="35">
        <v>49399</v>
      </c>
      <c r="O21" s="33" t="s">
        <v>349</v>
      </c>
      <c r="P21" s="36" t="s">
        <v>350</v>
      </c>
      <c r="Q21" s="37">
        <v>0</v>
      </c>
      <c r="R21" s="37">
        <v>1341522.0205238301</v>
      </c>
      <c r="S21" s="31">
        <v>1</v>
      </c>
      <c r="T21" s="30">
        <v>92.5</v>
      </c>
      <c r="U21" s="37">
        <v>1240.90787</v>
      </c>
      <c r="X21" s="29" t="s">
        <v>75</v>
      </c>
      <c r="Y21" s="36" t="s">
        <v>351</v>
      </c>
      <c r="Z21" s="36" t="s">
        <v>102</v>
      </c>
    </row>
    <row r="22" spans="1:26" x14ac:dyDescent="0.2">
      <c r="A22" s="29">
        <v>170</v>
      </c>
      <c r="C22" s="33" t="s">
        <v>245</v>
      </c>
      <c r="D22" s="29" t="s">
        <v>352</v>
      </c>
      <c r="E22" s="29" t="s">
        <v>353</v>
      </c>
      <c r="F22" s="33" t="s">
        <v>304</v>
      </c>
      <c r="G22" s="33" t="s">
        <v>70</v>
      </c>
      <c r="H22" s="33" t="s">
        <v>70</v>
      </c>
      <c r="I22" s="33" t="s">
        <v>249</v>
      </c>
      <c r="J22" s="33" t="s">
        <v>250</v>
      </c>
      <c r="K22" s="33" t="s">
        <v>251</v>
      </c>
      <c r="L22" s="29" t="s">
        <v>74</v>
      </c>
      <c r="M22" s="34">
        <v>3.07</v>
      </c>
      <c r="N22" s="35">
        <v>46660</v>
      </c>
      <c r="O22" s="33" t="s">
        <v>310</v>
      </c>
      <c r="P22" s="36" t="s">
        <v>354</v>
      </c>
      <c r="Q22" s="37">
        <v>0</v>
      </c>
      <c r="R22" s="37">
        <v>888840.35885059705</v>
      </c>
      <c r="S22" s="31">
        <v>1</v>
      </c>
      <c r="T22" s="30">
        <v>99.11</v>
      </c>
      <c r="U22" s="37">
        <v>880.92967999999996</v>
      </c>
      <c r="X22" s="29" t="s">
        <v>75</v>
      </c>
      <c r="Y22" s="36" t="s">
        <v>355</v>
      </c>
      <c r="Z22" s="36" t="s">
        <v>127</v>
      </c>
    </row>
    <row r="23" spans="1:26" x14ac:dyDescent="0.2">
      <c r="A23" s="29">
        <v>170</v>
      </c>
      <c r="C23" s="33" t="s">
        <v>200</v>
      </c>
      <c r="D23" s="29" t="s">
        <v>356</v>
      </c>
      <c r="E23" s="29">
        <v>999999134</v>
      </c>
      <c r="F23" s="33" t="s">
        <v>304</v>
      </c>
      <c r="G23" s="33" t="s">
        <v>70</v>
      </c>
      <c r="H23" s="33" t="s">
        <v>70</v>
      </c>
      <c r="I23" s="33" t="s">
        <v>249</v>
      </c>
      <c r="J23" s="33" t="s">
        <v>202</v>
      </c>
      <c r="K23" s="33" t="s">
        <v>203</v>
      </c>
      <c r="L23" s="29" t="s">
        <v>74</v>
      </c>
      <c r="M23" s="34">
        <v>0</v>
      </c>
      <c r="N23" s="35">
        <v>45484</v>
      </c>
      <c r="O23" s="33" t="s">
        <v>75</v>
      </c>
      <c r="P23" s="36" t="s">
        <v>75</v>
      </c>
      <c r="Q23" s="37">
        <v>0</v>
      </c>
      <c r="R23" s="37">
        <v>-810094.58049149695</v>
      </c>
      <c r="S23" s="31">
        <v>1</v>
      </c>
      <c r="T23" s="30">
        <v>96.510300000000001</v>
      </c>
      <c r="U23" s="37">
        <v>-781.82470999999998</v>
      </c>
      <c r="X23" s="29" t="s">
        <v>75</v>
      </c>
      <c r="Y23" s="36" t="s">
        <v>357</v>
      </c>
      <c r="Z23" s="36" t="s">
        <v>358</v>
      </c>
    </row>
    <row r="24" spans="1:26" x14ac:dyDescent="0.2">
      <c r="A24" s="29">
        <v>170</v>
      </c>
      <c r="C24" s="33" t="s">
        <v>245</v>
      </c>
      <c r="D24" s="29" t="s">
        <v>359</v>
      </c>
      <c r="E24" s="29" t="s">
        <v>360</v>
      </c>
      <c r="F24" s="33" t="s">
        <v>361</v>
      </c>
      <c r="G24" s="33" t="s">
        <v>70</v>
      </c>
      <c r="H24" s="33" t="s">
        <v>70</v>
      </c>
      <c r="I24" s="33" t="s">
        <v>249</v>
      </c>
      <c r="J24" s="33" t="s">
        <v>250</v>
      </c>
      <c r="K24" s="33" t="s">
        <v>251</v>
      </c>
      <c r="L24" s="29" t="s">
        <v>74</v>
      </c>
      <c r="M24" s="34">
        <v>1.84</v>
      </c>
      <c r="N24" s="35">
        <v>46173</v>
      </c>
      <c r="O24" s="33" t="s">
        <v>362</v>
      </c>
      <c r="P24" s="36" t="s">
        <v>363</v>
      </c>
      <c r="Q24" s="37">
        <v>0</v>
      </c>
      <c r="R24" s="37">
        <v>1359338.70606473</v>
      </c>
      <c r="S24" s="31">
        <v>1</v>
      </c>
      <c r="T24" s="30">
        <v>99.64</v>
      </c>
      <c r="U24" s="37">
        <v>1354.4450899999999</v>
      </c>
      <c r="X24" s="29" t="s">
        <v>135</v>
      </c>
      <c r="Y24" s="36" t="s">
        <v>364</v>
      </c>
      <c r="Z24" s="36" t="s">
        <v>151</v>
      </c>
    </row>
    <row r="25" spans="1:26" x14ac:dyDescent="0.2">
      <c r="A25" s="29">
        <v>170</v>
      </c>
      <c r="C25" s="33" t="s">
        <v>245</v>
      </c>
      <c r="D25" s="29" t="s">
        <v>365</v>
      </c>
      <c r="E25" s="29" t="s">
        <v>366</v>
      </c>
      <c r="F25" s="33" t="s">
        <v>361</v>
      </c>
      <c r="G25" s="33" t="s">
        <v>70</v>
      </c>
      <c r="H25" s="33" t="s">
        <v>70</v>
      </c>
      <c r="I25" s="33" t="s">
        <v>249</v>
      </c>
      <c r="J25" s="33" t="s">
        <v>250</v>
      </c>
      <c r="K25" s="33" t="s">
        <v>251</v>
      </c>
      <c r="L25" s="29" t="s">
        <v>74</v>
      </c>
      <c r="M25" s="34">
        <v>5.6</v>
      </c>
      <c r="N25" s="35">
        <v>47816</v>
      </c>
      <c r="O25" s="33" t="s">
        <v>362</v>
      </c>
      <c r="P25" s="36" t="s">
        <v>367</v>
      </c>
      <c r="Q25" s="37">
        <v>0</v>
      </c>
      <c r="R25" s="37">
        <v>836017.60706722504</v>
      </c>
      <c r="S25" s="31">
        <v>1</v>
      </c>
      <c r="T25" s="30">
        <v>97.22</v>
      </c>
      <c r="U25" s="37">
        <v>812.77632000000006</v>
      </c>
      <c r="X25" s="29" t="s">
        <v>130</v>
      </c>
      <c r="Y25" s="36" t="s">
        <v>368</v>
      </c>
      <c r="Z25" s="36" t="s">
        <v>152</v>
      </c>
    </row>
    <row r="26" spans="1:26" x14ac:dyDescent="0.2">
      <c r="A26" s="29">
        <v>170</v>
      </c>
      <c r="C26" s="33" t="s">
        <v>245</v>
      </c>
      <c r="D26" s="29" t="s">
        <v>369</v>
      </c>
      <c r="E26" s="29" t="s">
        <v>370</v>
      </c>
      <c r="F26" s="33" t="s">
        <v>371</v>
      </c>
      <c r="G26" s="33" t="s">
        <v>198</v>
      </c>
      <c r="H26" s="33" t="s">
        <v>70</v>
      </c>
      <c r="I26" s="33" t="s">
        <v>372</v>
      </c>
      <c r="J26" s="33" t="s">
        <v>214</v>
      </c>
      <c r="K26" s="33" t="s">
        <v>92</v>
      </c>
      <c r="L26" s="29" t="s">
        <v>140</v>
      </c>
      <c r="M26" s="34">
        <v>7.23</v>
      </c>
      <c r="N26" s="35">
        <v>49015</v>
      </c>
      <c r="O26" s="33" t="s">
        <v>305</v>
      </c>
      <c r="P26" s="36" t="s">
        <v>373</v>
      </c>
      <c r="Q26" s="37">
        <v>0</v>
      </c>
      <c r="R26" s="37">
        <v>6145112.4159869496</v>
      </c>
      <c r="S26" s="31">
        <v>3.7589999999999999</v>
      </c>
      <c r="T26" s="30">
        <v>96.724000000000004</v>
      </c>
      <c r="U26" s="37">
        <v>22342.738689999998</v>
      </c>
      <c r="X26" s="29" t="s">
        <v>374</v>
      </c>
      <c r="Y26" s="36" t="s">
        <v>375</v>
      </c>
      <c r="Z26" s="36" t="s">
        <v>376</v>
      </c>
    </row>
    <row r="27" spans="1:26" x14ac:dyDescent="0.2">
      <c r="A27" s="29">
        <v>170</v>
      </c>
      <c r="C27" s="33" t="s">
        <v>377</v>
      </c>
      <c r="D27" s="29" t="s">
        <v>378</v>
      </c>
      <c r="E27" s="29" t="s">
        <v>379</v>
      </c>
      <c r="F27" s="33" t="s">
        <v>371</v>
      </c>
      <c r="G27" s="33" t="s">
        <v>198</v>
      </c>
      <c r="H27" s="33" t="s">
        <v>380</v>
      </c>
      <c r="I27" s="33" t="s">
        <v>372</v>
      </c>
      <c r="J27" s="33" t="s">
        <v>381</v>
      </c>
      <c r="K27" s="33" t="s">
        <v>203</v>
      </c>
      <c r="L27" s="29" t="s">
        <v>140</v>
      </c>
      <c r="M27" s="34">
        <v>7.7560000000000002</v>
      </c>
      <c r="N27" s="35">
        <v>48990</v>
      </c>
      <c r="O27" s="33" t="s">
        <v>349</v>
      </c>
      <c r="P27" s="36" t="s">
        <v>382</v>
      </c>
      <c r="Q27" s="37">
        <v>0</v>
      </c>
      <c r="R27" s="37">
        <v>17276993.3740208</v>
      </c>
      <c r="S27" s="31">
        <v>3.7589999999999999</v>
      </c>
      <c r="T27" s="30">
        <v>98.391484000000005</v>
      </c>
      <c r="U27" s="37">
        <v>63899.579949999999</v>
      </c>
      <c r="X27" s="29" t="s">
        <v>114</v>
      </c>
      <c r="Y27" s="36" t="s">
        <v>383</v>
      </c>
      <c r="Z27" s="36" t="s">
        <v>384</v>
      </c>
    </row>
    <row r="28" spans="1:26" x14ac:dyDescent="0.2">
      <c r="A28" s="29">
        <v>170</v>
      </c>
      <c r="C28" s="33" t="s">
        <v>377</v>
      </c>
      <c r="D28" s="29" t="s">
        <v>385</v>
      </c>
      <c r="E28" s="29" t="s">
        <v>386</v>
      </c>
      <c r="F28" s="33" t="s">
        <v>371</v>
      </c>
      <c r="G28" s="33" t="s">
        <v>198</v>
      </c>
      <c r="H28" s="33" t="s">
        <v>380</v>
      </c>
      <c r="I28" s="33" t="s">
        <v>372</v>
      </c>
      <c r="J28" s="33" t="s">
        <v>387</v>
      </c>
      <c r="K28" s="33" t="s">
        <v>203</v>
      </c>
      <c r="L28" s="29" t="s">
        <v>140</v>
      </c>
      <c r="M28" s="34">
        <v>12.611000000000001</v>
      </c>
      <c r="N28" s="35">
        <v>52277</v>
      </c>
      <c r="O28" s="33" t="s">
        <v>388</v>
      </c>
      <c r="P28" s="36" t="s">
        <v>389</v>
      </c>
      <c r="Q28" s="37">
        <v>0</v>
      </c>
      <c r="R28" s="37">
        <v>5889884.1047798302</v>
      </c>
      <c r="S28" s="31">
        <v>3.7589999999999999</v>
      </c>
      <c r="T28" s="30">
        <v>91.594093000000001</v>
      </c>
      <c r="U28" s="37">
        <v>20279.00029</v>
      </c>
      <c r="X28" s="29" t="s">
        <v>114</v>
      </c>
      <c r="Y28" s="36" t="s">
        <v>390</v>
      </c>
      <c r="Z28" s="36" t="s">
        <v>391</v>
      </c>
    </row>
    <row r="29" spans="1:26" x14ac:dyDescent="0.2">
      <c r="A29" s="29">
        <v>170</v>
      </c>
      <c r="C29" s="33" t="s">
        <v>377</v>
      </c>
      <c r="D29" s="29" t="s">
        <v>392</v>
      </c>
      <c r="E29" s="29" t="s">
        <v>393</v>
      </c>
      <c r="F29" s="33" t="s">
        <v>371</v>
      </c>
      <c r="G29" s="33" t="s">
        <v>198</v>
      </c>
      <c r="H29" s="33" t="s">
        <v>380</v>
      </c>
      <c r="I29" s="33" t="s">
        <v>372</v>
      </c>
      <c r="J29" s="33" t="s">
        <v>381</v>
      </c>
      <c r="K29" s="33" t="s">
        <v>203</v>
      </c>
      <c r="L29" s="29" t="s">
        <v>140</v>
      </c>
      <c r="M29" s="34">
        <v>7.899</v>
      </c>
      <c r="N29" s="35">
        <v>49079</v>
      </c>
      <c r="O29" s="33" t="s">
        <v>394</v>
      </c>
      <c r="P29" s="36" t="s">
        <v>395</v>
      </c>
      <c r="Q29" s="37">
        <v>0</v>
      </c>
      <c r="R29" s="37">
        <v>4319248.3435052102</v>
      </c>
      <c r="S29" s="31">
        <v>3.7589999999999999</v>
      </c>
      <c r="T29" s="30">
        <v>100.383152</v>
      </c>
      <c r="U29" s="37">
        <v>16298.263290000001</v>
      </c>
      <c r="X29" s="29" t="s">
        <v>130</v>
      </c>
      <c r="Y29" s="36" t="s">
        <v>396</v>
      </c>
      <c r="Z29" s="36" t="s">
        <v>397</v>
      </c>
    </row>
  </sheetData>
  <customSheetViews>
    <customSheetView guid="{AE318230-F718-49FC-82EB-7CAC3DCD05F1}" showGridLines="0" hiddenRows="1">
      <selection activeCell="E26" sqref="E26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F610-9848-442D-B6F4-EC57F0ABB8CE}">
  <sheetPr codeName="Sheet6"/>
  <dimension ref="A1:AJ2"/>
  <sheetViews>
    <sheetView rightToLeft="1" workbookViewId="0">
      <selection sqref="A1:AJ2"/>
    </sheetView>
  </sheetViews>
  <sheetFormatPr defaultColWidth="11.625" defaultRowHeight="14.25" x14ac:dyDescent="0.2"/>
  <cols>
    <col min="1" max="1" width="29.375" style="33" customWidth="1"/>
    <col min="2" max="4" width="11.625" style="33" customWidth="1"/>
    <col min="5" max="5" width="18.125" style="33" customWidth="1"/>
    <col min="6" max="6" width="11.625" style="33" customWidth="1"/>
    <col min="7" max="7" width="12.75" style="33" customWidth="1"/>
    <col min="8" max="8" width="15.5" style="33" customWidth="1"/>
    <col min="9" max="10" width="11.625" style="33" customWidth="1"/>
    <col min="11" max="11" width="19.875" style="33" customWidth="1"/>
    <col min="12" max="13" width="11.625" style="33" customWidth="1"/>
    <col min="14" max="14" width="15.125" style="33" customWidth="1"/>
    <col min="15" max="16" width="11.625" style="33" customWidth="1"/>
    <col min="17" max="17" width="19" style="33" customWidth="1"/>
    <col min="18" max="18" width="11.75" style="29" customWidth="1"/>
    <col min="19" max="21" width="11.625" style="29" customWidth="1"/>
    <col min="22" max="22" width="11.625" style="39" customWidth="1"/>
    <col min="23" max="23" width="12.25" style="39" customWidth="1"/>
    <col min="24" max="24" width="11.875" style="33" customWidth="1"/>
    <col min="25" max="25" width="17.5" style="33" customWidth="1"/>
    <col min="26" max="26" width="14.875" style="29" customWidth="1"/>
    <col min="27" max="27" width="11.625" style="40" customWidth="1"/>
    <col min="28" max="28" width="12.875" style="30" customWidth="1"/>
    <col min="29" max="29" width="22.25" style="29" customWidth="1"/>
    <col min="30" max="30" width="17.875" style="37" customWidth="1"/>
    <col min="31" max="31" width="21.375" style="37" customWidth="1"/>
    <col min="32" max="32" width="24.625" style="37" customWidth="1"/>
    <col min="33" max="33" width="22" style="39" customWidth="1"/>
    <col min="34" max="34" width="19" style="39" customWidth="1"/>
    <col min="35" max="35" width="21.75" style="39" customWidth="1"/>
    <col min="36" max="36" width="20.125" style="33" customWidth="1"/>
    <col min="37" max="16384" width="11.625" style="33"/>
  </cols>
  <sheetData>
    <row r="1" spans="1:36" customFormat="1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235</v>
      </c>
      <c r="M1" s="79" t="s">
        <v>401</v>
      </c>
      <c r="N1" s="79" t="s">
        <v>56</v>
      </c>
      <c r="O1" s="79" t="s">
        <v>236</v>
      </c>
      <c r="P1" s="79" t="s">
        <v>58</v>
      </c>
      <c r="Q1" s="79" t="s">
        <v>402</v>
      </c>
      <c r="R1" s="79" t="s">
        <v>59</v>
      </c>
      <c r="S1" s="79" t="s">
        <v>237</v>
      </c>
      <c r="T1" s="79" t="s">
        <v>403</v>
      </c>
      <c r="U1" s="79" t="s">
        <v>238</v>
      </c>
      <c r="V1" s="79" t="s">
        <v>62</v>
      </c>
      <c r="W1" s="79" t="s">
        <v>239</v>
      </c>
      <c r="X1" s="79" t="s">
        <v>404</v>
      </c>
      <c r="Y1" s="79" t="s">
        <v>405</v>
      </c>
      <c r="Z1" s="79" t="s">
        <v>241</v>
      </c>
      <c r="AA1" s="79" t="s">
        <v>61</v>
      </c>
      <c r="AB1" s="79" t="s">
        <v>242</v>
      </c>
      <c r="AC1" s="79" t="s">
        <v>240</v>
      </c>
      <c r="AD1" s="79" t="s">
        <v>63</v>
      </c>
      <c r="AE1" s="79" t="s">
        <v>243</v>
      </c>
      <c r="AF1" s="79" t="s">
        <v>406</v>
      </c>
      <c r="AG1" s="79" t="s">
        <v>17</v>
      </c>
      <c r="AH1" s="79" t="s">
        <v>244</v>
      </c>
      <c r="AI1" s="79" t="s">
        <v>64</v>
      </c>
      <c r="AJ1" s="79" t="s">
        <v>65</v>
      </c>
    </row>
    <row r="2" spans="1:36" x14ac:dyDescent="0.2">
      <c r="A2" s="33">
        <v>170</v>
      </c>
      <c r="AD2" s="37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1258-7B7E-4120-AFFF-5B36E0B2B38B}">
  <sheetPr codeName="Sheet7"/>
  <dimension ref="A1:AJ374"/>
  <sheetViews>
    <sheetView rightToLeft="1" workbookViewId="0">
      <selection activeCell="F1" sqref="F1"/>
    </sheetView>
  </sheetViews>
  <sheetFormatPr defaultColWidth="11.625" defaultRowHeight="14.25" x14ac:dyDescent="0.2"/>
  <cols>
    <col min="1" max="1" width="29.375" style="14" customWidth="1"/>
    <col min="2" max="2" width="11.625" style="14" customWidth="1"/>
    <col min="3" max="3" width="11.625" customWidth="1"/>
    <col min="4" max="4" width="33.875" bestFit="1" customWidth="1"/>
    <col min="5" max="5" width="18.125" style="33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3.75" customWidth="1"/>
    <col min="13" max="14" width="11.625" customWidth="1"/>
    <col min="15" max="15" width="15.125" style="14" customWidth="1"/>
    <col min="16" max="17" width="11.625" style="14" customWidth="1"/>
    <col min="18" max="18" width="19" style="14" customWidth="1"/>
    <col min="19" max="19" width="11.75" style="14" customWidth="1"/>
    <col min="20" max="20" width="11.625" style="40" customWidth="1"/>
    <col min="21" max="21" width="11.625" style="35" customWidth="1"/>
    <col min="22" max="22" width="11.625" style="14" customWidth="1"/>
    <col min="23" max="23" width="12.25" style="41" customWidth="1"/>
    <col min="24" max="24" width="11.875" style="41" customWidth="1"/>
    <col min="25" max="25" width="17.5" style="29" customWidth="1"/>
    <col min="26" max="26" width="14.875" style="42" customWidth="1"/>
    <col min="27" max="27" width="11.625" style="31" customWidth="1"/>
    <col min="28" max="28" width="12.875" style="31" customWidth="1"/>
    <col min="29" max="29" width="22.25" style="30" customWidth="1"/>
    <col min="30" max="30" width="17.875" style="30" customWidth="1"/>
    <col min="31" max="31" width="21.375" style="14" customWidth="1"/>
    <col min="32" max="32" width="24.625" style="14" customWidth="1"/>
    <col min="33" max="33" width="22" customWidth="1"/>
    <col min="34" max="34" width="19" style="41" customWidth="1"/>
    <col min="35" max="35" width="21.75" style="41" customWidth="1"/>
    <col min="36" max="36" width="20.125" style="41" customWidth="1"/>
    <col min="37" max="37" width="11.625" customWidth="1"/>
  </cols>
  <sheetData>
    <row r="1" spans="1:36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407</v>
      </c>
      <c r="M1" s="79" t="s">
        <v>235</v>
      </c>
      <c r="N1" s="79" t="s">
        <v>401</v>
      </c>
      <c r="O1" s="79" t="s">
        <v>56</v>
      </c>
      <c r="P1" s="79" t="s">
        <v>236</v>
      </c>
      <c r="Q1" s="79" t="s">
        <v>58</v>
      </c>
      <c r="R1" s="79" t="s">
        <v>402</v>
      </c>
      <c r="S1" s="79" t="s">
        <v>59</v>
      </c>
      <c r="T1" s="81" t="s">
        <v>237</v>
      </c>
      <c r="U1" s="79" t="s">
        <v>238</v>
      </c>
      <c r="V1" s="79" t="s">
        <v>62</v>
      </c>
      <c r="W1" s="79" t="s">
        <v>239</v>
      </c>
      <c r="X1" s="79" t="s">
        <v>404</v>
      </c>
      <c r="Y1" s="79" t="s">
        <v>405</v>
      </c>
      <c r="Z1" s="80" t="s">
        <v>241</v>
      </c>
      <c r="AA1" s="79" t="s">
        <v>61</v>
      </c>
      <c r="AB1" s="81" t="s">
        <v>242</v>
      </c>
      <c r="AC1" s="80" t="s">
        <v>240</v>
      </c>
      <c r="AD1" s="80" t="s">
        <v>63</v>
      </c>
      <c r="AE1" s="79" t="s">
        <v>243</v>
      </c>
      <c r="AF1" s="79" t="s">
        <v>406</v>
      </c>
      <c r="AG1" s="79" t="s">
        <v>17</v>
      </c>
      <c r="AH1" s="79" t="s">
        <v>244</v>
      </c>
      <c r="AI1" s="79" t="s">
        <v>64</v>
      </c>
      <c r="AJ1" s="79" t="s">
        <v>65</v>
      </c>
    </row>
    <row r="2" spans="1:36" x14ac:dyDescent="0.2">
      <c r="A2" s="14">
        <v>170</v>
      </c>
      <c r="C2" t="s">
        <v>408</v>
      </c>
      <c r="D2">
        <v>520023896</v>
      </c>
      <c r="E2" s="33" t="s">
        <v>409</v>
      </c>
      <c r="F2" t="s">
        <v>4654</v>
      </c>
      <c r="G2" t="s">
        <v>410</v>
      </c>
      <c r="H2" t="s">
        <v>411</v>
      </c>
      <c r="I2" t="s">
        <v>412</v>
      </c>
      <c r="J2" t="s">
        <v>70</v>
      </c>
      <c r="K2" t="s">
        <v>70</v>
      </c>
      <c r="L2" t="s">
        <v>413</v>
      </c>
      <c r="M2" t="s">
        <v>249</v>
      </c>
      <c r="N2" t="s">
        <v>414</v>
      </c>
      <c r="O2" s="14" t="s">
        <v>71</v>
      </c>
      <c r="P2" s="14" t="s">
        <v>381</v>
      </c>
      <c r="Q2" s="14" t="s">
        <v>73</v>
      </c>
      <c r="R2" s="14" t="s">
        <v>415</v>
      </c>
      <c r="S2" s="14" t="s">
        <v>74</v>
      </c>
      <c r="T2" s="40">
        <v>0.98</v>
      </c>
      <c r="U2" s="35">
        <v>46022</v>
      </c>
      <c r="V2" s="14" t="s">
        <v>416</v>
      </c>
      <c r="W2" s="41" t="s">
        <v>417</v>
      </c>
      <c r="X2" s="41" t="s">
        <v>418</v>
      </c>
      <c r="Z2" s="42">
        <v>1767365.90125605</v>
      </c>
      <c r="AA2" s="31">
        <v>1</v>
      </c>
      <c r="AB2" s="31">
        <v>140.22</v>
      </c>
      <c r="AC2" s="30">
        <v>0</v>
      </c>
      <c r="AD2" s="30">
        <v>2478.2004700000002</v>
      </c>
      <c r="AH2" s="41" t="s">
        <v>419</v>
      </c>
      <c r="AI2" s="41" t="s">
        <v>420</v>
      </c>
      <c r="AJ2" s="41" t="s">
        <v>318</v>
      </c>
    </row>
    <row r="3" spans="1:36" x14ac:dyDescent="0.2">
      <c r="A3" s="14">
        <v>170</v>
      </c>
      <c r="C3" t="s">
        <v>421</v>
      </c>
      <c r="D3">
        <v>520025438</v>
      </c>
      <c r="E3" s="33" t="s">
        <v>409</v>
      </c>
      <c r="F3" t="s">
        <v>4655</v>
      </c>
      <c r="G3" t="s">
        <v>422</v>
      </c>
      <c r="H3" t="s">
        <v>411</v>
      </c>
      <c r="I3" t="s">
        <v>412</v>
      </c>
      <c r="J3" t="s">
        <v>70</v>
      </c>
      <c r="K3" t="s">
        <v>70</v>
      </c>
      <c r="L3" t="s">
        <v>413</v>
      </c>
      <c r="M3" t="s">
        <v>249</v>
      </c>
      <c r="N3" t="s">
        <v>423</v>
      </c>
      <c r="O3" s="14" t="s">
        <v>71</v>
      </c>
      <c r="P3" s="14" t="s">
        <v>424</v>
      </c>
      <c r="Q3" s="14" t="s">
        <v>73</v>
      </c>
      <c r="R3" s="14" t="s">
        <v>415</v>
      </c>
      <c r="S3" s="14" t="s">
        <v>74</v>
      </c>
      <c r="T3" s="40">
        <v>0.99</v>
      </c>
      <c r="U3" s="35">
        <v>46022</v>
      </c>
      <c r="V3" s="14" t="s">
        <v>416</v>
      </c>
      <c r="W3" s="41" t="s">
        <v>425</v>
      </c>
      <c r="X3" s="41" t="s">
        <v>418</v>
      </c>
      <c r="Z3" s="42">
        <v>1944797.1840905601</v>
      </c>
      <c r="AA3" s="31">
        <v>1</v>
      </c>
      <c r="AB3" s="31">
        <v>138.26</v>
      </c>
      <c r="AC3" s="30">
        <v>0</v>
      </c>
      <c r="AD3" s="30">
        <v>2688.8765899999999</v>
      </c>
      <c r="AH3" s="41" t="s">
        <v>426</v>
      </c>
      <c r="AI3" s="41" t="s">
        <v>427</v>
      </c>
      <c r="AJ3" s="41" t="s">
        <v>428</v>
      </c>
    </row>
    <row r="4" spans="1:36" x14ac:dyDescent="0.2">
      <c r="A4" s="14">
        <v>170</v>
      </c>
      <c r="C4" t="s">
        <v>429</v>
      </c>
      <c r="D4">
        <v>520001736</v>
      </c>
      <c r="E4" s="33" t="s">
        <v>409</v>
      </c>
      <c r="F4" t="s">
        <v>430</v>
      </c>
      <c r="G4" t="s">
        <v>431</v>
      </c>
      <c r="H4" t="s">
        <v>411</v>
      </c>
      <c r="I4" t="s">
        <v>412</v>
      </c>
      <c r="J4" t="s">
        <v>70</v>
      </c>
      <c r="K4" t="s">
        <v>70</v>
      </c>
      <c r="L4" t="s">
        <v>413</v>
      </c>
      <c r="M4" t="s">
        <v>249</v>
      </c>
      <c r="N4" t="s">
        <v>423</v>
      </c>
      <c r="O4" s="14" t="s">
        <v>71</v>
      </c>
      <c r="P4" s="14" t="s">
        <v>432</v>
      </c>
      <c r="Q4" s="14" t="s">
        <v>433</v>
      </c>
      <c r="R4" s="14" t="s">
        <v>415</v>
      </c>
      <c r="S4" s="14" t="s">
        <v>74</v>
      </c>
      <c r="T4" s="40">
        <v>1.21</v>
      </c>
      <c r="U4" s="35">
        <v>46112</v>
      </c>
      <c r="V4" s="14" t="s">
        <v>434</v>
      </c>
      <c r="W4" s="41" t="s">
        <v>435</v>
      </c>
      <c r="X4" s="41" t="s">
        <v>418</v>
      </c>
      <c r="Z4" s="42">
        <v>1417144.1226391899</v>
      </c>
      <c r="AA4" s="31">
        <v>1</v>
      </c>
      <c r="AB4" s="31">
        <v>142.59</v>
      </c>
      <c r="AC4" s="30">
        <v>0</v>
      </c>
      <c r="AD4" s="30">
        <v>2020.7058</v>
      </c>
      <c r="AH4" s="41" t="s">
        <v>331</v>
      </c>
      <c r="AI4" s="41" t="s">
        <v>436</v>
      </c>
      <c r="AJ4" s="41" t="s">
        <v>205</v>
      </c>
    </row>
    <row r="5" spans="1:36" x14ac:dyDescent="0.2">
      <c r="A5" s="14">
        <v>170</v>
      </c>
      <c r="C5" t="s">
        <v>437</v>
      </c>
      <c r="D5">
        <v>1239114</v>
      </c>
      <c r="E5" s="33" t="s">
        <v>438</v>
      </c>
      <c r="F5" t="s">
        <v>4656</v>
      </c>
      <c r="G5" t="s">
        <v>439</v>
      </c>
      <c r="H5" t="s">
        <v>411</v>
      </c>
      <c r="I5" t="s">
        <v>412</v>
      </c>
      <c r="J5" t="s">
        <v>70</v>
      </c>
      <c r="K5" t="s">
        <v>70</v>
      </c>
      <c r="L5" t="s">
        <v>413</v>
      </c>
      <c r="M5" t="s">
        <v>249</v>
      </c>
      <c r="N5" t="s">
        <v>414</v>
      </c>
      <c r="O5" s="14" t="s">
        <v>71</v>
      </c>
      <c r="P5" s="14" t="s">
        <v>440</v>
      </c>
      <c r="Q5" s="14" t="s">
        <v>440</v>
      </c>
      <c r="R5" s="14" t="s">
        <v>440</v>
      </c>
      <c r="S5" s="14" t="s">
        <v>74</v>
      </c>
      <c r="T5" s="40">
        <v>5.32</v>
      </c>
      <c r="U5" s="35">
        <v>45657</v>
      </c>
      <c r="V5" s="14" t="s">
        <v>441</v>
      </c>
      <c r="W5" s="41" t="s">
        <v>442</v>
      </c>
      <c r="X5" s="41" t="s">
        <v>418</v>
      </c>
      <c r="Z5" s="42">
        <v>2398.6228416240001</v>
      </c>
      <c r="AA5" s="31">
        <v>1</v>
      </c>
      <c r="AB5" s="31">
        <v>7.6</v>
      </c>
      <c r="AC5" s="30">
        <v>0</v>
      </c>
      <c r="AD5" s="30">
        <v>0.18229999999999999</v>
      </c>
      <c r="AH5" s="41" t="s">
        <v>110</v>
      </c>
      <c r="AI5" s="41" t="s">
        <v>75</v>
      </c>
      <c r="AJ5" s="41" t="s">
        <v>75</v>
      </c>
    </row>
    <row r="6" spans="1:36" x14ac:dyDescent="0.2">
      <c r="A6" s="14">
        <v>170</v>
      </c>
      <c r="C6" t="s">
        <v>443</v>
      </c>
      <c r="D6">
        <v>520043605</v>
      </c>
      <c r="E6" s="33" t="s">
        <v>409</v>
      </c>
      <c r="F6" t="s">
        <v>4657</v>
      </c>
      <c r="G6" t="s">
        <v>444</v>
      </c>
      <c r="H6" t="s">
        <v>411</v>
      </c>
      <c r="I6" t="s">
        <v>412</v>
      </c>
      <c r="J6" t="s">
        <v>70</v>
      </c>
      <c r="K6" t="s">
        <v>70</v>
      </c>
      <c r="L6" t="s">
        <v>413</v>
      </c>
      <c r="M6" t="s">
        <v>249</v>
      </c>
      <c r="N6" t="s">
        <v>445</v>
      </c>
      <c r="O6" s="14" t="s">
        <v>71</v>
      </c>
      <c r="P6" s="14" t="s">
        <v>446</v>
      </c>
      <c r="Q6" s="14" t="s">
        <v>73</v>
      </c>
      <c r="R6" s="14" t="s">
        <v>415</v>
      </c>
      <c r="S6" s="14" t="s">
        <v>74</v>
      </c>
      <c r="T6" s="40">
        <v>5.43</v>
      </c>
      <c r="U6" s="35">
        <v>50009</v>
      </c>
      <c r="V6" s="14" t="s">
        <v>447</v>
      </c>
      <c r="W6" s="41" t="s">
        <v>448</v>
      </c>
      <c r="X6" s="41" t="s">
        <v>418</v>
      </c>
      <c r="Z6" s="42">
        <v>8875582.5234958697</v>
      </c>
      <c r="AA6" s="31">
        <v>1</v>
      </c>
      <c r="AB6" s="31">
        <v>147.13</v>
      </c>
      <c r="AC6" s="30">
        <v>0</v>
      </c>
      <c r="AD6" s="30">
        <v>13058.64457</v>
      </c>
      <c r="AH6" s="41" t="s">
        <v>449</v>
      </c>
      <c r="AI6" s="41" t="s">
        <v>450</v>
      </c>
      <c r="AJ6" s="41" t="s">
        <v>451</v>
      </c>
    </row>
    <row r="7" spans="1:36" x14ac:dyDescent="0.2">
      <c r="A7" s="14">
        <v>170</v>
      </c>
      <c r="C7" t="s">
        <v>437</v>
      </c>
      <c r="D7">
        <v>1239114</v>
      </c>
      <c r="E7" s="33" t="s">
        <v>438</v>
      </c>
      <c r="F7" t="s">
        <v>452</v>
      </c>
      <c r="G7" t="s">
        <v>453</v>
      </c>
      <c r="H7" t="s">
        <v>411</v>
      </c>
      <c r="I7" t="s">
        <v>412</v>
      </c>
      <c r="J7" t="s">
        <v>70</v>
      </c>
      <c r="K7" t="s">
        <v>70</v>
      </c>
      <c r="L7" t="s">
        <v>413</v>
      </c>
      <c r="M7" t="s">
        <v>249</v>
      </c>
      <c r="N7" t="s">
        <v>414</v>
      </c>
      <c r="O7" s="14" t="s">
        <v>71</v>
      </c>
      <c r="P7" s="14" t="s">
        <v>440</v>
      </c>
      <c r="Q7" s="14" t="s">
        <v>440</v>
      </c>
      <c r="R7" s="14" t="s">
        <v>440</v>
      </c>
      <c r="S7" s="14" t="s">
        <v>74</v>
      </c>
      <c r="T7" s="40">
        <v>1.45</v>
      </c>
      <c r="U7" s="35">
        <v>45657</v>
      </c>
      <c r="V7" s="14" t="s">
        <v>454</v>
      </c>
      <c r="W7" s="41" t="s">
        <v>442</v>
      </c>
      <c r="X7" s="41" t="s">
        <v>418</v>
      </c>
      <c r="Z7" s="42">
        <v>1062569.5419058299</v>
      </c>
      <c r="AA7" s="31">
        <v>1</v>
      </c>
      <c r="AB7" s="31">
        <v>24.03</v>
      </c>
      <c r="AC7" s="30">
        <v>0</v>
      </c>
      <c r="AD7" s="30">
        <v>255.33546000000001</v>
      </c>
      <c r="AH7" s="41" t="s">
        <v>455</v>
      </c>
      <c r="AI7" s="41" t="s">
        <v>456</v>
      </c>
      <c r="AJ7" s="41" t="s">
        <v>110</v>
      </c>
    </row>
    <row r="8" spans="1:36" x14ac:dyDescent="0.2">
      <c r="A8" s="14">
        <v>170</v>
      </c>
      <c r="C8" t="s">
        <v>457</v>
      </c>
      <c r="D8">
        <v>520036104</v>
      </c>
      <c r="E8" s="33" t="s">
        <v>409</v>
      </c>
      <c r="F8" t="s">
        <v>458</v>
      </c>
      <c r="G8" t="s">
        <v>459</v>
      </c>
      <c r="H8" t="s">
        <v>411</v>
      </c>
      <c r="I8" t="s">
        <v>412</v>
      </c>
      <c r="J8" t="s">
        <v>70</v>
      </c>
      <c r="K8" t="s">
        <v>70</v>
      </c>
      <c r="L8" t="s">
        <v>413</v>
      </c>
      <c r="M8" t="s">
        <v>249</v>
      </c>
      <c r="N8" t="s">
        <v>460</v>
      </c>
      <c r="O8" s="14" t="s">
        <v>71</v>
      </c>
      <c r="P8" s="14" t="s">
        <v>424</v>
      </c>
      <c r="Q8" s="14" t="s">
        <v>73</v>
      </c>
      <c r="R8" s="14" t="s">
        <v>415</v>
      </c>
      <c r="S8" s="14" t="s">
        <v>74</v>
      </c>
      <c r="T8" s="40">
        <v>0.74</v>
      </c>
      <c r="U8" s="35">
        <v>45748</v>
      </c>
      <c r="V8" s="14" t="s">
        <v>461</v>
      </c>
      <c r="W8" s="41" t="s">
        <v>462</v>
      </c>
      <c r="X8" s="41" t="s">
        <v>418</v>
      </c>
      <c r="Z8" s="42">
        <v>850.44589733199996</v>
      </c>
      <c r="AA8" s="31">
        <v>1</v>
      </c>
      <c r="AB8" s="31">
        <v>115.35</v>
      </c>
      <c r="AC8" s="30">
        <v>0</v>
      </c>
      <c r="AD8" s="30">
        <v>0.98099000000000003</v>
      </c>
      <c r="AH8" s="41" t="s">
        <v>75</v>
      </c>
      <c r="AI8" s="41" t="s">
        <v>75</v>
      </c>
      <c r="AJ8" s="41" t="s">
        <v>75</v>
      </c>
    </row>
    <row r="9" spans="1:36" x14ac:dyDescent="0.2">
      <c r="A9" s="14">
        <v>170</v>
      </c>
      <c r="C9" t="s">
        <v>463</v>
      </c>
      <c r="D9">
        <v>520022732</v>
      </c>
      <c r="E9" s="33" t="s">
        <v>409</v>
      </c>
      <c r="F9" t="s">
        <v>464</v>
      </c>
      <c r="G9" t="s">
        <v>465</v>
      </c>
      <c r="H9" t="s">
        <v>411</v>
      </c>
      <c r="I9" t="s">
        <v>412</v>
      </c>
      <c r="J9" t="s">
        <v>70</v>
      </c>
      <c r="K9" t="s">
        <v>70</v>
      </c>
      <c r="L9" t="s">
        <v>413</v>
      </c>
      <c r="M9" t="s">
        <v>249</v>
      </c>
      <c r="N9" t="s">
        <v>466</v>
      </c>
      <c r="O9" s="14" t="s">
        <v>71</v>
      </c>
      <c r="P9" s="14" t="s">
        <v>202</v>
      </c>
      <c r="Q9" s="14" t="s">
        <v>73</v>
      </c>
      <c r="R9" s="14" t="s">
        <v>415</v>
      </c>
      <c r="S9" s="14" t="s">
        <v>74</v>
      </c>
      <c r="T9" s="40">
        <v>2.63</v>
      </c>
      <c r="U9" s="35">
        <v>47399</v>
      </c>
      <c r="V9" s="14" t="s">
        <v>467</v>
      </c>
      <c r="W9" s="41" t="s">
        <v>468</v>
      </c>
      <c r="X9" s="41" t="s">
        <v>418</v>
      </c>
      <c r="Z9" s="42">
        <v>8958.2523236340003</v>
      </c>
      <c r="AA9" s="31">
        <v>1</v>
      </c>
      <c r="AB9" s="31">
        <v>117.71</v>
      </c>
      <c r="AC9" s="30">
        <v>0</v>
      </c>
      <c r="AD9" s="30">
        <v>10.54476</v>
      </c>
      <c r="AH9" s="41" t="s">
        <v>130</v>
      </c>
      <c r="AI9" s="41" t="s">
        <v>94</v>
      </c>
      <c r="AJ9" s="41" t="s">
        <v>75</v>
      </c>
    </row>
    <row r="10" spans="1:36" x14ac:dyDescent="0.2">
      <c r="A10" s="14">
        <v>170</v>
      </c>
      <c r="C10" t="s">
        <v>469</v>
      </c>
      <c r="D10">
        <v>513821488</v>
      </c>
      <c r="E10" s="33" t="s">
        <v>409</v>
      </c>
      <c r="F10" t="s">
        <v>470</v>
      </c>
      <c r="G10" t="s">
        <v>471</v>
      </c>
      <c r="H10" t="s">
        <v>411</v>
      </c>
      <c r="I10" t="s">
        <v>412</v>
      </c>
      <c r="J10" t="s">
        <v>70</v>
      </c>
      <c r="K10" t="s">
        <v>70</v>
      </c>
      <c r="L10" t="s">
        <v>413</v>
      </c>
      <c r="M10" t="s">
        <v>249</v>
      </c>
      <c r="N10" t="s">
        <v>423</v>
      </c>
      <c r="O10" s="14" t="s">
        <v>71</v>
      </c>
      <c r="P10" s="14" t="s">
        <v>202</v>
      </c>
      <c r="Q10" s="14" t="s">
        <v>73</v>
      </c>
      <c r="R10" s="14" t="s">
        <v>415</v>
      </c>
      <c r="S10" s="14" t="s">
        <v>74</v>
      </c>
      <c r="T10" s="40">
        <v>0.22</v>
      </c>
      <c r="U10" s="35">
        <v>45555</v>
      </c>
      <c r="V10" s="14" t="s">
        <v>349</v>
      </c>
      <c r="W10" s="41" t="s">
        <v>472</v>
      </c>
      <c r="X10" s="41" t="s">
        <v>418</v>
      </c>
      <c r="Z10" s="42">
        <v>314895.66217281</v>
      </c>
      <c r="AA10" s="31">
        <v>1</v>
      </c>
      <c r="AB10" s="31">
        <v>115.01</v>
      </c>
      <c r="AC10" s="30">
        <v>0</v>
      </c>
      <c r="AD10" s="30">
        <v>362.16149999999999</v>
      </c>
      <c r="AH10" s="41" t="s">
        <v>473</v>
      </c>
      <c r="AI10" s="41" t="s">
        <v>474</v>
      </c>
      <c r="AJ10" s="41" t="s">
        <v>130</v>
      </c>
    </row>
    <row r="11" spans="1:36" x14ac:dyDescent="0.2">
      <c r="A11" s="14">
        <v>170</v>
      </c>
      <c r="C11" t="s">
        <v>475</v>
      </c>
      <c r="D11">
        <v>510381601</v>
      </c>
      <c r="E11" s="33" t="s">
        <v>409</v>
      </c>
      <c r="F11" t="s">
        <v>476</v>
      </c>
      <c r="G11" t="s">
        <v>477</v>
      </c>
      <c r="H11" t="s">
        <v>411</v>
      </c>
      <c r="I11" t="s">
        <v>412</v>
      </c>
      <c r="J11" t="s">
        <v>70</v>
      </c>
      <c r="K11" t="s">
        <v>70</v>
      </c>
      <c r="L11" t="s">
        <v>413</v>
      </c>
      <c r="M11" t="s">
        <v>249</v>
      </c>
      <c r="N11" t="s">
        <v>460</v>
      </c>
      <c r="O11" s="14" t="s">
        <v>71</v>
      </c>
      <c r="P11" s="14" t="s">
        <v>424</v>
      </c>
      <c r="Q11" s="14" t="s">
        <v>73</v>
      </c>
      <c r="R11" s="14" t="s">
        <v>415</v>
      </c>
      <c r="S11" s="14" t="s">
        <v>74</v>
      </c>
      <c r="T11" s="40">
        <v>0.85</v>
      </c>
      <c r="U11" s="35">
        <v>45971</v>
      </c>
      <c r="V11" s="14" t="s">
        <v>478</v>
      </c>
      <c r="W11" s="41" t="s">
        <v>479</v>
      </c>
      <c r="X11" s="41" t="s">
        <v>418</v>
      </c>
      <c r="Z11" s="42">
        <v>99166.855527374995</v>
      </c>
      <c r="AA11" s="31">
        <v>1</v>
      </c>
      <c r="AB11" s="31">
        <v>113.59</v>
      </c>
      <c r="AC11" s="30">
        <v>0</v>
      </c>
      <c r="AD11" s="30">
        <v>112.64363</v>
      </c>
      <c r="AH11" s="41" t="s">
        <v>118</v>
      </c>
      <c r="AI11" s="41" t="s">
        <v>93</v>
      </c>
      <c r="AJ11" s="41" t="s">
        <v>94</v>
      </c>
    </row>
    <row r="12" spans="1:36" x14ac:dyDescent="0.2">
      <c r="A12" s="14">
        <v>170</v>
      </c>
      <c r="C12" t="s">
        <v>480</v>
      </c>
      <c r="D12">
        <v>520026683</v>
      </c>
      <c r="E12" s="33" t="s">
        <v>409</v>
      </c>
      <c r="F12" t="s">
        <v>481</v>
      </c>
      <c r="G12" t="s">
        <v>482</v>
      </c>
      <c r="H12" t="s">
        <v>411</v>
      </c>
      <c r="I12" t="s">
        <v>412</v>
      </c>
      <c r="J12" t="s">
        <v>70</v>
      </c>
      <c r="K12" t="s">
        <v>70</v>
      </c>
      <c r="L12" t="s">
        <v>413</v>
      </c>
      <c r="M12" t="s">
        <v>249</v>
      </c>
      <c r="N12" t="s">
        <v>423</v>
      </c>
      <c r="O12" s="14" t="s">
        <v>71</v>
      </c>
      <c r="P12" s="14" t="s">
        <v>202</v>
      </c>
      <c r="Q12" s="14" t="s">
        <v>73</v>
      </c>
      <c r="R12" s="14" t="s">
        <v>415</v>
      </c>
      <c r="S12" s="14" t="s">
        <v>74</v>
      </c>
      <c r="T12" s="40">
        <v>2.4300000000000002</v>
      </c>
      <c r="U12" s="35">
        <v>46936</v>
      </c>
      <c r="V12" s="14" t="s">
        <v>483</v>
      </c>
      <c r="W12" s="41" t="s">
        <v>484</v>
      </c>
      <c r="X12" s="41" t="s">
        <v>418</v>
      </c>
      <c r="Z12" s="42">
        <v>183374.04752751699</v>
      </c>
      <c r="AA12" s="31">
        <v>1</v>
      </c>
      <c r="AB12" s="31">
        <v>114.34</v>
      </c>
      <c r="AC12" s="30">
        <v>275.81700000000001</v>
      </c>
      <c r="AD12" s="30">
        <v>485.48669000000001</v>
      </c>
      <c r="AH12" s="41" t="s">
        <v>206</v>
      </c>
      <c r="AI12" s="41" t="s">
        <v>485</v>
      </c>
      <c r="AJ12" s="41" t="s">
        <v>135</v>
      </c>
    </row>
    <row r="13" spans="1:36" x14ac:dyDescent="0.2">
      <c r="A13" s="14">
        <v>170</v>
      </c>
      <c r="C13" t="s">
        <v>486</v>
      </c>
      <c r="D13">
        <v>511659401</v>
      </c>
      <c r="E13" s="33" t="s">
        <v>409</v>
      </c>
      <c r="F13" t="s">
        <v>487</v>
      </c>
      <c r="G13" t="s">
        <v>488</v>
      </c>
      <c r="H13" t="s">
        <v>411</v>
      </c>
      <c r="I13" t="s">
        <v>412</v>
      </c>
      <c r="J13" t="s">
        <v>70</v>
      </c>
      <c r="K13" t="s">
        <v>70</v>
      </c>
      <c r="L13" t="s">
        <v>413</v>
      </c>
      <c r="M13" t="s">
        <v>249</v>
      </c>
      <c r="N13" t="s">
        <v>423</v>
      </c>
      <c r="O13" s="14" t="s">
        <v>71</v>
      </c>
      <c r="P13" s="14" t="s">
        <v>202</v>
      </c>
      <c r="Q13" s="14" t="s">
        <v>73</v>
      </c>
      <c r="R13" s="14" t="s">
        <v>415</v>
      </c>
      <c r="S13" s="14" t="s">
        <v>74</v>
      </c>
      <c r="T13" s="40">
        <v>2.44</v>
      </c>
      <c r="U13" s="35">
        <v>47177</v>
      </c>
      <c r="V13" s="14" t="s">
        <v>489</v>
      </c>
      <c r="W13" s="41" t="s">
        <v>252</v>
      </c>
      <c r="X13" s="41" t="s">
        <v>418</v>
      </c>
      <c r="Z13" s="42">
        <v>3603200.5124959</v>
      </c>
      <c r="AA13" s="31">
        <v>1</v>
      </c>
      <c r="AB13" s="31">
        <v>113.08</v>
      </c>
      <c r="AC13" s="30">
        <v>0</v>
      </c>
      <c r="AD13" s="30">
        <v>4074.4991399999999</v>
      </c>
      <c r="AH13" s="41" t="s">
        <v>490</v>
      </c>
      <c r="AI13" s="41" t="s">
        <v>491</v>
      </c>
      <c r="AJ13" s="41" t="s">
        <v>492</v>
      </c>
    </row>
    <row r="14" spans="1:36" x14ac:dyDescent="0.2">
      <c r="A14" s="14">
        <v>170</v>
      </c>
      <c r="C14" t="s">
        <v>493</v>
      </c>
      <c r="D14">
        <v>520033234</v>
      </c>
      <c r="E14" s="33" t="s">
        <v>409</v>
      </c>
      <c r="F14" t="s">
        <v>494</v>
      </c>
      <c r="G14" t="s">
        <v>495</v>
      </c>
      <c r="H14" t="s">
        <v>411</v>
      </c>
      <c r="I14" t="s">
        <v>412</v>
      </c>
      <c r="J14" t="s">
        <v>70</v>
      </c>
      <c r="K14" t="s">
        <v>70</v>
      </c>
      <c r="L14" t="s">
        <v>413</v>
      </c>
      <c r="M14" t="s">
        <v>249</v>
      </c>
      <c r="N14" t="s">
        <v>496</v>
      </c>
      <c r="O14" s="14" t="s">
        <v>71</v>
      </c>
      <c r="P14" s="14" t="s">
        <v>91</v>
      </c>
      <c r="Q14" s="14" t="s">
        <v>433</v>
      </c>
      <c r="R14" s="14" t="s">
        <v>415</v>
      </c>
      <c r="S14" s="14" t="s">
        <v>74</v>
      </c>
      <c r="T14" s="40">
        <v>2.11</v>
      </c>
      <c r="U14" s="35">
        <v>46568</v>
      </c>
      <c r="V14" s="14" t="s">
        <v>349</v>
      </c>
      <c r="W14" s="41" t="s">
        <v>497</v>
      </c>
      <c r="X14" s="41" t="s">
        <v>418</v>
      </c>
      <c r="Z14" s="42">
        <v>3692711.86213233</v>
      </c>
      <c r="AA14" s="31">
        <v>1</v>
      </c>
      <c r="AB14" s="31">
        <v>110.28</v>
      </c>
      <c r="AC14" s="30">
        <v>0</v>
      </c>
      <c r="AD14" s="30">
        <v>4072.3226399999999</v>
      </c>
      <c r="AH14" s="41" t="s">
        <v>490</v>
      </c>
      <c r="AI14" s="41" t="s">
        <v>491</v>
      </c>
      <c r="AJ14" s="41" t="s">
        <v>492</v>
      </c>
    </row>
    <row r="15" spans="1:36" x14ac:dyDescent="0.2">
      <c r="A15" s="14">
        <v>170</v>
      </c>
      <c r="C15" t="s">
        <v>498</v>
      </c>
      <c r="D15">
        <v>520037789</v>
      </c>
      <c r="E15" s="33" t="s">
        <v>409</v>
      </c>
      <c r="F15" t="s">
        <v>499</v>
      </c>
      <c r="G15" t="s">
        <v>500</v>
      </c>
      <c r="H15" t="s">
        <v>411</v>
      </c>
      <c r="I15" t="s">
        <v>412</v>
      </c>
      <c r="J15" t="s">
        <v>70</v>
      </c>
      <c r="K15" t="s">
        <v>70</v>
      </c>
      <c r="L15" t="s">
        <v>413</v>
      </c>
      <c r="M15" t="s">
        <v>249</v>
      </c>
      <c r="N15" t="s">
        <v>423</v>
      </c>
      <c r="O15" s="14" t="s">
        <v>71</v>
      </c>
      <c r="P15" s="14" t="s">
        <v>202</v>
      </c>
      <c r="Q15" s="14" t="s">
        <v>73</v>
      </c>
      <c r="R15" s="14" t="s">
        <v>415</v>
      </c>
      <c r="S15" s="14" t="s">
        <v>74</v>
      </c>
      <c r="T15" s="40">
        <v>1.01</v>
      </c>
      <c r="U15" s="35">
        <v>45849</v>
      </c>
      <c r="V15" s="14" t="s">
        <v>501</v>
      </c>
      <c r="W15" s="41" t="s">
        <v>502</v>
      </c>
      <c r="X15" s="41" t="s">
        <v>418</v>
      </c>
      <c r="Z15" s="42">
        <v>4036706.1465685898</v>
      </c>
      <c r="AA15" s="31">
        <v>1</v>
      </c>
      <c r="AB15" s="31">
        <v>114.44</v>
      </c>
      <c r="AC15" s="30">
        <v>98.272000000000006</v>
      </c>
      <c r="AD15" s="30">
        <v>4717.8784500000002</v>
      </c>
      <c r="AH15" s="41" t="s">
        <v>503</v>
      </c>
      <c r="AI15" s="41" t="s">
        <v>504</v>
      </c>
      <c r="AJ15" s="41" t="s">
        <v>160</v>
      </c>
    </row>
    <row r="16" spans="1:36" x14ac:dyDescent="0.2">
      <c r="A16" s="14">
        <v>170</v>
      </c>
      <c r="C16" t="s">
        <v>505</v>
      </c>
      <c r="D16">
        <v>34250659</v>
      </c>
      <c r="E16" s="33" t="s">
        <v>438</v>
      </c>
      <c r="F16" t="s">
        <v>506</v>
      </c>
      <c r="G16" t="s">
        <v>507</v>
      </c>
      <c r="H16" t="s">
        <v>411</v>
      </c>
      <c r="I16" t="s">
        <v>412</v>
      </c>
      <c r="J16" t="s">
        <v>70</v>
      </c>
      <c r="K16" t="s">
        <v>70</v>
      </c>
      <c r="L16" t="s">
        <v>413</v>
      </c>
      <c r="M16" t="s">
        <v>249</v>
      </c>
      <c r="N16" t="s">
        <v>496</v>
      </c>
      <c r="O16" s="14" t="s">
        <v>71</v>
      </c>
      <c r="P16" s="14" t="s">
        <v>508</v>
      </c>
      <c r="Q16" s="14" t="s">
        <v>73</v>
      </c>
      <c r="R16" s="14" t="s">
        <v>415</v>
      </c>
      <c r="S16" s="14" t="s">
        <v>74</v>
      </c>
      <c r="T16" s="40">
        <v>1.19</v>
      </c>
      <c r="U16" s="35">
        <v>46223</v>
      </c>
      <c r="V16" s="14" t="s">
        <v>509</v>
      </c>
      <c r="W16" s="41" t="s">
        <v>510</v>
      </c>
      <c r="X16" s="41" t="s">
        <v>418</v>
      </c>
      <c r="Z16" s="42">
        <v>28498.418754072001</v>
      </c>
      <c r="AA16" s="31">
        <v>1</v>
      </c>
      <c r="AB16" s="31">
        <v>115</v>
      </c>
      <c r="AC16" s="30">
        <v>0</v>
      </c>
      <c r="AD16" s="30">
        <v>32.773180000000004</v>
      </c>
      <c r="AH16" s="41" t="s">
        <v>98</v>
      </c>
      <c r="AI16" s="41" t="s">
        <v>110</v>
      </c>
      <c r="AJ16" s="41" t="s">
        <v>75</v>
      </c>
    </row>
    <row r="17" spans="1:36" x14ac:dyDescent="0.2">
      <c r="A17" s="14">
        <v>170</v>
      </c>
      <c r="C17" t="s">
        <v>511</v>
      </c>
      <c r="D17">
        <v>514290345</v>
      </c>
      <c r="E17" s="33" t="s">
        <v>409</v>
      </c>
      <c r="F17" t="s">
        <v>512</v>
      </c>
      <c r="G17" t="s">
        <v>513</v>
      </c>
      <c r="H17" t="s">
        <v>411</v>
      </c>
      <c r="I17" t="s">
        <v>412</v>
      </c>
      <c r="J17" t="s">
        <v>70</v>
      </c>
      <c r="K17" t="s">
        <v>70</v>
      </c>
      <c r="L17" t="s">
        <v>413</v>
      </c>
      <c r="M17" t="s">
        <v>249</v>
      </c>
      <c r="N17" t="s">
        <v>514</v>
      </c>
      <c r="O17" s="14" t="s">
        <v>71</v>
      </c>
      <c r="P17" s="14" t="s">
        <v>432</v>
      </c>
      <c r="Q17" s="14" t="s">
        <v>433</v>
      </c>
      <c r="R17" s="14" t="s">
        <v>415</v>
      </c>
      <c r="S17" s="14" t="s">
        <v>74</v>
      </c>
      <c r="T17" s="40">
        <v>2.2799999999999998</v>
      </c>
      <c r="U17" s="35">
        <v>46326</v>
      </c>
      <c r="V17" s="14" t="s">
        <v>515</v>
      </c>
      <c r="W17" s="41" t="s">
        <v>516</v>
      </c>
      <c r="X17" s="41" t="s">
        <v>418</v>
      </c>
      <c r="Z17" s="42">
        <v>986726.47779492603</v>
      </c>
      <c r="AA17" s="31">
        <v>1</v>
      </c>
      <c r="AB17" s="31">
        <v>115.51</v>
      </c>
      <c r="AC17" s="30">
        <v>0</v>
      </c>
      <c r="AD17" s="30">
        <v>1139.76775</v>
      </c>
      <c r="AH17" s="41" t="s">
        <v>517</v>
      </c>
      <c r="AI17" s="41" t="s">
        <v>270</v>
      </c>
      <c r="AJ17" s="41" t="s">
        <v>124</v>
      </c>
    </row>
    <row r="18" spans="1:36" x14ac:dyDescent="0.2">
      <c r="A18" s="14">
        <v>170</v>
      </c>
      <c r="C18" t="s">
        <v>457</v>
      </c>
      <c r="D18">
        <v>520036104</v>
      </c>
      <c r="E18" s="33" t="s">
        <v>409</v>
      </c>
      <c r="F18" t="s">
        <v>518</v>
      </c>
      <c r="G18" t="s">
        <v>519</v>
      </c>
      <c r="H18" t="s">
        <v>411</v>
      </c>
      <c r="I18" t="s">
        <v>412</v>
      </c>
      <c r="J18" t="s">
        <v>70</v>
      </c>
      <c r="K18" t="s">
        <v>70</v>
      </c>
      <c r="L18" t="s">
        <v>413</v>
      </c>
      <c r="M18" t="s">
        <v>249</v>
      </c>
      <c r="N18" t="s">
        <v>460</v>
      </c>
      <c r="O18" s="14" t="s">
        <v>71</v>
      </c>
      <c r="P18" s="14" t="s">
        <v>424</v>
      </c>
      <c r="Q18" s="14" t="s">
        <v>73</v>
      </c>
      <c r="R18" s="14" t="s">
        <v>415</v>
      </c>
      <c r="S18" s="14" t="s">
        <v>74</v>
      </c>
      <c r="T18" s="40">
        <v>3.04</v>
      </c>
      <c r="U18" s="35">
        <v>47239</v>
      </c>
      <c r="V18" s="14" t="s">
        <v>520</v>
      </c>
      <c r="W18" s="41" t="s">
        <v>521</v>
      </c>
      <c r="X18" s="41" t="s">
        <v>418</v>
      </c>
      <c r="Z18" s="42">
        <v>6740529.7972649401</v>
      </c>
      <c r="AA18" s="31">
        <v>1</v>
      </c>
      <c r="AB18" s="31">
        <v>114.47</v>
      </c>
      <c r="AC18" s="30">
        <v>0</v>
      </c>
      <c r="AD18" s="30">
        <v>7715.8844600000002</v>
      </c>
      <c r="AH18" s="41" t="s">
        <v>522</v>
      </c>
      <c r="AI18" s="41" t="s">
        <v>523</v>
      </c>
      <c r="AJ18" s="41" t="s">
        <v>524</v>
      </c>
    </row>
    <row r="19" spans="1:36" x14ac:dyDescent="0.2">
      <c r="A19" s="14">
        <v>170</v>
      </c>
      <c r="C19" t="s">
        <v>525</v>
      </c>
      <c r="D19">
        <v>510960719</v>
      </c>
      <c r="E19" s="33" t="s">
        <v>409</v>
      </c>
      <c r="F19" t="s">
        <v>526</v>
      </c>
      <c r="G19" t="s">
        <v>527</v>
      </c>
      <c r="H19" t="s">
        <v>411</v>
      </c>
      <c r="I19" t="s">
        <v>412</v>
      </c>
      <c r="J19" t="s">
        <v>70</v>
      </c>
      <c r="K19" t="s">
        <v>70</v>
      </c>
      <c r="L19" t="s">
        <v>413</v>
      </c>
      <c r="M19" t="s">
        <v>249</v>
      </c>
      <c r="N19" t="s">
        <v>423</v>
      </c>
      <c r="O19" s="14" t="s">
        <v>71</v>
      </c>
      <c r="P19" s="14" t="s">
        <v>387</v>
      </c>
      <c r="Q19" s="14" t="s">
        <v>73</v>
      </c>
      <c r="R19" s="14" t="s">
        <v>415</v>
      </c>
      <c r="S19" s="14" t="s">
        <v>74</v>
      </c>
      <c r="T19" s="40">
        <v>0.75</v>
      </c>
      <c r="U19" s="35">
        <v>45748</v>
      </c>
      <c r="V19" s="14" t="s">
        <v>528</v>
      </c>
      <c r="W19" s="41" t="s">
        <v>435</v>
      </c>
      <c r="X19" s="41" t="s">
        <v>418</v>
      </c>
      <c r="Z19" s="42">
        <v>357732.49159627198</v>
      </c>
      <c r="AA19" s="31">
        <v>1</v>
      </c>
      <c r="AB19" s="31">
        <v>111.86</v>
      </c>
      <c r="AC19" s="30">
        <v>0</v>
      </c>
      <c r="AD19" s="30">
        <v>400.15956</v>
      </c>
      <c r="AH19" s="41" t="s">
        <v>529</v>
      </c>
      <c r="AI19" s="41" t="s">
        <v>428</v>
      </c>
      <c r="AJ19" s="41" t="s">
        <v>130</v>
      </c>
    </row>
    <row r="20" spans="1:36" x14ac:dyDescent="0.2">
      <c r="A20" s="14">
        <v>170</v>
      </c>
      <c r="C20" t="s">
        <v>530</v>
      </c>
      <c r="D20">
        <v>513623314</v>
      </c>
      <c r="E20" s="33" t="s">
        <v>409</v>
      </c>
      <c r="F20" t="s">
        <v>531</v>
      </c>
      <c r="G20" t="s">
        <v>532</v>
      </c>
      <c r="H20" t="s">
        <v>411</v>
      </c>
      <c r="I20" t="s">
        <v>412</v>
      </c>
      <c r="J20" t="s">
        <v>70</v>
      </c>
      <c r="K20" t="s">
        <v>70</v>
      </c>
      <c r="L20" t="s">
        <v>413</v>
      </c>
      <c r="M20" t="s">
        <v>249</v>
      </c>
      <c r="N20" t="s">
        <v>423</v>
      </c>
      <c r="O20" s="14" t="s">
        <v>71</v>
      </c>
      <c r="P20" s="14" t="s">
        <v>446</v>
      </c>
      <c r="Q20" s="14" t="s">
        <v>73</v>
      </c>
      <c r="R20" s="14" t="s">
        <v>415</v>
      </c>
      <c r="S20" s="14" t="s">
        <v>74</v>
      </c>
      <c r="T20" s="40">
        <v>0.85</v>
      </c>
      <c r="U20" s="35">
        <v>45787</v>
      </c>
      <c r="V20" s="14" t="s">
        <v>533</v>
      </c>
      <c r="W20" s="41" t="s">
        <v>534</v>
      </c>
      <c r="X20" s="41" t="s">
        <v>418</v>
      </c>
      <c r="Z20" s="42">
        <v>3217.0979706909998</v>
      </c>
      <c r="AA20" s="31">
        <v>1</v>
      </c>
      <c r="AB20" s="31">
        <v>113.77</v>
      </c>
      <c r="AC20" s="30">
        <v>0</v>
      </c>
      <c r="AD20" s="30">
        <v>3.6600899999999998</v>
      </c>
      <c r="AH20" s="41" t="s">
        <v>94</v>
      </c>
      <c r="AI20" s="41" t="s">
        <v>75</v>
      </c>
      <c r="AJ20" s="41" t="s">
        <v>75</v>
      </c>
    </row>
    <row r="21" spans="1:36" x14ac:dyDescent="0.2">
      <c r="A21" s="14">
        <v>170</v>
      </c>
      <c r="C21" t="s">
        <v>535</v>
      </c>
      <c r="D21">
        <v>520031931</v>
      </c>
      <c r="E21" s="33" t="s">
        <v>409</v>
      </c>
      <c r="F21" t="s">
        <v>536</v>
      </c>
      <c r="G21" t="s">
        <v>537</v>
      </c>
      <c r="H21" t="s">
        <v>411</v>
      </c>
      <c r="I21" t="s">
        <v>412</v>
      </c>
      <c r="J21" t="s">
        <v>70</v>
      </c>
      <c r="K21" t="s">
        <v>70</v>
      </c>
      <c r="L21" t="s">
        <v>413</v>
      </c>
      <c r="M21" t="s">
        <v>249</v>
      </c>
      <c r="N21" t="s">
        <v>538</v>
      </c>
      <c r="O21" s="14" t="s">
        <v>71</v>
      </c>
      <c r="P21" s="14" t="s">
        <v>539</v>
      </c>
      <c r="Q21" s="14" t="s">
        <v>433</v>
      </c>
      <c r="R21" s="14" t="s">
        <v>415</v>
      </c>
      <c r="S21" s="14" t="s">
        <v>74</v>
      </c>
      <c r="T21" s="40">
        <v>0.91</v>
      </c>
      <c r="U21" s="35">
        <v>45992</v>
      </c>
      <c r="V21" s="14" t="s">
        <v>472</v>
      </c>
      <c r="W21" s="41" t="s">
        <v>540</v>
      </c>
      <c r="X21" s="41" t="s">
        <v>418</v>
      </c>
      <c r="Z21" s="42">
        <v>232036.558630838</v>
      </c>
      <c r="AA21" s="31">
        <v>1</v>
      </c>
      <c r="AB21" s="31">
        <v>113.7</v>
      </c>
      <c r="AC21" s="30">
        <v>0</v>
      </c>
      <c r="AD21" s="30">
        <v>263.82557000000003</v>
      </c>
      <c r="AH21" s="41" t="s">
        <v>144</v>
      </c>
      <c r="AI21" s="41" t="s">
        <v>109</v>
      </c>
      <c r="AJ21" s="41" t="s">
        <v>110</v>
      </c>
    </row>
    <row r="22" spans="1:36" x14ac:dyDescent="0.2">
      <c r="A22" s="14">
        <v>170</v>
      </c>
      <c r="C22" t="s">
        <v>469</v>
      </c>
      <c r="D22">
        <v>513821488</v>
      </c>
      <c r="E22" s="33" t="s">
        <v>409</v>
      </c>
      <c r="F22" t="s">
        <v>541</v>
      </c>
      <c r="G22" t="s">
        <v>542</v>
      </c>
      <c r="H22" t="s">
        <v>411</v>
      </c>
      <c r="I22" t="s">
        <v>412</v>
      </c>
      <c r="J22" t="s">
        <v>70</v>
      </c>
      <c r="K22" t="s">
        <v>70</v>
      </c>
      <c r="L22" t="s">
        <v>413</v>
      </c>
      <c r="M22" t="s">
        <v>249</v>
      </c>
      <c r="N22" t="s">
        <v>423</v>
      </c>
      <c r="O22" s="14" t="s">
        <v>71</v>
      </c>
      <c r="P22" s="14" t="s">
        <v>202</v>
      </c>
      <c r="Q22" s="14" t="s">
        <v>73</v>
      </c>
      <c r="R22" s="14" t="s">
        <v>415</v>
      </c>
      <c r="S22" s="14" t="s">
        <v>74</v>
      </c>
      <c r="T22" s="40">
        <v>2.29</v>
      </c>
      <c r="U22" s="35">
        <v>47016</v>
      </c>
      <c r="V22" s="14" t="s">
        <v>349</v>
      </c>
      <c r="W22" s="41" t="s">
        <v>338</v>
      </c>
      <c r="X22" s="41" t="s">
        <v>418</v>
      </c>
      <c r="Z22" s="42">
        <v>1436715.0300442199</v>
      </c>
      <c r="AA22" s="31">
        <v>1</v>
      </c>
      <c r="AB22" s="31">
        <v>118.66</v>
      </c>
      <c r="AC22" s="30">
        <v>0</v>
      </c>
      <c r="AD22" s="30">
        <v>1704.8060499999999</v>
      </c>
      <c r="AH22" s="41" t="s">
        <v>543</v>
      </c>
      <c r="AI22" s="41" t="s">
        <v>544</v>
      </c>
      <c r="AJ22" s="41" t="s">
        <v>456</v>
      </c>
    </row>
    <row r="23" spans="1:36" x14ac:dyDescent="0.2">
      <c r="A23" s="14">
        <v>170</v>
      </c>
      <c r="C23" t="s">
        <v>545</v>
      </c>
      <c r="D23">
        <v>520000472</v>
      </c>
      <c r="E23" s="33" t="s">
        <v>409</v>
      </c>
      <c r="F23" t="s">
        <v>546</v>
      </c>
      <c r="G23" t="s">
        <v>547</v>
      </c>
      <c r="H23" t="s">
        <v>411</v>
      </c>
      <c r="I23" t="s">
        <v>412</v>
      </c>
      <c r="J23" t="s">
        <v>70</v>
      </c>
      <c r="K23" t="s">
        <v>70</v>
      </c>
      <c r="L23" t="s">
        <v>413</v>
      </c>
      <c r="M23" t="s">
        <v>249</v>
      </c>
      <c r="N23" t="s">
        <v>548</v>
      </c>
      <c r="O23" s="14" t="s">
        <v>71</v>
      </c>
      <c r="P23" s="14" t="s">
        <v>549</v>
      </c>
      <c r="Q23" s="14" t="s">
        <v>433</v>
      </c>
      <c r="R23" s="14" t="s">
        <v>415</v>
      </c>
      <c r="S23" s="14" t="s">
        <v>74</v>
      </c>
      <c r="T23" s="40">
        <v>3.63</v>
      </c>
      <c r="U23" s="35">
        <v>47220</v>
      </c>
      <c r="V23" s="14" t="s">
        <v>550</v>
      </c>
      <c r="W23" s="41" t="s">
        <v>551</v>
      </c>
      <c r="X23" s="41" t="s">
        <v>418</v>
      </c>
      <c r="Z23" s="42">
        <v>3574737.7817355101</v>
      </c>
      <c r="AA23" s="31">
        <v>1</v>
      </c>
      <c r="AB23" s="31">
        <v>121.05</v>
      </c>
      <c r="AC23" s="30">
        <v>0</v>
      </c>
      <c r="AD23" s="30">
        <v>4327.2200800000001</v>
      </c>
      <c r="AH23" s="41" t="s">
        <v>552</v>
      </c>
      <c r="AI23" s="41" t="s">
        <v>553</v>
      </c>
      <c r="AJ23" s="41" t="s">
        <v>554</v>
      </c>
    </row>
    <row r="24" spans="1:36" x14ac:dyDescent="0.2">
      <c r="A24" s="14">
        <v>170</v>
      </c>
      <c r="C24" t="s">
        <v>555</v>
      </c>
      <c r="D24">
        <v>513992529</v>
      </c>
      <c r="E24" s="33" t="s">
        <v>409</v>
      </c>
      <c r="F24" t="s">
        <v>556</v>
      </c>
      <c r="G24" t="s">
        <v>557</v>
      </c>
      <c r="H24" t="s">
        <v>411</v>
      </c>
      <c r="I24" t="s">
        <v>412</v>
      </c>
      <c r="J24" t="s">
        <v>70</v>
      </c>
      <c r="K24" t="s">
        <v>70</v>
      </c>
      <c r="L24" t="s">
        <v>413</v>
      </c>
      <c r="M24" t="s">
        <v>249</v>
      </c>
      <c r="N24" t="s">
        <v>423</v>
      </c>
      <c r="O24" s="14" t="s">
        <v>71</v>
      </c>
      <c r="P24" s="14" t="s">
        <v>432</v>
      </c>
      <c r="Q24" s="14" t="s">
        <v>433</v>
      </c>
      <c r="R24" s="14" t="s">
        <v>415</v>
      </c>
      <c r="S24" s="14" t="s">
        <v>74</v>
      </c>
      <c r="T24" s="40">
        <v>0.54</v>
      </c>
      <c r="U24" s="35">
        <v>45670</v>
      </c>
      <c r="V24" s="14" t="s">
        <v>252</v>
      </c>
      <c r="W24" s="41" t="s">
        <v>558</v>
      </c>
      <c r="X24" s="41" t="s">
        <v>418</v>
      </c>
      <c r="Z24" s="42">
        <v>18838.887802564001</v>
      </c>
      <c r="AA24" s="31">
        <v>1</v>
      </c>
      <c r="AB24" s="31">
        <v>114.52</v>
      </c>
      <c r="AC24" s="30">
        <v>0</v>
      </c>
      <c r="AD24" s="30">
        <v>21.574290000000001</v>
      </c>
      <c r="AH24" s="41" t="s">
        <v>114</v>
      </c>
      <c r="AI24" s="41" t="s">
        <v>111</v>
      </c>
      <c r="AJ24" s="41" t="s">
        <v>75</v>
      </c>
    </row>
    <row r="25" spans="1:36" x14ac:dyDescent="0.2">
      <c r="A25" s="14">
        <v>170</v>
      </c>
      <c r="C25" t="s">
        <v>498</v>
      </c>
      <c r="D25">
        <v>520037789</v>
      </c>
      <c r="E25" s="33" t="s">
        <v>409</v>
      </c>
      <c r="F25" t="s">
        <v>559</v>
      </c>
      <c r="G25" t="s">
        <v>560</v>
      </c>
      <c r="H25" t="s">
        <v>411</v>
      </c>
      <c r="I25" t="s">
        <v>412</v>
      </c>
      <c r="J25" t="s">
        <v>70</v>
      </c>
      <c r="K25" t="s">
        <v>70</v>
      </c>
      <c r="L25" t="s">
        <v>413</v>
      </c>
      <c r="M25" t="s">
        <v>249</v>
      </c>
      <c r="N25" t="s">
        <v>423</v>
      </c>
      <c r="O25" s="14" t="s">
        <v>71</v>
      </c>
      <c r="P25" s="14" t="s">
        <v>202</v>
      </c>
      <c r="Q25" s="14" t="s">
        <v>73</v>
      </c>
      <c r="R25" s="14" t="s">
        <v>415</v>
      </c>
      <c r="S25" s="14" t="s">
        <v>74</v>
      </c>
      <c r="T25" s="40">
        <v>1.76</v>
      </c>
      <c r="U25" s="35">
        <v>46139</v>
      </c>
      <c r="V25" s="14" t="s">
        <v>561</v>
      </c>
      <c r="W25" s="41" t="s">
        <v>562</v>
      </c>
      <c r="X25" s="41" t="s">
        <v>418</v>
      </c>
      <c r="Z25" s="42">
        <v>1102742.8586647001</v>
      </c>
      <c r="AA25" s="31">
        <v>1</v>
      </c>
      <c r="AB25" s="31">
        <v>115.16</v>
      </c>
      <c r="AC25" s="30">
        <v>0</v>
      </c>
      <c r="AD25" s="30">
        <v>1269.91868</v>
      </c>
      <c r="AH25" s="41" t="s">
        <v>174</v>
      </c>
      <c r="AI25" s="41" t="s">
        <v>563</v>
      </c>
      <c r="AJ25" s="41" t="s">
        <v>181</v>
      </c>
    </row>
    <row r="26" spans="1:36" x14ac:dyDescent="0.2">
      <c r="A26" s="14">
        <v>170</v>
      </c>
      <c r="C26" t="s">
        <v>469</v>
      </c>
      <c r="D26">
        <v>513821488</v>
      </c>
      <c r="E26" s="33" t="s">
        <v>409</v>
      </c>
      <c r="F26" t="s">
        <v>564</v>
      </c>
      <c r="G26" t="s">
        <v>565</v>
      </c>
      <c r="H26" t="s">
        <v>411</v>
      </c>
      <c r="I26" t="s">
        <v>412</v>
      </c>
      <c r="J26" t="s">
        <v>70</v>
      </c>
      <c r="K26" t="s">
        <v>70</v>
      </c>
      <c r="L26" t="s">
        <v>413</v>
      </c>
      <c r="M26" t="s">
        <v>249</v>
      </c>
      <c r="N26" t="s">
        <v>423</v>
      </c>
      <c r="O26" s="14" t="s">
        <v>71</v>
      </c>
      <c r="P26" s="14" t="s">
        <v>202</v>
      </c>
      <c r="Q26" s="14" t="s">
        <v>73</v>
      </c>
      <c r="R26" s="14" t="s">
        <v>415</v>
      </c>
      <c r="S26" s="14" t="s">
        <v>74</v>
      </c>
      <c r="T26" s="40">
        <v>3.62</v>
      </c>
      <c r="U26" s="35">
        <v>48111</v>
      </c>
      <c r="V26" s="14" t="s">
        <v>566</v>
      </c>
      <c r="W26" s="41" t="s">
        <v>567</v>
      </c>
      <c r="X26" s="41" t="s">
        <v>418</v>
      </c>
      <c r="Z26" s="42">
        <v>1354470.70061803</v>
      </c>
      <c r="AA26" s="31">
        <v>1</v>
      </c>
      <c r="AB26" s="31">
        <v>118.06</v>
      </c>
      <c r="AC26" s="30">
        <v>0</v>
      </c>
      <c r="AD26" s="30">
        <v>1599.0881099999999</v>
      </c>
      <c r="AH26" s="41" t="s">
        <v>568</v>
      </c>
      <c r="AI26" s="41" t="s">
        <v>552</v>
      </c>
      <c r="AJ26" s="41" t="s">
        <v>129</v>
      </c>
    </row>
    <row r="27" spans="1:36" x14ac:dyDescent="0.2">
      <c r="A27" s="14">
        <v>170</v>
      </c>
      <c r="C27" t="s">
        <v>525</v>
      </c>
      <c r="D27">
        <v>510960719</v>
      </c>
      <c r="E27" s="33" t="s">
        <v>409</v>
      </c>
      <c r="F27" t="s">
        <v>569</v>
      </c>
      <c r="G27" t="s">
        <v>570</v>
      </c>
      <c r="H27" t="s">
        <v>411</v>
      </c>
      <c r="I27" t="s">
        <v>412</v>
      </c>
      <c r="J27" t="s">
        <v>70</v>
      </c>
      <c r="K27" t="s">
        <v>70</v>
      </c>
      <c r="L27" t="s">
        <v>413</v>
      </c>
      <c r="M27" t="s">
        <v>249</v>
      </c>
      <c r="N27" t="s">
        <v>423</v>
      </c>
      <c r="O27" s="14" t="s">
        <v>71</v>
      </c>
      <c r="P27" s="14" t="s">
        <v>387</v>
      </c>
      <c r="Q27" s="14" t="s">
        <v>73</v>
      </c>
      <c r="R27" s="14" t="s">
        <v>415</v>
      </c>
      <c r="S27" s="14" t="s">
        <v>74</v>
      </c>
      <c r="T27" s="40">
        <v>3.14</v>
      </c>
      <c r="U27" s="35">
        <v>47669</v>
      </c>
      <c r="V27" s="14" t="s">
        <v>571</v>
      </c>
      <c r="W27" s="41" t="s">
        <v>572</v>
      </c>
      <c r="X27" s="41" t="s">
        <v>418</v>
      </c>
      <c r="Z27" s="42">
        <v>8148633.4410940604</v>
      </c>
      <c r="AA27" s="31">
        <v>1</v>
      </c>
      <c r="AB27" s="31">
        <v>110</v>
      </c>
      <c r="AC27" s="30">
        <v>849.024</v>
      </c>
      <c r="AD27" s="30">
        <v>9812.5210599999991</v>
      </c>
      <c r="AH27" s="41" t="s">
        <v>573</v>
      </c>
      <c r="AI27" s="41" t="s">
        <v>574</v>
      </c>
      <c r="AJ27" s="41" t="s">
        <v>575</v>
      </c>
    </row>
    <row r="28" spans="1:36" x14ac:dyDescent="0.2">
      <c r="A28" s="14">
        <v>170</v>
      </c>
      <c r="C28" t="s">
        <v>530</v>
      </c>
      <c r="D28">
        <v>513623314</v>
      </c>
      <c r="E28" s="33" t="s">
        <v>409</v>
      </c>
      <c r="F28" t="s">
        <v>576</v>
      </c>
      <c r="G28" t="s">
        <v>577</v>
      </c>
      <c r="H28" t="s">
        <v>411</v>
      </c>
      <c r="I28" t="s">
        <v>412</v>
      </c>
      <c r="J28" t="s">
        <v>70</v>
      </c>
      <c r="K28" t="s">
        <v>70</v>
      </c>
      <c r="L28" t="s">
        <v>413</v>
      </c>
      <c r="M28" t="s">
        <v>249</v>
      </c>
      <c r="N28" t="s">
        <v>423</v>
      </c>
      <c r="O28" s="14" t="s">
        <v>71</v>
      </c>
      <c r="P28" s="14" t="s">
        <v>539</v>
      </c>
      <c r="Q28" s="14" t="s">
        <v>433</v>
      </c>
      <c r="R28" s="14" t="s">
        <v>415</v>
      </c>
      <c r="S28" s="14" t="s">
        <v>74</v>
      </c>
      <c r="T28" s="40">
        <v>1.68</v>
      </c>
      <c r="U28" s="35">
        <v>46124</v>
      </c>
      <c r="V28" s="14" t="s">
        <v>571</v>
      </c>
      <c r="W28" s="41" t="s">
        <v>578</v>
      </c>
      <c r="X28" s="41" t="s">
        <v>418</v>
      </c>
      <c r="Z28" s="42">
        <v>1172724.08054496</v>
      </c>
      <c r="AA28" s="31">
        <v>1</v>
      </c>
      <c r="AB28" s="31">
        <v>112.6</v>
      </c>
      <c r="AC28" s="30">
        <v>0</v>
      </c>
      <c r="AD28" s="30">
        <v>1320.48731</v>
      </c>
      <c r="AH28" s="41" t="s">
        <v>579</v>
      </c>
      <c r="AI28" s="41" t="s">
        <v>580</v>
      </c>
      <c r="AJ28" s="41" t="s">
        <v>181</v>
      </c>
    </row>
    <row r="29" spans="1:36" x14ac:dyDescent="0.2">
      <c r="A29" s="14">
        <v>170</v>
      </c>
      <c r="C29" t="s">
        <v>581</v>
      </c>
      <c r="D29">
        <v>510216054</v>
      </c>
      <c r="E29" s="33" t="s">
        <v>409</v>
      </c>
      <c r="F29" t="s">
        <v>582</v>
      </c>
      <c r="G29" t="s">
        <v>583</v>
      </c>
      <c r="H29" t="s">
        <v>411</v>
      </c>
      <c r="I29" t="s">
        <v>412</v>
      </c>
      <c r="J29" t="s">
        <v>70</v>
      </c>
      <c r="K29" t="s">
        <v>70</v>
      </c>
      <c r="L29" t="s">
        <v>413</v>
      </c>
      <c r="M29" t="s">
        <v>249</v>
      </c>
      <c r="N29" t="s">
        <v>548</v>
      </c>
      <c r="O29" s="14" t="s">
        <v>71</v>
      </c>
      <c r="P29" s="14" t="s">
        <v>446</v>
      </c>
      <c r="Q29" s="14" t="s">
        <v>73</v>
      </c>
      <c r="R29" s="14" t="s">
        <v>415</v>
      </c>
      <c r="S29" s="14" t="s">
        <v>74</v>
      </c>
      <c r="T29" s="40">
        <v>2.34</v>
      </c>
      <c r="U29" s="35">
        <v>47087</v>
      </c>
      <c r="V29" s="14" t="s">
        <v>281</v>
      </c>
      <c r="W29" s="41" t="s">
        <v>502</v>
      </c>
      <c r="X29" s="41" t="s">
        <v>418</v>
      </c>
      <c r="Z29" s="42">
        <v>390737.614055224</v>
      </c>
      <c r="AA29" s="31">
        <v>1</v>
      </c>
      <c r="AB29" s="31">
        <v>113.1</v>
      </c>
      <c r="AC29" s="30">
        <v>0</v>
      </c>
      <c r="AD29" s="30">
        <v>441.92424</v>
      </c>
      <c r="AH29" s="41" t="s">
        <v>584</v>
      </c>
      <c r="AI29" s="41" t="s">
        <v>585</v>
      </c>
      <c r="AJ29" s="41" t="s">
        <v>135</v>
      </c>
    </row>
    <row r="30" spans="1:36" x14ac:dyDescent="0.2">
      <c r="A30" s="14">
        <v>170</v>
      </c>
      <c r="C30" t="s">
        <v>586</v>
      </c>
      <c r="D30">
        <v>513257873</v>
      </c>
      <c r="E30" s="33" t="s">
        <v>409</v>
      </c>
      <c r="F30" t="s">
        <v>587</v>
      </c>
      <c r="G30" t="s">
        <v>588</v>
      </c>
      <c r="H30" t="s">
        <v>411</v>
      </c>
      <c r="I30" t="s">
        <v>412</v>
      </c>
      <c r="J30" t="s">
        <v>70</v>
      </c>
      <c r="K30" t="s">
        <v>70</v>
      </c>
      <c r="L30" t="s">
        <v>413</v>
      </c>
      <c r="M30" t="s">
        <v>249</v>
      </c>
      <c r="N30" t="s">
        <v>423</v>
      </c>
      <c r="O30" s="14" t="s">
        <v>71</v>
      </c>
      <c r="P30" s="14" t="s">
        <v>589</v>
      </c>
      <c r="Q30" s="14" t="s">
        <v>73</v>
      </c>
      <c r="R30" s="14" t="s">
        <v>415</v>
      </c>
      <c r="S30" s="14" t="s">
        <v>74</v>
      </c>
      <c r="T30" s="40">
        <v>1.48</v>
      </c>
      <c r="U30" s="35">
        <v>46203</v>
      </c>
      <c r="V30" s="14" t="s">
        <v>590</v>
      </c>
      <c r="W30" s="41" t="s">
        <v>591</v>
      </c>
      <c r="X30" s="41" t="s">
        <v>418</v>
      </c>
      <c r="Z30" s="42">
        <v>537239.07368697005</v>
      </c>
      <c r="AA30" s="31">
        <v>1</v>
      </c>
      <c r="AB30" s="31">
        <v>113.64</v>
      </c>
      <c r="AC30" s="30">
        <v>0</v>
      </c>
      <c r="AD30" s="30">
        <v>610.51847999999995</v>
      </c>
      <c r="AH30" s="41" t="s">
        <v>592</v>
      </c>
      <c r="AI30" s="41" t="s">
        <v>593</v>
      </c>
      <c r="AJ30" s="41" t="s">
        <v>98</v>
      </c>
    </row>
    <row r="31" spans="1:36" x14ac:dyDescent="0.2">
      <c r="A31" s="14">
        <v>170</v>
      </c>
      <c r="C31" t="s">
        <v>594</v>
      </c>
      <c r="D31">
        <v>520024126</v>
      </c>
      <c r="E31" s="33" t="s">
        <v>409</v>
      </c>
      <c r="F31" t="s">
        <v>595</v>
      </c>
      <c r="G31" t="s">
        <v>596</v>
      </c>
      <c r="H31" t="s">
        <v>411</v>
      </c>
      <c r="I31" t="s">
        <v>412</v>
      </c>
      <c r="J31" t="s">
        <v>70</v>
      </c>
      <c r="K31" t="s">
        <v>70</v>
      </c>
      <c r="L31" t="s">
        <v>413</v>
      </c>
      <c r="M31" t="s">
        <v>249</v>
      </c>
      <c r="N31" t="s">
        <v>423</v>
      </c>
      <c r="O31" s="14" t="s">
        <v>71</v>
      </c>
      <c r="P31" s="14" t="s">
        <v>539</v>
      </c>
      <c r="Q31" s="14" t="s">
        <v>433</v>
      </c>
      <c r="R31" s="14" t="s">
        <v>415</v>
      </c>
      <c r="S31" s="14" t="s">
        <v>74</v>
      </c>
      <c r="T31" s="40">
        <v>2.4</v>
      </c>
      <c r="U31" s="35">
        <v>46934</v>
      </c>
      <c r="V31" s="14" t="s">
        <v>597</v>
      </c>
      <c r="W31" s="41" t="s">
        <v>598</v>
      </c>
      <c r="X31" s="41" t="s">
        <v>418</v>
      </c>
      <c r="Z31" s="42">
        <v>190420.05501765001</v>
      </c>
      <c r="AA31" s="31">
        <v>1</v>
      </c>
      <c r="AB31" s="31">
        <v>116.16</v>
      </c>
      <c r="AC31" s="30">
        <v>0</v>
      </c>
      <c r="AD31" s="30">
        <v>221.19193999999999</v>
      </c>
      <c r="AH31" s="41" t="s">
        <v>599</v>
      </c>
      <c r="AI31" s="41" t="s">
        <v>131</v>
      </c>
      <c r="AJ31" s="41" t="s">
        <v>110</v>
      </c>
    </row>
    <row r="32" spans="1:36" x14ac:dyDescent="0.2">
      <c r="A32" s="14">
        <v>170</v>
      </c>
      <c r="C32" t="s">
        <v>545</v>
      </c>
      <c r="D32">
        <v>520000472</v>
      </c>
      <c r="E32" s="33" t="s">
        <v>409</v>
      </c>
      <c r="F32" t="s">
        <v>600</v>
      </c>
      <c r="G32" t="s">
        <v>601</v>
      </c>
      <c r="H32" t="s">
        <v>411</v>
      </c>
      <c r="I32" t="s">
        <v>412</v>
      </c>
      <c r="J32" t="s">
        <v>70</v>
      </c>
      <c r="K32" t="s">
        <v>70</v>
      </c>
      <c r="L32" t="s">
        <v>413</v>
      </c>
      <c r="M32" t="s">
        <v>249</v>
      </c>
      <c r="N32" t="s">
        <v>548</v>
      </c>
      <c r="O32" s="14" t="s">
        <v>71</v>
      </c>
      <c r="P32" s="14" t="s">
        <v>549</v>
      </c>
      <c r="Q32" s="14" t="s">
        <v>433</v>
      </c>
      <c r="R32" s="14" t="s">
        <v>415</v>
      </c>
      <c r="S32" s="14" t="s">
        <v>74</v>
      </c>
      <c r="T32" s="40">
        <v>1.1299999999999999</v>
      </c>
      <c r="U32" s="35">
        <v>46081</v>
      </c>
      <c r="V32" s="14" t="s">
        <v>602</v>
      </c>
      <c r="W32" s="41" t="s">
        <v>603</v>
      </c>
      <c r="X32" s="41" t="s">
        <v>418</v>
      </c>
      <c r="Z32" s="42">
        <v>5370656.29465356</v>
      </c>
      <c r="AA32" s="31">
        <v>1</v>
      </c>
      <c r="AB32" s="31">
        <v>119.29</v>
      </c>
      <c r="AC32" s="30">
        <v>0</v>
      </c>
      <c r="AD32" s="30">
        <v>6406.65589</v>
      </c>
      <c r="AH32" s="41" t="s">
        <v>284</v>
      </c>
      <c r="AI32" s="41" t="s">
        <v>604</v>
      </c>
      <c r="AJ32" s="41" t="s">
        <v>107</v>
      </c>
    </row>
    <row r="33" spans="1:36" x14ac:dyDescent="0.2">
      <c r="A33" s="14">
        <v>170</v>
      </c>
      <c r="C33" t="s">
        <v>498</v>
      </c>
      <c r="D33">
        <v>520037789</v>
      </c>
      <c r="E33" s="33" t="s">
        <v>409</v>
      </c>
      <c r="F33" t="s">
        <v>605</v>
      </c>
      <c r="G33" t="s">
        <v>606</v>
      </c>
      <c r="H33" t="s">
        <v>411</v>
      </c>
      <c r="I33" t="s">
        <v>412</v>
      </c>
      <c r="J33" t="s">
        <v>70</v>
      </c>
      <c r="K33" t="s">
        <v>70</v>
      </c>
      <c r="L33" t="s">
        <v>413</v>
      </c>
      <c r="M33" t="s">
        <v>249</v>
      </c>
      <c r="N33" t="s">
        <v>423</v>
      </c>
      <c r="O33" s="14" t="s">
        <v>71</v>
      </c>
      <c r="P33" s="14" t="s">
        <v>202</v>
      </c>
      <c r="Q33" s="14" t="s">
        <v>73</v>
      </c>
      <c r="R33" s="14" t="s">
        <v>415</v>
      </c>
      <c r="S33" s="14" t="s">
        <v>74</v>
      </c>
      <c r="T33" s="40">
        <v>2.58</v>
      </c>
      <c r="U33" s="35">
        <v>46478</v>
      </c>
      <c r="V33" s="14" t="s">
        <v>607</v>
      </c>
      <c r="W33" s="41" t="s">
        <v>608</v>
      </c>
      <c r="X33" s="41" t="s">
        <v>418</v>
      </c>
      <c r="Z33" s="42">
        <v>4094599.6261299201</v>
      </c>
      <c r="AA33" s="31">
        <v>1</v>
      </c>
      <c r="AB33" s="31">
        <v>114.98</v>
      </c>
      <c r="AC33" s="30">
        <v>0</v>
      </c>
      <c r="AD33" s="30">
        <v>4707.9706500000002</v>
      </c>
      <c r="AH33" s="41" t="s">
        <v>609</v>
      </c>
      <c r="AI33" s="41" t="s">
        <v>610</v>
      </c>
      <c r="AJ33" s="41" t="s">
        <v>160</v>
      </c>
    </row>
    <row r="34" spans="1:36" x14ac:dyDescent="0.2">
      <c r="A34" s="14">
        <v>170</v>
      </c>
      <c r="C34" t="s">
        <v>611</v>
      </c>
      <c r="D34">
        <v>520017807</v>
      </c>
      <c r="E34" s="33" t="s">
        <v>409</v>
      </c>
      <c r="F34" t="s">
        <v>612</v>
      </c>
      <c r="G34" t="s">
        <v>613</v>
      </c>
      <c r="H34" t="s">
        <v>411</v>
      </c>
      <c r="I34" t="s">
        <v>412</v>
      </c>
      <c r="J34" t="s">
        <v>70</v>
      </c>
      <c r="K34" t="s">
        <v>70</v>
      </c>
      <c r="L34" t="s">
        <v>413</v>
      </c>
      <c r="M34" t="s">
        <v>249</v>
      </c>
      <c r="N34" t="s">
        <v>423</v>
      </c>
      <c r="O34" s="14" t="s">
        <v>71</v>
      </c>
      <c r="P34" s="14" t="s">
        <v>432</v>
      </c>
      <c r="Q34" s="14" t="s">
        <v>433</v>
      </c>
      <c r="R34" s="14" t="s">
        <v>415</v>
      </c>
      <c r="S34" s="14" t="s">
        <v>74</v>
      </c>
      <c r="T34" s="40">
        <v>3.43</v>
      </c>
      <c r="U34" s="35">
        <v>48059</v>
      </c>
      <c r="V34" s="14" t="s">
        <v>478</v>
      </c>
      <c r="W34" s="41" t="s">
        <v>614</v>
      </c>
      <c r="X34" s="41" t="s">
        <v>418</v>
      </c>
      <c r="Z34" s="42">
        <v>4729849.0955297304</v>
      </c>
      <c r="AA34" s="31">
        <v>1</v>
      </c>
      <c r="AB34" s="31">
        <v>113.28</v>
      </c>
      <c r="AC34" s="30">
        <v>0</v>
      </c>
      <c r="AD34" s="30">
        <v>5357.9730600000003</v>
      </c>
      <c r="AH34" s="41" t="s">
        <v>615</v>
      </c>
      <c r="AI34" s="41" t="s">
        <v>616</v>
      </c>
      <c r="AJ34" s="41" t="s">
        <v>617</v>
      </c>
    </row>
    <row r="35" spans="1:36" x14ac:dyDescent="0.2">
      <c r="A35" s="14">
        <v>170</v>
      </c>
      <c r="C35" t="s">
        <v>555</v>
      </c>
      <c r="D35">
        <v>513992529</v>
      </c>
      <c r="E35" s="33" t="s">
        <v>409</v>
      </c>
      <c r="F35" t="s">
        <v>618</v>
      </c>
      <c r="G35" t="s">
        <v>619</v>
      </c>
      <c r="H35" t="s">
        <v>411</v>
      </c>
      <c r="I35" t="s">
        <v>412</v>
      </c>
      <c r="J35" t="s">
        <v>70</v>
      </c>
      <c r="K35" t="s">
        <v>70</v>
      </c>
      <c r="L35" t="s">
        <v>413</v>
      </c>
      <c r="M35" t="s">
        <v>249</v>
      </c>
      <c r="N35" t="s">
        <v>423</v>
      </c>
      <c r="O35" s="14" t="s">
        <v>71</v>
      </c>
      <c r="P35" s="14" t="s">
        <v>432</v>
      </c>
      <c r="Q35" s="14" t="s">
        <v>433</v>
      </c>
      <c r="R35" s="14" t="s">
        <v>415</v>
      </c>
      <c r="S35" s="14" t="s">
        <v>74</v>
      </c>
      <c r="T35" s="40">
        <v>3.16</v>
      </c>
      <c r="U35" s="35">
        <v>47221</v>
      </c>
      <c r="V35" s="14" t="s">
        <v>620</v>
      </c>
      <c r="W35" s="41" t="s">
        <v>467</v>
      </c>
      <c r="X35" s="41" t="s">
        <v>418</v>
      </c>
      <c r="Z35" s="42">
        <v>2193354.6401229999</v>
      </c>
      <c r="AA35" s="31">
        <v>1</v>
      </c>
      <c r="AB35" s="31">
        <v>111.11</v>
      </c>
      <c r="AC35" s="30">
        <v>0</v>
      </c>
      <c r="AD35" s="30">
        <v>2437.0363400000001</v>
      </c>
      <c r="AH35" s="41" t="s">
        <v>621</v>
      </c>
      <c r="AI35" s="41" t="s">
        <v>622</v>
      </c>
      <c r="AJ35" s="41" t="s">
        <v>474</v>
      </c>
    </row>
    <row r="36" spans="1:36" x14ac:dyDescent="0.2">
      <c r="A36" s="14">
        <v>170</v>
      </c>
      <c r="C36" t="s">
        <v>530</v>
      </c>
      <c r="D36">
        <v>513623314</v>
      </c>
      <c r="E36" s="33" t="s">
        <v>409</v>
      </c>
      <c r="F36" t="s">
        <v>623</v>
      </c>
      <c r="G36" t="s">
        <v>624</v>
      </c>
      <c r="H36" t="s">
        <v>411</v>
      </c>
      <c r="I36" t="s">
        <v>412</v>
      </c>
      <c r="J36" t="s">
        <v>70</v>
      </c>
      <c r="K36" t="s">
        <v>70</v>
      </c>
      <c r="L36" t="s">
        <v>413</v>
      </c>
      <c r="M36" t="s">
        <v>249</v>
      </c>
      <c r="N36" t="s">
        <v>423</v>
      </c>
      <c r="O36" s="14" t="s">
        <v>71</v>
      </c>
      <c r="P36" s="14" t="s">
        <v>446</v>
      </c>
      <c r="Q36" s="14" t="s">
        <v>73</v>
      </c>
      <c r="R36" s="14" t="s">
        <v>415</v>
      </c>
      <c r="S36" s="14" t="s">
        <v>74</v>
      </c>
      <c r="T36" s="40">
        <v>1.45</v>
      </c>
      <c r="U36" s="35">
        <v>46376</v>
      </c>
      <c r="V36" s="14" t="s">
        <v>625</v>
      </c>
      <c r="W36" s="41" t="s">
        <v>626</v>
      </c>
      <c r="X36" s="41" t="s">
        <v>418</v>
      </c>
      <c r="Z36" s="42">
        <v>263305.04432358901</v>
      </c>
      <c r="AA36" s="31">
        <v>1</v>
      </c>
      <c r="AB36" s="31">
        <v>113.23</v>
      </c>
      <c r="AC36" s="30">
        <v>0</v>
      </c>
      <c r="AD36" s="30">
        <v>298.14030000000002</v>
      </c>
      <c r="AH36" s="41" t="s">
        <v>627</v>
      </c>
      <c r="AI36" s="41" t="s">
        <v>223</v>
      </c>
      <c r="AJ36" s="41" t="s">
        <v>121</v>
      </c>
    </row>
    <row r="37" spans="1:36" x14ac:dyDescent="0.2">
      <c r="A37" s="14">
        <v>170</v>
      </c>
      <c r="C37" t="s">
        <v>628</v>
      </c>
      <c r="D37">
        <v>520034372</v>
      </c>
      <c r="E37" s="33" t="s">
        <v>409</v>
      </c>
      <c r="F37" t="s">
        <v>629</v>
      </c>
      <c r="G37" t="s">
        <v>630</v>
      </c>
      <c r="H37" t="s">
        <v>411</v>
      </c>
      <c r="I37" t="s">
        <v>412</v>
      </c>
      <c r="J37" t="s">
        <v>70</v>
      </c>
      <c r="K37" t="s">
        <v>70</v>
      </c>
      <c r="L37" t="s">
        <v>413</v>
      </c>
      <c r="M37" t="s">
        <v>249</v>
      </c>
      <c r="N37" t="s">
        <v>631</v>
      </c>
      <c r="O37" s="14" t="s">
        <v>71</v>
      </c>
      <c r="P37" s="14" t="s">
        <v>202</v>
      </c>
      <c r="Q37" s="14" t="s">
        <v>73</v>
      </c>
      <c r="R37" s="14" t="s">
        <v>415</v>
      </c>
      <c r="S37" s="14" t="s">
        <v>74</v>
      </c>
      <c r="T37" s="40">
        <v>1.08</v>
      </c>
      <c r="U37" s="35">
        <v>46193</v>
      </c>
      <c r="V37" s="14" t="s">
        <v>632</v>
      </c>
      <c r="W37" s="41" t="s">
        <v>633</v>
      </c>
      <c r="X37" s="41" t="s">
        <v>418</v>
      </c>
      <c r="Z37" s="42">
        <v>820699.10934699804</v>
      </c>
      <c r="AA37" s="31">
        <v>1</v>
      </c>
      <c r="AB37" s="31">
        <v>112.65</v>
      </c>
      <c r="AC37" s="30">
        <v>0</v>
      </c>
      <c r="AD37" s="30">
        <v>924.51755000000003</v>
      </c>
      <c r="AH37" s="41" t="s">
        <v>634</v>
      </c>
      <c r="AI37" s="41" t="s">
        <v>635</v>
      </c>
      <c r="AJ37" s="41" t="s">
        <v>127</v>
      </c>
    </row>
    <row r="38" spans="1:36" x14ac:dyDescent="0.2">
      <c r="A38" s="14">
        <v>170</v>
      </c>
      <c r="C38" t="s">
        <v>594</v>
      </c>
      <c r="D38">
        <v>520024126</v>
      </c>
      <c r="E38" s="33" t="s">
        <v>409</v>
      </c>
      <c r="F38" t="s">
        <v>636</v>
      </c>
      <c r="G38" t="s">
        <v>637</v>
      </c>
      <c r="H38" t="s">
        <v>411</v>
      </c>
      <c r="I38" t="s">
        <v>412</v>
      </c>
      <c r="J38" t="s">
        <v>70</v>
      </c>
      <c r="K38" t="s">
        <v>70</v>
      </c>
      <c r="L38" t="s">
        <v>413</v>
      </c>
      <c r="M38" t="s">
        <v>249</v>
      </c>
      <c r="N38" t="s">
        <v>423</v>
      </c>
      <c r="O38" s="14" t="s">
        <v>71</v>
      </c>
      <c r="P38" s="14" t="s">
        <v>539</v>
      </c>
      <c r="Q38" s="14" t="s">
        <v>433</v>
      </c>
      <c r="R38" s="14" t="s">
        <v>415</v>
      </c>
      <c r="S38" s="14" t="s">
        <v>74</v>
      </c>
      <c r="T38" s="40">
        <v>3.69</v>
      </c>
      <c r="U38" s="35">
        <v>47483</v>
      </c>
      <c r="V38" s="14" t="s">
        <v>484</v>
      </c>
      <c r="W38" s="41" t="s">
        <v>638</v>
      </c>
      <c r="X38" s="41" t="s">
        <v>418</v>
      </c>
      <c r="Z38" s="42">
        <v>938363.526923083</v>
      </c>
      <c r="AA38" s="31">
        <v>1</v>
      </c>
      <c r="AB38" s="31">
        <v>113.93</v>
      </c>
      <c r="AC38" s="30">
        <v>0</v>
      </c>
      <c r="AD38" s="30">
        <v>1069.0775699999999</v>
      </c>
      <c r="AH38" s="41" t="s">
        <v>639</v>
      </c>
      <c r="AI38" s="41" t="s">
        <v>640</v>
      </c>
      <c r="AJ38" s="41" t="s">
        <v>114</v>
      </c>
    </row>
    <row r="39" spans="1:36" x14ac:dyDescent="0.2">
      <c r="A39" s="14">
        <v>170</v>
      </c>
      <c r="C39" t="s">
        <v>586</v>
      </c>
      <c r="D39">
        <v>513257873</v>
      </c>
      <c r="E39" s="33" t="s">
        <v>409</v>
      </c>
      <c r="F39" t="s">
        <v>641</v>
      </c>
      <c r="G39" t="s">
        <v>642</v>
      </c>
      <c r="H39" t="s">
        <v>411</v>
      </c>
      <c r="I39" t="s">
        <v>412</v>
      </c>
      <c r="J39" t="s">
        <v>70</v>
      </c>
      <c r="K39" t="s">
        <v>70</v>
      </c>
      <c r="L39" t="s">
        <v>413</v>
      </c>
      <c r="M39" t="s">
        <v>249</v>
      </c>
      <c r="N39" t="s">
        <v>423</v>
      </c>
      <c r="O39" s="14" t="s">
        <v>71</v>
      </c>
      <c r="P39" s="14" t="s">
        <v>589</v>
      </c>
      <c r="Q39" s="14" t="s">
        <v>73</v>
      </c>
      <c r="R39" s="14" t="s">
        <v>415</v>
      </c>
      <c r="S39" s="14" t="s">
        <v>74</v>
      </c>
      <c r="T39" s="40">
        <v>1.82</v>
      </c>
      <c r="U39" s="35">
        <v>46629</v>
      </c>
      <c r="V39" s="14" t="s">
        <v>590</v>
      </c>
      <c r="W39" s="41" t="s">
        <v>598</v>
      </c>
      <c r="X39" s="41" t="s">
        <v>418</v>
      </c>
      <c r="Z39" s="42">
        <v>2282818.6790553401</v>
      </c>
      <c r="AA39" s="31">
        <v>1</v>
      </c>
      <c r="AB39" s="31">
        <v>114.31</v>
      </c>
      <c r="AC39" s="30">
        <v>0</v>
      </c>
      <c r="AD39" s="30">
        <v>2609.4900299999999</v>
      </c>
      <c r="AH39" s="41" t="s">
        <v>301</v>
      </c>
      <c r="AI39" s="41" t="s">
        <v>643</v>
      </c>
      <c r="AJ39" s="41" t="s">
        <v>113</v>
      </c>
    </row>
    <row r="40" spans="1:36" x14ac:dyDescent="0.2">
      <c r="A40" s="14">
        <v>170</v>
      </c>
      <c r="C40" t="s">
        <v>644</v>
      </c>
      <c r="D40">
        <v>520032046</v>
      </c>
      <c r="E40" s="33" t="s">
        <v>409</v>
      </c>
      <c r="F40" t="s">
        <v>645</v>
      </c>
      <c r="G40" t="s">
        <v>646</v>
      </c>
      <c r="H40" t="s">
        <v>411</v>
      </c>
      <c r="I40" t="s">
        <v>412</v>
      </c>
      <c r="J40" t="s">
        <v>70</v>
      </c>
      <c r="K40" t="s">
        <v>70</v>
      </c>
      <c r="L40" t="s">
        <v>413</v>
      </c>
      <c r="M40" t="s">
        <v>249</v>
      </c>
      <c r="N40" t="s">
        <v>647</v>
      </c>
      <c r="O40" s="14" t="s">
        <v>71</v>
      </c>
      <c r="P40" s="14" t="s">
        <v>648</v>
      </c>
      <c r="Q40" s="14" t="s">
        <v>433</v>
      </c>
      <c r="R40" s="14" t="s">
        <v>415</v>
      </c>
      <c r="S40" s="14" t="s">
        <v>74</v>
      </c>
      <c r="T40" s="40">
        <v>3.17</v>
      </c>
      <c r="U40" s="35">
        <v>46658</v>
      </c>
      <c r="V40" s="14" t="s">
        <v>649</v>
      </c>
      <c r="W40" s="41" t="s">
        <v>650</v>
      </c>
      <c r="X40" s="41" t="s">
        <v>418</v>
      </c>
      <c r="Z40" s="42">
        <v>2650995.1181506799</v>
      </c>
      <c r="AA40" s="31">
        <v>1</v>
      </c>
      <c r="AB40" s="31">
        <v>111.52</v>
      </c>
      <c r="AC40" s="30">
        <v>0</v>
      </c>
      <c r="AD40" s="30">
        <v>2956.38976</v>
      </c>
      <c r="AH40" s="41" t="s">
        <v>282</v>
      </c>
      <c r="AI40" s="41" t="s">
        <v>651</v>
      </c>
      <c r="AJ40" s="41" t="s">
        <v>585</v>
      </c>
    </row>
    <row r="41" spans="1:36" x14ac:dyDescent="0.2">
      <c r="A41" s="14">
        <v>170</v>
      </c>
      <c r="C41" t="s">
        <v>652</v>
      </c>
      <c r="D41">
        <v>520020116</v>
      </c>
      <c r="E41" s="33" t="s">
        <v>409</v>
      </c>
      <c r="F41" t="s">
        <v>653</v>
      </c>
      <c r="G41" t="s">
        <v>654</v>
      </c>
      <c r="H41" t="s">
        <v>411</v>
      </c>
      <c r="I41" t="s">
        <v>412</v>
      </c>
      <c r="J41" t="s">
        <v>70</v>
      </c>
      <c r="K41" t="s">
        <v>70</v>
      </c>
      <c r="L41" t="s">
        <v>413</v>
      </c>
      <c r="M41" t="s">
        <v>249</v>
      </c>
      <c r="N41" t="s">
        <v>423</v>
      </c>
      <c r="O41" s="14" t="s">
        <v>71</v>
      </c>
      <c r="P41" s="14" t="s">
        <v>424</v>
      </c>
      <c r="Q41" s="14" t="s">
        <v>73</v>
      </c>
      <c r="R41" s="14" t="s">
        <v>415</v>
      </c>
      <c r="S41" s="14" t="s">
        <v>74</v>
      </c>
      <c r="T41" s="40">
        <v>3.03</v>
      </c>
      <c r="U41" s="35">
        <v>46752</v>
      </c>
      <c r="V41" s="14" t="s">
        <v>632</v>
      </c>
      <c r="W41" s="41" t="s">
        <v>655</v>
      </c>
      <c r="X41" s="41" t="s">
        <v>418</v>
      </c>
      <c r="Z41" s="42">
        <v>2327316.5864122501</v>
      </c>
      <c r="AA41" s="31">
        <v>1</v>
      </c>
      <c r="AB41" s="31">
        <v>110.52</v>
      </c>
      <c r="AC41" s="30">
        <v>0</v>
      </c>
      <c r="AD41" s="30">
        <v>2572.15029</v>
      </c>
      <c r="AH41" s="41" t="s">
        <v>656</v>
      </c>
      <c r="AI41" s="41" t="s">
        <v>657</v>
      </c>
      <c r="AJ41" s="41" t="s">
        <v>113</v>
      </c>
    </row>
    <row r="42" spans="1:36" x14ac:dyDescent="0.2">
      <c r="A42" s="14">
        <v>170</v>
      </c>
      <c r="C42" t="s">
        <v>658</v>
      </c>
      <c r="D42">
        <v>520044520</v>
      </c>
      <c r="E42" s="33" t="s">
        <v>409</v>
      </c>
      <c r="F42" t="s">
        <v>659</v>
      </c>
      <c r="G42" t="s">
        <v>660</v>
      </c>
      <c r="H42" t="s">
        <v>411</v>
      </c>
      <c r="I42" t="s">
        <v>412</v>
      </c>
      <c r="J42" t="s">
        <v>70</v>
      </c>
      <c r="K42" t="s">
        <v>70</v>
      </c>
      <c r="L42" t="s">
        <v>413</v>
      </c>
      <c r="M42" t="s">
        <v>249</v>
      </c>
      <c r="N42" t="s">
        <v>423</v>
      </c>
      <c r="O42" s="14" t="s">
        <v>71</v>
      </c>
      <c r="P42" s="14" t="s">
        <v>199</v>
      </c>
      <c r="Q42" s="14" t="s">
        <v>433</v>
      </c>
      <c r="R42" s="14" t="s">
        <v>415</v>
      </c>
      <c r="S42" s="14" t="s">
        <v>74</v>
      </c>
      <c r="T42" s="40">
        <v>4.84</v>
      </c>
      <c r="U42" s="35">
        <v>48944</v>
      </c>
      <c r="V42" s="14" t="s">
        <v>661</v>
      </c>
      <c r="W42" s="41" t="s">
        <v>566</v>
      </c>
      <c r="X42" s="41" t="s">
        <v>418</v>
      </c>
      <c r="Z42" s="42">
        <v>1478663.86644833</v>
      </c>
      <c r="AA42" s="31">
        <v>1</v>
      </c>
      <c r="AB42" s="31">
        <v>105.85</v>
      </c>
      <c r="AC42" s="30">
        <v>0</v>
      </c>
      <c r="AD42" s="30">
        <v>1565.1657</v>
      </c>
      <c r="AH42" s="41" t="s">
        <v>662</v>
      </c>
      <c r="AI42" s="41" t="s">
        <v>663</v>
      </c>
      <c r="AJ42" s="41" t="s">
        <v>129</v>
      </c>
    </row>
    <row r="43" spans="1:36" x14ac:dyDescent="0.2">
      <c r="A43" s="14">
        <v>170</v>
      </c>
      <c r="C43" t="s">
        <v>664</v>
      </c>
      <c r="D43">
        <v>513765859</v>
      </c>
      <c r="E43" s="33" t="s">
        <v>409</v>
      </c>
      <c r="F43" t="s">
        <v>665</v>
      </c>
      <c r="G43" t="s">
        <v>666</v>
      </c>
      <c r="H43" t="s">
        <v>411</v>
      </c>
      <c r="I43" t="s">
        <v>412</v>
      </c>
      <c r="J43" t="s">
        <v>70</v>
      </c>
      <c r="K43" t="s">
        <v>70</v>
      </c>
      <c r="L43" t="s">
        <v>413</v>
      </c>
      <c r="M43" t="s">
        <v>249</v>
      </c>
      <c r="N43" t="s">
        <v>423</v>
      </c>
      <c r="O43" s="14" t="s">
        <v>71</v>
      </c>
      <c r="P43" s="14" t="s">
        <v>446</v>
      </c>
      <c r="Q43" s="14" t="s">
        <v>73</v>
      </c>
      <c r="R43" s="14" t="s">
        <v>415</v>
      </c>
      <c r="S43" s="14" t="s">
        <v>74</v>
      </c>
      <c r="T43" s="40">
        <v>1.46</v>
      </c>
      <c r="U43" s="35">
        <v>46356</v>
      </c>
      <c r="V43" s="14" t="s">
        <v>561</v>
      </c>
      <c r="W43" s="41" t="s">
        <v>667</v>
      </c>
      <c r="X43" s="41" t="s">
        <v>418</v>
      </c>
      <c r="Z43" s="42">
        <v>2095828.7923994299</v>
      </c>
      <c r="AA43" s="31">
        <v>1</v>
      </c>
      <c r="AB43" s="31">
        <v>114.49</v>
      </c>
      <c r="AC43" s="30">
        <v>0</v>
      </c>
      <c r="AD43" s="30">
        <v>2399.5143800000001</v>
      </c>
      <c r="AH43" s="41" t="s">
        <v>668</v>
      </c>
      <c r="AI43" s="41" t="s">
        <v>669</v>
      </c>
      <c r="AJ43" s="41" t="s">
        <v>474</v>
      </c>
    </row>
    <row r="44" spans="1:36" x14ac:dyDescent="0.2">
      <c r="A44" s="14">
        <v>170</v>
      </c>
      <c r="C44" t="s">
        <v>581</v>
      </c>
      <c r="D44">
        <v>510216054</v>
      </c>
      <c r="E44" s="33" t="s">
        <v>409</v>
      </c>
      <c r="F44" t="s">
        <v>670</v>
      </c>
      <c r="G44" t="s">
        <v>671</v>
      </c>
      <c r="H44" t="s">
        <v>411</v>
      </c>
      <c r="I44" t="s">
        <v>412</v>
      </c>
      <c r="J44" t="s">
        <v>70</v>
      </c>
      <c r="K44" t="s">
        <v>70</v>
      </c>
      <c r="L44" t="s">
        <v>413</v>
      </c>
      <c r="M44" t="s">
        <v>249</v>
      </c>
      <c r="N44" t="s">
        <v>548</v>
      </c>
      <c r="O44" s="14" t="s">
        <v>71</v>
      </c>
      <c r="P44" s="14" t="s">
        <v>446</v>
      </c>
      <c r="Q44" s="14" t="s">
        <v>73</v>
      </c>
      <c r="R44" s="14" t="s">
        <v>415</v>
      </c>
      <c r="S44" s="14" t="s">
        <v>74</v>
      </c>
      <c r="T44" s="40">
        <v>3.31</v>
      </c>
      <c r="U44" s="35">
        <v>47817</v>
      </c>
      <c r="V44" s="14" t="s">
        <v>672</v>
      </c>
      <c r="W44" s="41" t="s">
        <v>673</v>
      </c>
      <c r="X44" s="41" t="s">
        <v>418</v>
      </c>
      <c r="Z44" s="42">
        <v>2601810.8852810599</v>
      </c>
      <c r="AA44" s="31">
        <v>1</v>
      </c>
      <c r="AB44" s="31">
        <v>108.38</v>
      </c>
      <c r="AC44" s="30">
        <v>0</v>
      </c>
      <c r="AD44" s="30">
        <v>2819.8426399999998</v>
      </c>
      <c r="AH44" s="41" t="s">
        <v>674</v>
      </c>
      <c r="AI44" s="41" t="s">
        <v>675</v>
      </c>
      <c r="AJ44" s="41" t="s">
        <v>676</v>
      </c>
    </row>
    <row r="45" spans="1:36" x14ac:dyDescent="0.2">
      <c r="A45" s="14">
        <v>170</v>
      </c>
      <c r="C45" t="s">
        <v>677</v>
      </c>
      <c r="D45">
        <v>520035171</v>
      </c>
      <c r="E45" s="33" t="s">
        <v>409</v>
      </c>
      <c r="F45" t="s">
        <v>678</v>
      </c>
      <c r="G45" t="s">
        <v>679</v>
      </c>
      <c r="H45" t="s">
        <v>411</v>
      </c>
      <c r="I45" t="s">
        <v>412</v>
      </c>
      <c r="J45" t="s">
        <v>70</v>
      </c>
      <c r="K45" t="s">
        <v>70</v>
      </c>
      <c r="L45" t="s">
        <v>413</v>
      </c>
      <c r="M45" t="s">
        <v>249</v>
      </c>
      <c r="N45" t="s">
        <v>496</v>
      </c>
      <c r="O45" s="14" t="s">
        <v>71</v>
      </c>
      <c r="P45" s="14" t="s">
        <v>214</v>
      </c>
      <c r="Q45" s="14" t="s">
        <v>433</v>
      </c>
      <c r="R45" s="14" t="s">
        <v>415</v>
      </c>
      <c r="S45" s="14" t="s">
        <v>74</v>
      </c>
      <c r="T45" s="40">
        <v>1.61</v>
      </c>
      <c r="U45" s="35">
        <v>46631</v>
      </c>
      <c r="V45" s="14" t="s">
        <v>680</v>
      </c>
      <c r="W45" s="41" t="s">
        <v>681</v>
      </c>
      <c r="X45" s="41" t="s">
        <v>418</v>
      </c>
      <c r="Z45" s="42">
        <v>1684858.8842914901</v>
      </c>
      <c r="AA45" s="31">
        <v>1</v>
      </c>
      <c r="AB45" s="31">
        <v>115.25</v>
      </c>
      <c r="AC45" s="30">
        <v>0</v>
      </c>
      <c r="AD45" s="30">
        <v>1941.7998600000001</v>
      </c>
      <c r="AH45" s="41" t="s">
        <v>682</v>
      </c>
      <c r="AI45" s="41" t="s">
        <v>165</v>
      </c>
      <c r="AJ45" s="41" t="s">
        <v>223</v>
      </c>
    </row>
    <row r="46" spans="1:36" x14ac:dyDescent="0.2">
      <c r="A46" s="14">
        <v>170</v>
      </c>
      <c r="C46" t="s">
        <v>683</v>
      </c>
      <c r="D46">
        <v>513569780</v>
      </c>
      <c r="E46" s="33" t="s">
        <v>409</v>
      </c>
      <c r="F46" t="s">
        <v>684</v>
      </c>
      <c r="G46" t="s">
        <v>685</v>
      </c>
      <c r="H46" t="s">
        <v>411</v>
      </c>
      <c r="I46" t="s">
        <v>412</v>
      </c>
      <c r="J46" t="s">
        <v>70</v>
      </c>
      <c r="K46" t="s">
        <v>70</v>
      </c>
      <c r="L46" t="s">
        <v>413</v>
      </c>
      <c r="M46" t="s">
        <v>249</v>
      </c>
      <c r="N46" t="s">
        <v>423</v>
      </c>
      <c r="O46" s="14" t="s">
        <v>71</v>
      </c>
      <c r="P46" s="14" t="s">
        <v>648</v>
      </c>
      <c r="Q46" s="14" t="s">
        <v>433</v>
      </c>
      <c r="R46" s="14" t="s">
        <v>415</v>
      </c>
      <c r="S46" s="14" t="s">
        <v>74</v>
      </c>
      <c r="T46" s="40">
        <v>1.71</v>
      </c>
      <c r="U46" s="35">
        <v>46387</v>
      </c>
      <c r="V46" s="14" t="s">
        <v>686</v>
      </c>
      <c r="W46" s="41" t="s">
        <v>472</v>
      </c>
      <c r="X46" s="41" t="s">
        <v>418</v>
      </c>
      <c r="Z46" s="42">
        <v>591217.08019970602</v>
      </c>
      <c r="AA46" s="31">
        <v>1</v>
      </c>
      <c r="AB46" s="31">
        <v>111.94</v>
      </c>
      <c r="AC46" s="30">
        <v>0</v>
      </c>
      <c r="AD46" s="30">
        <v>661.80840000000001</v>
      </c>
      <c r="AH46" s="41" t="s">
        <v>182</v>
      </c>
      <c r="AI46" s="41" t="s">
        <v>687</v>
      </c>
      <c r="AJ46" s="41" t="s">
        <v>141</v>
      </c>
    </row>
    <row r="47" spans="1:36" x14ac:dyDescent="0.2">
      <c r="A47" s="14">
        <v>170</v>
      </c>
      <c r="C47" t="s">
        <v>683</v>
      </c>
      <c r="D47">
        <v>513569780</v>
      </c>
      <c r="E47" s="33" t="s">
        <v>409</v>
      </c>
      <c r="F47" t="s">
        <v>688</v>
      </c>
      <c r="G47" t="s">
        <v>689</v>
      </c>
      <c r="H47" t="s">
        <v>411</v>
      </c>
      <c r="I47" t="s">
        <v>412</v>
      </c>
      <c r="J47" t="s">
        <v>70</v>
      </c>
      <c r="K47" t="s">
        <v>70</v>
      </c>
      <c r="L47" t="s">
        <v>413</v>
      </c>
      <c r="M47" t="s">
        <v>249</v>
      </c>
      <c r="N47" t="s">
        <v>423</v>
      </c>
      <c r="O47" s="14" t="s">
        <v>71</v>
      </c>
      <c r="P47" s="14" t="s">
        <v>648</v>
      </c>
      <c r="Q47" s="14" t="s">
        <v>433</v>
      </c>
      <c r="R47" s="14" t="s">
        <v>415</v>
      </c>
      <c r="S47" s="14" t="s">
        <v>74</v>
      </c>
      <c r="T47" s="40">
        <v>5.24</v>
      </c>
      <c r="U47" s="35">
        <v>48213</v>
      </c>
      <c r="V47" s="14" t="s">
        <v>690</v>
      </c>
      <c r="W47" s="41" t="s">
        <v>484</v>
      </c>
      <c r="X47" s="41" t="s">
        <v>418</v>
      </c>
      <c r="Z47" s="42">
        <v>3980908.1005911198</v>
      </c>
      <c r="AA47" s="31">
        <v>1</v>
      </c>
      <c r="AB47" s="31">
        <v>107.94</v>
      </c>
      <c r="AC47" s="30">
        <v>0</v>
      </c>
      <c r="AD47" s="30">
        <v>4296.9921999999997</v>
      </c>
      <c r="AH47" s="41" t="s">
        <v>691</v>
      </c>
      <c r="AI47" s="41" t="s">
        <v>692</v>
      </c>
      <c r="AJ47" s="41" t="s">
        <v>693</v>
      </c>
    </row>
    <row r="48" spans="1:36" x14ac:dyDescent="0.2">
      <c r="A48" s="14">
        <v>170</v>
      </c>
      <c r="C48" t="s">
        <v>594</v>
      </c>
      <c r="D48">
        <v>520024126</v>
      </c>
      <c r="E48" s="33" t="s">
        <v>409</v>
      </c>
      <c r="F48" t="s">
        <v>694</v>
      </c>
      <c r="G48" t="s">
        <v>695</v>
      </c>
      <c r="H48" t="s">
        <v>411</v>
      </c>
      <c r="I48" t="s">
        <v>412</v>
      </c>
      <c r="J48" t="s">
        <v>70</v>
      </c>
      <c r="K48" t="s">
        <v>70</v>
      </c>
      <c r="L48" t="s">
        <v>413</v>
      </c>
      <c r="M48" t="s">
        <v>249</v>
      </c>
      <c r="N48" t="s">
        <v>423</v>
      </c>
      <c r="O48" s="14" t="s">
        <v>71</v>
      </c>
      <c r="P48" s="14" t="s">
        <v>202</v>
      </c>
      <c r="Q48" s="14" t="s">
        <v>73</v>
      </c>
      <c r="R48" s="14" t="s">
        <v>415</v>
      </c>
      <c r="S48" s="14" t="s">
        <v>74</v>
      </c>
      <c r="T48" s="40">
        <v>2.4700000000000002</v>
      </c>
      <c r="U48" s="35">
        <v>46477</v>
      </c>
      <c r="V48" s="14" t="s">
        <v>696</v>
      </c>
      <c r="W48" s="41" t="s">
        <v>697</v>
      </c>
      <c r="X48" s="41" t="s">
        <v>418</v>
      </c>
      <c r="Z48" s="42">
        <v>1876408.61927067</v>
      </c>
      <c r="AA48" s="31">
        <v>1</v>
      </c>
      <c r="AB48" s="31">
        <v>115.09</v>
      </c>
      <c r="AC48" s="30">
        <v>0</v>
      </c>
      <c r="AD48" s="30">
        <v>2159.5586800000001</v>
      </c>
      <c r="AH48" s="41" t="s">
        <v>698</v>
      </c>
      <c r="AI48" s="41" t="s">
        <v>699</v>
      </c>
      <c r="AJ48" s="41" t="s">
        <v>324</v>
      </c>
    </row>
    <row r="49" spans="1:36" x14ac:dyDescent="0.2">
      <c r="A49" s="14">
        <v>170</v>
      </c>
      <c r="C49" t="s">
        <v>586</v>
      </c>
      <c r="D49">
        <v>513257873</v>
      </c>
      <c r="E49" s="33" t="s">
        <v>409</v>
      </c>
      <c r="F49" t="s">
        <v>700</v>
      </c>
      <c r="G49" t="s">
        <v>701</v>
      </c>
      <c r="H49" t="s">
        <v>411</v>
      </c>
      <c r="I49" t="s">
        <v>412</v>
      </c>
      <c r="J49" t="s">
        <v>70</v>
      </c>
      <c r="K49" t="s">
        <v>70</v>
      </c>
      <c r="L49" t="s">
        <v>413</v>
      </c>
      <c r="M49" t="s">
        <v>249</v>
      </c>
      <c r="N49" t="s">
        <v>423</v>
      </c>
      <c r="O49" s="14" t="s">
        <v>71</v>
      </c>
      <c r="P49" s="14" t="s">
        <v>446</v>
      </c>
      <c r="Q49" s="14" t="s">
        <v>73</v>
      </c>
      <c r="R49" s="14" t="s">
        <v>415</v>
      </c>
      <c r="S49" s="14" t="s">
        <v>74</v>
      </c>
      <c r="T49" s="40">
        <v>1.96</v>
      </c>
      <c r="U49" s="35">
        <v>46477</v>
      </c>
      <c r="V49" s="14" t="s">
        <v>702</v>
      </c>
      <c r="W49" s="41" t="s">
        <v>578</v>
      </c>
      <c r="X49" s="41" t="s">
        <v>418</v>
      </c>
      <c r="Z49" s="42">
        <v>1781945.8096289299</v>
      </c>
      <c r="AA49" s="31">
        <v>1</v>
      </c>
      <c r="AB49" s="31">
        <v>111.84</v>
      </c>
      <c r="AC49" s="30">
        <v>0</v>
      </c>
      <c r="AD49" s="30">
        <v>1992.9281900000001</v>
      </c>
      <c r="AH49" s="41" t="s">
        <v>703</v>
      </c>
      <c r="AI49" s="41" t="s">
        <v>227</v>
      </c>
      <c r="AJ49" s="41" t="s">
        <v>223</v>
      </c>
    </row>
    <row r="50" spans="1:36" x14ac:dyDescent="0.2">
      <c r="A50" s="14">
        <v>170</v>
      </c>
      <c r="C50" t="s">
        <v>704</v>
      </c>
      <c r="D50">
        <v>513436394</v>
      </c>
      <c r="E50" s="33" t="s">
        <v>409</v>
      </c>
      <c r="F50" t="s">
        <v>4658</v>
      </c>
      <c r="G50" t="s">
        <v>705</v>
      </c>
      <c r="H50" t="s">
        <v>411</v>
      </c>
      <c r="I50" t="s">
        <v>412</v>
      </c>
      <c r="J50" t="s">
        <v>70</v>
      </c>
      <c r="K50" t="s">
        <v>70</v>
      </c>
      <c r="L50" t="s">
        <v>413</v>
      </c>
      <c r="M50" t="s">
        <v>249</v>
      </c>
      <c r="N50" t="s">
        <v>631</v>
      </c>
      <c r="O50" s="14" t="s">
        <v>71</v>
      </c>
      <c r="P50" s="14" t="s">
        <v>549</v>
      </c>
      <c r="Q50" s="14" t="s">
        <v>433</v>
      </c>
      <c r="R50" s="14" t="s">
        <v>415</v>
      </c>
      <c r="S50" s="14" t="s">
        <v>74</v>
      </c>
      <c r="T50" s="40">
        <v>5.72</v>
      </c>
      <c r="U50" s="35">
        <v>48760</v>
      </c>
      <c r="V50" s="14" t="s">
        <v>706</v>
      </c>
      <c r="W50" s="41" t="s">
        <v>484</v>
      </c>
      <c r="X50" s="41" t="s">
        <v>418</v>
      </c>
      <c r="Z50" s="42">
        <v>4542596.2918771002</v>
      </c>
      <c r="AA50" s="31">
        <v>1</v>
      </c>
      <c r="AB50" s="31">
        <v>113.29</v>
      </c>
      <c r="AC50" s="30">
        <v>0</v>
      </c>
      <c r="AD50" s="30">
        <v>5146.3073400000003</v>
      </c>
      <c r="AH50" s="41" t="s">
        <v>707</v>
      </c>
      <c r="AI50" s="41" t="s">
        <v>708</v>
      </c>
      <c r="AJ50" s="41" t="s">
        <v>639</v>
      </c>
    </row>
    <row r="51" spans="1:36" x14ac:dyDescent="0.2">
      <c r="A51" s="14">
        <v>170</v>
      </c>
      <c r="C51" t="s">
        <v>530</v>
      </c>
      <c r="D51">
        <v>513623314</v>
      </c>
      <c r="E51" s="33" t="s">
        <v>409</v>
      </c>
      <c r="F51" t="s">
        <v>709</v>
      </c>
      <c r="G51" t="s">
        <v>710</v>
      </c>
      <c r="H51" t="s">
        <v>411</v>
      </c>
      <c r="I51" t="s">
        <v>412</v>
      </c>
      <c r="J51" t="s">
        <v>70</v>
      </c>
      <c r="K51" t="s">
        <v>70</v>
      </c>
      <c r="L51" t="s">
        <v>413</v>
      </c>
      <c r="M51" t="s">
        <v>249</v>
      </c>
      <c r="N51" t="s">
        <v>423</v>
      </c>
      <c r="O51" s="14" t="s">
        <v>71</v>
      </c>
      <c r="P51" s="14" t="s">
        <v>202</v>
      </c>
      <c r="Q51" s="14" t="s">
        <v>73</v>
      </c>
      <c r="R51" s="14" t="s">
        <v>415</v>
      </c>
      <c r="S51" s="14" t="s">
        <v>74</v>
      </c>
      <c r="T51" s="40">
        <v>3.15</v>
      </c>
      <c r="U51" s="35">
        <v>46680</v>
      </c>
      <c r="V51" s="14" t="s">
        <v>711</v>
      </c>
      <c r="W51" s="41" t="s">
        <v>712</v>
      </c>
      <c r="X51" s="41" t="s">
        <v>418</v>
      </c>
      <c r="Z51" s="42">
        <v>2283136.55906349</v>
      </c>
      <c r="AA51" s="31">
        <v>1</v>
      </c>
      <c r="AB51" s="31">
        <v>110.75</v>
      </c>
      <c r="AC51" s="30">
        <v>0</v>
      </c>
      <c r="AD51" s="30">
        <v>2528.5737399999998</v>
      </c>
      <c r="AH51" s="41" t="s">
        <v>713</v>
      </c>
      <c r="AI51" s="41" t="s">
        <v>703</v>
      </c>
      <c r="AJ51" s="41" t="s">
        <v>318</v>
      </c>
    </row>
    <row r="52" spans="1:36" x14ac:dyDescent="0.2">
      <c r="A52" s="14">
        <v>170</v>
      </c>
      <c r="C52" t="s">
        <v>493</v>
      </c>
      <c r="D52">
        <v>520033234</v>
      </c>
      <c r="E52" s="33" t="s">
        <v>409</v>
      </c>
      <c r="F52" t="s">
        <v>714</v>
      </c>
      <c r="G52" t="s">
        <v>715</v>
      </c>
      <c r="H52" t="s">
        <v>411</v>
      </c>
      <c r="I52" t="s">
        <v>412</v>
      </c>
      <c r="J52" t="s">
        <v>70</v>
      </c>
      <c r="K52" t="s">
        <v>70</v>
      </c>
      <c r="L52" t="s">
        <v>413</v>
      </c>
      <c r="M52" t="s">
        <v>249</v>
      </c>
      <c r="N52" t="s">
        <v>496</v>
      </c>
      <c r="O52" s="14" t="s">
        <v>71</v>
      </c>
      <c r="P52" s="14" t="s">
        <v>91</v>
      </c>
      <c r="Q52" s="14" t="s">
        <v>433</v>
      </c>
      <c r="R52" s="14" t="s">
        <v>415</v>
      </c>
      <c r="S52" s="14" t="s">
        <v>74</v>
      </c>
      <c r="T52" s="40">
        <v>2.46</v>
      </c>
      <c r="U52" s="35">
        <v>46934</v>
      </c>
      <c r="V52" s="14" t="s">
        <v>716</v>
      </c>
      <c r="W52" s="41" t="s">
        <v>717</v>
      </c>
      <c r="X52" s="41" t="s">
        <v>418</v>
      </c>
      <c r="Z52" s="42">
        <v>1511358.32059487</v>
      </c>
      <c r="AA52" s="31">
        <v>1</v>
      </c>
      <c r="AB52" s="31">
        <v>108.4</v>
      </c>
      <c r="AC52" s="30">
        <v>0</v>
      </c>
      <c r="AD52" s="30">
        <v>1638.31242</v>
      </c>
      <c r="AH52" s="41" t="s">
        <v>718</v>
      </c>
      <c r="AI52" s="41" t="s">
        <v>719</v>
      </c>
      <c r="AJ52" s="41" t="s">
        <v>456</v>
      </c>
    </row>
    <row r="53" spans="1:36" x14ac:dyDescent="0.2">
      <c r="A53" s="14">
        <v>170</v>
      </c>
      <c r="C53" t="s">
        <v>677</v>
      </c>
      <c r="D53">
        <v>520035171</v>
      </c>
      <c r="E53" s="33" t="s">
        <v>409</v>
      </c>
      <c r="F53" t="s">
        <v>720</v>
      </c>
      <c r="G53" t="s">
        <v>721</v>
      </c>
      <c r="H53" t="s">
        <v>411</v>
      </c>
      <c r="I53" t="s">
        <v>412</v>
      </c>
      <c r="J53" t="s">
        <v>70</v>
      </c>
      <c r="K53" t="s">
        <v>70</v>
      </c>
      <c r="L53" t="s">
        <v>413</v>
      </c>
      <c r="M53" t="s">
        <v>249</v>
      </c>
      <c r="N53" t="s">
        <v>496</v>
      </c>
      <c r="O53" s="14" t="s">
        <v>71</v>
      </c>
      <c r="P53" s="14" t="s">
        <v>214</v>
      </c>
      <c r="Q53" s="14" t="s">
        <v>433</v>
      </c>
      <c r="R53" s="14" t="s">
        <v>415</v>
      </c>
      <c r="S53" s="14" t="s">
        <v>74</v>
      </c>
      <c r="T53" s="40">
        <v>0.99</v>
      </c>
      <c r="U53" s="35">
        <v>45839</v>
      </c>
      <c r="V53" s="14" t="s">
        <v>722</v>
      </c>
      <c r="W53" s="41" t="s">
        <v>723</v>
      </c>
      <c r="X53" s="41" t="s">
        <v>418</v>
      </c>
      <c r="Z53" s="42">
        <v>1.5466308999999999E-2</v>
      </c>
      <c r="AA53" s="31">
        <v>1</v>
      </c>
      <c r="AB53" s="31">
        <v>115.42</v>
      </c>
      <c r="AC53" s="30">
        <v>32.426000000000002</v>
      </c>
      <c r="AD53" s="30">
        <v>32.42559</v>
      </c>
      <c r="AH53" s="41" t="s">
        <v>131</v>
      </c>
      <c r="AI53" s="41" t="s">
        <v>110</v>
      </c>
      <c r="AJ53" s="41" t="s">
        <v>75</v>
      </c>
    </row>
    <row r="54" spans="1:36" x14ac:dyDescent="0.2">
      <c r="A54" s="14">
        <v>170</v>
      </c>
      <c r="C54" t="s">
        <v>545</v>
      </c>
      <c r="D54">
        <v>520000472</v>
      </c>
      <c r="E54" s="33" t="s">
        <v>409</v>
      </c>
      <c r="F54" t="s">
        <v>724</v>
      </c>
      <c r="G54" t="s">
        <v>725</v>
      </c>
      <c r="H54" t="s">
        <v>411</v>
      </c>
      <c r="I54" t="s">
        <v>412</v>
      </c>
      <c r="J54" t="s">
        <v>70</v>
      </c>
      <c r="K54" t="s">
        <v>70</v>
      </c>
      <c r="L54" t="s">
        <v>413</v>
      </c>
      <c r="M54" t="s">
        <v>249</v>
      </c>
      <c r="N54" t="s">
        <v>548</v>
      </c>
      <c r="O54" s="14" t="s">
        <v>71</v>
      </c>
      <c r="P54" s="14" t="s">
        <v>549</v>
      </c>
      <c r="Q54" s="14" t="s">
        <v>433</v>
      </c>
      <c r="R54" s="14" t="s">
        <v>415</v>
      </c>
      <c r="S54" s="14" t="s">
        <v>74</v>
      </c>
      <c r="T54" s="40">
        <v>5.98</v>
      </c>
      <c r="U54" s="35">
        <v>48111</v>
      </c>
      <c r="V54" s="14" t="s">
        <v>726</v>
      </c>
      <c r="W54" s="41" t="s">
        <v>655</v>
      </c>
      <c r="X54" s="41" t="s">
        <v>418</v>
      </c>
      <c r="Z54" s="42">
        <v>9803897.5395954307</v>
      </c>
      <c r="AA54" s="31">
        <v>1</v>
      </c>
      <c r="AB54" s="31">
        <v>109.95</v>
      </c>
      <c r="AC54" s="30">
        <v>0</v>
      </c>
      <c r="AD54" s="30">
        <v>10779.385340000001</v>
      </c>
      <c r="AH54" s="41" t="s">
        <v>727</v>
      </c>
      <c r="AI54" s="41" t="s">
        <v>728</v>
      </c>
      <c r="AJ54" s="41" t="s">
        <v>729</v>
      </c>
    </row>
    <row r="55" spans="1:36" x14ac:dyDescent="0.2">
      <c r="A55" s="14">
        <v>170</v>
      </c>
      <c r="C55" t="s">
        <v>730</v>
      </c>
      <c r="D55">
        <v>515327120</v>
      </c>
      <c r="E55" s="33" t="s">
        <v>409</v>
      </c>
      <c r="F55" t="s">
        <v>731</v>
      </c>
      <c r="G55" t="s">
        <v>732</v>
      </c>
      <c r="H55" t="s">
        <v>411</v>
      </c>
      <c r="I55" t="s">
        <v>412</v>
      </c>
      <c r="J55" t="s">
        <v>70</v>
      </c>
      <c r="K55" t="s">
        <v>70</v>
      </c>
      <c r="L55" t="s">
        <v>413</v>
      </c>
      <c r="M55" t="s">
        <v>249</v>
      </c>
      <c r="N55" t="s">
        <v>423</v>
      </c>
      <c r="O55" s="14" t="s">
        <v>71</v>
      </c>
      <c r="P55" s="14" t="s">
        <v>199</v>
      </c>
      <c r="Q55" s="14" t="s">
        <v>433</v>
      </c>
      <c r="R55" s="14" t="s">
        <v>415</v>
      </c>
      <c r="S55" s="14" t="s">
        <v>74</v>
      </c>
      <c r="T55" s="40">
        <v>3.02</v>
      </c>
      <c r="U55" s="35">
        <v>46752</v>
      </c>
      <c r="V55" s="14" t="s">
        <v>252</v>
      </c>
      <c r="W55" s="41" t="s">
        <v>733</v>
      </c>
      <c r="X55" s="41" t="s">
        <v>418</v>
      </c>
      <c r="Z55" s="42">
        <v>2214024.41664619</v>
      </c>
      <c r="AA55" s="31">
        <v>1</v>
      </c>
      <c r="AB55" s="31">
        <v>111.38</v>
      </c>
      <c r="AC55" s="30">
        <v>0</v>
      </c>
      <c r="AD55" s="30">
        <v>2465.9803999999999</v>
      </c>
      <c r="AH55" s="41" t="s">
        <v>734</v>
      </c>
      <c r="AI55" s="41" t="s">
        <v>735</v>
      </c>
      <c r="AJ55" s="41" t="s">
        <v>474</v>
      </c>
    </row>
    <row r="56" spans="1:36" x14ac:dyDescent="0.2">
      <c r="A56" s="14">
        <v>170</v>
      </c>
      <c r="C56" t="s">
        <v>530</v>
      </c>
      <c r="D56">
        <v>513623314</v>
      </c>
      <c r="E56" s="33" t="s">
        <v>409</v>
      </c>
      <c r="F56" t="s">
        <v>736</v>
      </c>
      <c r="G56" t="s">
        <v>737</v>
      </c>
      <c r="H56" t="s">
        <v>411</v>
      </c>
      <c r="I56" t="s">
        <v>412</v>
      </c>
      <c r="J56" t="s">
        <v>70</v>
      </c>
      <c r="K56" t="s">
        <v>70</v>
      </c>
      <c r="L56" t="s">
        <v>413</v>
      </c>
      <c r="M56" t="s">
        <v>249</v>
      </c>
      <c r="N56" t="s">
        <v>423</v>
      </c>
      <c r="O56" s="14" t="s">
        <v>71</v>
      </c>
      <c r="P56" s="14" t="s">
        <v>446</v>
      </c>
      <c r="Q56" s="14" t="s">
        <v>73</v>
      </c>
      <c r="R56" s="14" t="s">
        <v>415</v>
      </c>
      <c r="S56" s="14" t="s">
        <v>74</v>
      </c>
      <c r="T56" s="40">
        <v>2.96</v>
      </c>
      <c r="U56" s="35">
        <v>46808</v>
      </c>
      <c r="V56" s="14" t="s">
        <v>738</v>
      </c>
      <c r="W56" s="41" t="s">
        <v>739</v>
      </c>
      <c r="X56" s="41" t="s">
        <v>418</v>
      </c>
      <c r="Z56" s="42">
        <v>220987.19582320299</v>
      </c>
      <c r="AA56" s="31">
        <v>1</v>
      </c>
      <c r="AB56" s="31">
        <v>115.92</v>
      </c>
      <c r="AC56" s="30">
        <v>0</v>
      </c>
      <c r="AD56" s="30">
        <v>256.16836000000001</v>
      </c>
      <c r="AH56" s="41" t="s">
        <v>428</v>
      </c>
      <c r="AI56" s="41" t="s">
        <v>456</v>
      </c>
      <c r="AJ56" s="41" t="s">
        <v>110</v>
      </c>
    </row>
    <row r="57" spans="1:36" x14ac:dyDescent="0.2">
      <c r="A57" s="14">
        <v>170</v>
      </c>
      <c r="C57" t="s">
        <v>525</v>
      </c>
      <c r="D57">
        <v>510960719</v>
      </c>
      <c r="E57" s="33" t="s">
        <v>409</v>
      </c>
      <c r="F57" t="s">
        <v>740</v>
      </c>
      <c r="G57" t="s">
        <v>741</v>
      </c>
      <c r="H57" t="s">
        <v>411</v>
      </c>
      <c r="I57" t="s">
        <v>412</v>
      </c>
      <c r="J57" t="s">
        <v>70</v>
      </c>
      <c r="K57" t="s">
        <v>70</v>
      </c>
      <c r="L57" t="s">
        <v>413</v>
      </c>
      <c r="M57" t="s">
        <v>249</v>
      </c>
      <c r="N57" t="s">
        <v>423</v>
      </c>
      <c r="O57" s="14" t="s">
        <v>71</v>
      </c>
      <c r="P57" s="14" t="s">
        <v>549</v>
      </c>
      <c r="Q57" s="14" t="s">
        <v>433</v>
      </c>
      <c r="R57" s="14" t="s">
        <v>415</v>
      </c>
      <c r="S57" s="14" t="s">
        <v>74</v>
      </c>
      <c r="T57" s="40">
        <v>2.8</v>
      </c>
      <c r="U57" s="35">
        <v>46934</v>
      </c>
      <c r="V57" s="14" t="s">
        <v>742</v>
      </c>
      <c r="W57" s="41" t="s">
        <v>667</v>
      </c>
      <c r="X57" s="41" t="s">
        <v>418</v>
      </c>
      <c r="Z57" s="42">
        <v>5960728.8579595704</v>
      </c>
      <c r="AA57" s="31">
        <v>1</v>
      </c>
      <c r="AB57" s="31">
        <v>110.8</v>
      </c>
      <c r="AC57" s="30">
        <v>0</v>
      </c>
      <c r="AD57" s="30">
        <v>6604.4875700000002</v>
      </c>
      <c r="AH57" s="41" t="s">
        <v>743</v>
      </c>
      <c r="AI57" s="41" t="s">
        <v>744</v>
      </c>
      <c r="AJ57" s="41" t="s">
        <v>745</v>
      </c>
    </row>
    <row r="58" spans="1:36" x14ac:dyDescent="0.2">
      <c r="A58" s="14">
        <v>170</v>
      </c>
      <c r="C58" t="s">
        <v>525</v>
      </c>
      <c r="D58">
        <v>510960719</v>
      </c>
      <c r="E58" s="33" t="s">
        <v>409</v>
      </c>
      <c r="F58" t="s">
        <v>746</v>
      </c>
      <c r="G58" t="s">
        <v>747</v>
      </c>
      <c r="H58" t="s">
        <v>411</v>
      </c>
      <c r="I58" t="s">
        <v>412</v>
      </c>
      <c r="J58" t="s">
        <v>70</v>
      </c>
      <c r="K58" t="s">
        <v>70</v>
      </c>
      <c r="L58" t="s">
        <v>413</v>
      </c>
      <c r="M58" t="s">
        <v>249</v>
      </c>
      <c r="N58" t="s">
        <v>423</v>
      </c>
      <c r="O58" s="14" t="s">
        <v>71</v>
      </c>
      <c r="P58" s="14" t="s">
        <v>549</v>
      </c>
      <c r="Q58" s="14" t="s">
        <v>433</v>
      </c>
      <c r="R58" s="14" t="s">
        <v>415</v>
      </c>
      <c r="S58" s="14" t="s">
        <v>74</v>
      </c>
      <c r="T58" s="40">
        <v>5.71</v>
      </c>
      <c r="U58" s="35">
        <v>48579</v>
      </c>
      <c r="V58" s="14" t="s">
        <v>748</v>
      </c>
      <c r="W58" s="41" t="s">
        <v>749</v>
      </c>
      <c r="X58" s="41" t="s">
        <v>418</v>
      </c>
      <c r="Z58" s="42">
        <v>13626192.343560699</v>
      </c>
      <c r="AA58" s="31">
        <v>1</v>
      </c>
      <c r="AB58" s="31">
        <v>108.31</v>
      </c>
      <c r="AC58" s="30">
        <v>0</v>
      </c>
      <c r="AD58" s="30">
        <v>14758.52893</v>
      </c>
      <c r="AH58" s="41" t="s">
        <v>750</v>
      </c>
      <c r="AI58" s="41" t="s">
        <v>751</v>
      </c>
      <c r="AJ58" s="41" t="s">
        <v>752</v>
      </c>
    </row>
    <row r="59" spans="1:36" x14ac:dyDescent="0.2">
      <c r="A59" s="14">
        <v>170</v>
      </c>
      <c r="C59" t="s">
        <v>76</v>
      </c>
      <c r="D59">
        <v>520018078</v>
      </c>
      <c r="E59" s="33" t="s">
        <v>409</v>
      </c>
      <c r="F59" t="s">
        <v>753</v>
      </c>
      <c r="G59" t="s">
        <v>754</v>
      </c>
      <c r="H59" t="s">
        <v>411</v>
      </c>
      <c r="I59" t="s">
        <v>412</v>
      </c>
      <c r="J59" t="s">
        <v>70</v>
      </c>
      <c r="K59" t="s">
        <v>70</v>
      </c>
      <c r="L59" t="s">
        <v>413</v>
      </c>
      <c r="M59" t="s">
        <v>249</v>
      </c>
      <c r="N59" t="s">
        <v>647</v>
      </c>
      <c r="O59" s="14" t="s">
        <v>71</v>
      </c>
      <c r="P59" s="14" t="s">
        <v>648</v>
      </c>
      <c r="Q59" s="14" t="s">
        <v>433</v>
      </c>
      <c r="R59" s="14" t="s">
        <v>415</v>
      </c>
      <c r="S59" s="14" t="s">
        <v>74</v>
      </c>
      <c r="T59" s="40">
        <v>1.99</v>
      </c>
      <c r="U59" s="35">
        <v>46203</v>
      </c>
      <c r="V59" s="14" t="s">
        <v>686</v>
      </c>
      <c r="W59" s="41" t="s">
        <v>755</v>
      </c>
      <c r="X59" s="41" t="s">
        <v>418</v>
      </c>
      <c r="Z59" s="42">
        <v>1392455.81558464</v>
      </c>
      <c r="AA59" s="31">
        <v>1</v>
      </c>
      <c r="AB59" s="31">
        <v>110.75</v>
      </c>
      <c r="AC59" s="30">
        <v>0</v>
      </c>
      <c r="AD59" s="30">
        <v>1542.14482</v>
      </c>
      <c r="AH59" s="41" t="s">
        <v>174</v>
      </c>
      <c r="AI59" s="41" t="s">
        <v>756</v>
      </c>
      <c r="AJ59" s="41" t="s">
        <v>142</v>
      </c>
    </row>
    <row r="60" spans="1:36" x14ac:dyDescent="0.2">
      <c r="A60" s="14">
        <v>170</v>
      </c>
      <c r="C60" t="s">
        <v>664</v>
      </c>
      <c r="D60">
        <v>513765859</v>
      </c>
      <c r="E60" s="33" t="s">
        <v>409</v>
      </c>
      <c r="F60" t="s">
        <v>757</v>
      </c>
      <c r="G60" t="s">
        <v>758</v>
      </c>
      <c r="H60" t="s">
        <v>411</v>
      </c>
      <c r="I60" t="s">
        <v>412</v>
      </c>
      <c r="J60" t="s">
        <v>70</v>
      </c>
      <c r="K60" t="s">
        <v>70</v>
      </c>
      <c r="L60" t="s">
        <v>413</v>
      </c>
      <c r="M60" t="s">
        <v>249</v>
      </c>
      <c r="N60" t="s">
        <v>423</v>
      </c>
      <c r="O60" s="14" t="s">
        <v>71</v>
      </c>
      <c r="P60" s="14" t="s">
        <v>202</v>
      </c>
      <c r="Q60" s="14" t="s">
        <v>73</v>
      </c>
      <c r="R60" s="14" t="s">
        <v>415</v>
      </c>
      <c r="S60" s="14" t="s">
        <v>74</v>
      </c>
      <c r="T60" s="40">
        <v>2.4900000000000002</v>
      </c>
      <c r="U60" s="35">
        <v>47057</v>
      </c>
      <c r="V60" s="14" t="s">
        <v>759</v>
      </c>
      <c r="W60" s="41" t="s">
        <v>760</v>
      </c>
      <c r="X60" s="41" t="s">
        <v>418</v>
      </c>
      <c r="Z60" s="42">
        <v>2963843.9344194001</v>
      </c>
      <c r="AA60" s="31">
        <v>1</v>
      </c>
      <c r="AB60" s="31">
        <v>110.8</v>
      </c>
      <c r="AC60" s="30">
        <v>0</v>
      </c>
      <c r="AD60" s="30">
        <v>3283.9390800000001</v>
      </c>
      <c r="AH60" s="41" t="s">
        <v>761</v>
      </c>
      <c r="AI60" s="41" t="s">
        <v>272</v>
      </c>
      <c r="AJ60" s="41" t="s">
        <v>762</v>
      </c>
    </row>
    <row r="61" spans="1:36" x14ac:dyDescent="0.2">
      <c r="A61" s="14">
        <v>170</v>
      </c>
      <c r="C61" t="s">
        <v>644</v>
      </c>
      <c r="D61">
        <v>520032046</v>
      </c>
      <c r="E61" s="33" t="s">
        <v>409</v>
      </c>
      <c r="F61" t="s">
        <v>763</v>
      </c>
      <c r="G61" t="s">
        <v>764</v>
      </c>
      <c r="H61" t="s">
        <v>411</v>
      </c>
      <c r="I61" t="s">
        <v>412</v>
      </c>
      <c r="J61" t="s">
        <v>70</v>
      </c>
      <c r="K61" t="s">
        <v>70</v>
      </c>
      <c r="L61" t="s">
        <v>413</v>
      </c>
      <c r="M61" t="s">
        <v>249</v>
      </c>
      <c r="N61" t="s">
        <v>647</v>
      </c>
      <c r="O61" s="14" t="s">
        <v>71</v>
      </c>
      <c r="P61" s="14" t="s">
        <v>648</v>
      </c>
      <c r="Q61" s="14" t="s">
        <v>433</v>
      </c>
      <c r="R61" s="14" t="s">
        <v>415</v>
      </c>
      <c r="S61" s="14" t="s">
        <v>74</v>
      </c>
      <c r="T61" s="40">
        <v>1.97</v>
      </c>
      <c r="U61" s="35">
        <v>46196</v>
      </c>
      <c r="V61" s="14" t="s">
        <v>765</v>
      </c>
      <c r="W61" s="41" t="s">
        <v>472</v>
      </c>
      <c r="X61" s="41" t="s">
        <v>418</v>
      </c>
      <c r="Z61" s="42">
        <v>5715121.7607436096</v>
      </c>
      <c r="AA61" s="31">
        <v>1</v>
      </c>
      <c r="AB61" s="31">
        <v>107.97</v>
      </c>
      <c r="AC61" s="30">
        <v>0</v>
      </c>
      <c r="AD61" s="30">
        <v>6170.61697</v>
      </c>
      <c r="AH61" s="41" t="s">
        <v>766</v>
      </c>
      <c r="AI61" s="41" t="s">
        <v>767</v>
      </c>
      <c r="AJ61" s="41" t="s">
        <v>635</v>
      </c>
    </row>
    <row r="62" spans="1:36" x14ac:dyDescent="0.2">
      <c r="A62" s="14">
        <v>170</v>
      </c>
      <c r="C62" t="s">
        <v>768</v>
      </c>
      <c r="D62">
        <v>520010869</v>
      </c>
      <c r="E62" s="33" t="s">
        <v>409</v>
      </c>
      <c r="F62" t="s">
        <v>769</v>
      </c>
      <c r="G62" t="s">
        <v>770</v>
      </c>
      <c r="H62" t="s">
        <v>411</v>
      </c>
      <c r="I62" t="s">
        <v>412</v>
      </c>
      <c r="J62" t="s">
        <v>70</v>
      </c>
      <c r="K62" t="s">
        <v>70</v>
      </c>
      <c r="L62" t="s">
        <v>413</v>
      </c>
      <c r="M62" t="s">
        <v>249</v>
      </c>
      <c r="N62" t="s">
        <v>631</v>
      </c>
      <c r="O62" s="14" t="s">
        <v>71</v>
      </c>
      <c r="P62" s="14" t="s">
        <v>72</v>
      </c>
      <c r="Q62" s="14" t="s">
        <v>73</v>
      </c>
      <c r="R62" s="14" t="s">
        <v>415</v>
      </c>
      <c r="S62" s="14" t="s">
        <v>74</v>
      </c>
      <c r="T62" s="40">
        <v>11.71</v>
      </c>
      <c r="U62" s="35">
        <v>56249</v>
      </c>
      <c r="V62" s="14" t="s">
        <v>771</v>
      </c>
      <c r="W62" s="41" t="s">
        <v>772</v>
      </c>
      <c r="X62" s="41" t="s">
        <v>418</v>
      </c>
      <c r="Z62" s="42">
        <v>9767964.2216770705</v>
      </c>
      <c r="AA62" s="31">
        <v>1</v>
      </c>
      <c r="AB62" s="31">
        <v>97.32</v>
      </c>
      <c r="AC62" s="30">
        <v>0</v>
      </c>
      <c r="AD62" s="30">
        <v>9506.1827799999992</v>
      </c>
      <c r="AH62" s="41" t="s">
        <v>735</v>
      </c>
      <c r="AI62" s="41" t="s">
        <v>686</v>
      </c>
      <c r="AJ62" s="41" t="s">
        <v>83</v>
      </c>
    </row>
    <row r="63" spans="1:36" x14ac:dyDescent="0.2">
      <c r="A63" s="14">
        <v>170</v>
      </c>
      <c r="C63" t="s">
        <v>480</v>
      </c>
      <c r="D63">
        <v>520026683</v>
      </c>
      <c r="E63" s="33" t="s">
        <v>409</v>
      </c>
      <c r="F63" t="s">
        <v>773</v>
      </c>
      <c r="G63" t="s">
        <v>774</v>
      </c>
      <c r="H63" t="s">
        <v>411</v>
      </c>
      <c r="I63" t="s">
        <v>412</v>
      </c>
      <c r="J63" t="s">
        <v>70</v>
      </c>
      <c r="K63" t="s">
        <v>70</v>
      </c>
      <c r="L63" t="s">
        <v>413</v>
      </c>
      <c r="M63" t="s">
        <v>249</v>
      </c>
      <c r="N63" t="s">
        <v>423</v>
      </c>
      <c r="O63" s="14" t="s">
        <v>71</v>
      </c>
      <c r="P63" s="14" t="s">
        <v>202</v>
      </c>
      <c r="Q63" s="14" t="s">
        <v>73</v>
      </c>
      <c r="R63" s="14" t="s">
        <v>415</v>
      </c>
      <c r="S63" s="14" t="s">
        <v>74</v>
      </c>
      <c r="T63" s="40">
        <v>3.54</v>
      </c>
      <c r="U63" s="35">
        <v>47394</v>
      </c>
      <c r="V63" s="14" t="s">
        <v>775</v>
      </c>
      <c r="W63" s="41" t="s">
        <v>567</v>
      </c>
      <c r="X63" s="41" t="s">
        <v>418</v>
      </c>
      <c r="Z63" s="42">
        <v>2165056.7916936199</v>
      </c>
      <c r="AA63" s="31">
        <v>1</v>
      </c>
      <c r="AB63" s="31">
        <v>105.17</v>
      </c>
      <c r="AC63" s="30">
        <v>0</v>
      </c>
      <c r="AD63" s="30">
        <v>2276.9902299999999</v>
      </c>
      <c r="AH63" s="41" t="s">
        <v>174</v>
      </c>
      <c r="AI63" s="41" t="s">
        <v>776</v>
      </c>
      <c r="AJ63" s="41" t="s">
        <v>777</v>
      </c>
    </row>
    <row r="64" spans="1:36" x14ac:dyDescent="0.2">
      <c r="A64" s="14">
        <v>170</v>
      </c>
      <c r="C64" t="s">
        <v>530</v>
      </c>
      <c r="D64">
        <v>513623314</v>
      </c>
      <c r="E64" s="33" t="s">
        <v>409</v>
      </c>
      <c r="F64" t="s">
        <v>778</v>
      </c>
      <c r="G64" t="s">
        <v>779</v>
      </c>
      <c r="H64" t="s">
        <v>411</v>
      </c>
      <c r="I64" t="s">
        <v>412</v>
      </c>
      <c r="J64" t="s">
        <v>70</v>
      </c>
      <c r="K64" t="s">
        <v>70</v>
      </c>
      <c r="L64" t="s">
        <v>413</v>
      </c>
      <c r="M64" t="s">
        <v>249</v>
      </c>
      <c r="N64" t="s">
        <v>423</v>
      </c>
      <c r="O64" s="14" t="s">
        <v>71</v>
      </c>
      <c r="P64" s="14" t="s">
        <v>202</v>
      </c>
      <c r="Q64" s="14" t="s">
        <v>73</v>
      </c>
      <c r="R64" s="14" t="s">
        <v>415</v>
      </c>
      <c r="S64" s="14" t="s">
        <v>74</v>
      </c>
      <c r="T64" s="40">
        <v>3.91</v>
      </c>
      <c r="U64" s="35">
        <v>47202</v>
      </c>
      <c r="V64" s="14" t="s">
        <v>780</v>
      </c>
      <c r="W64" s="41" t="s">
        <v>673</v>
      </c>
      <c r="X64" s="41" t="s">
        <v>418</v>
      </c>
      <c r="Z64" s="42">
        <v>1321523.61178742</v>
      </c>
      <c r="AA64" s="31">
        <v>1</v>
      </c>
      <c r="AB64" s="31">
        <v>104.07</v>
      </c>
      <c r="AC64" s="30">
        <v>0</v>
      </c>
      <c r="AD64" s="30">
        <v>1375.30962</v>
      </c>
      <c r="AH64" s="41" t="s">
        <v>781</v>
      </c>
      <c r="AI64" s="41" t="s">
        <v>782</v>
      </c>
      <c r="AJ64" s="41" t="s">
        <v>151</v>
      </c>
    </row>
    <row r="65" spans="1:36" x14ac:dyDescent="0.2">
      <c r="A65" s="14">
        <v>170</v>
      </c>
      <c r="C65" t="s">
        <v>611</v>
      </c>
      <c r="D65">
        <v>520017807</v>
      </c>
      <c r="E65" s="33" t="s">
        <v>409</v>
      </c>
      <c r="F65" t="s">
        <v>783</v>
      </c>
      <c r="G65" t="s">
        <v>784</v>
      </c>
      <c r="H65" t="s">
        <v>411</v>
      </c>
      <c r="I65" t="s">
        <v>412</v>
      </c>
      <c r="J65" t="s">
        <v>70</v>
      </c>
      <c r="K65" t="s">
        <v>70</v>
      </c>
      <c r="L65" t="s">
        <v>413</v>
      </c>
      <c r="M65" t="s">
        <v>249</v>
      </c>
      <c r="N65" t="s">
        <v>423</v>
      </c>
      <c r="O65" s="14" t="s">
        <v>71</v>
      </c>
      <c r="P65" s="14" t="s">
        <v>539</v>
      </c>
      <c r="Q65" s="14" t="s">
        <v>433</v>
      </c>
      <c r="R65" s="14" t="s">
        <v>415</v>
      </c>
      <c r="S65" s="14" t="s">
        <v>74</v>
      </c>
      <c r="T65" s="40">
        <v>4.99</v>
      </c>
      <c r="U65" s="35">
        <v>47583</v>
      </c>
      <c r="V65" s="14" t="s">
        <v>384</v>
      </c>
      <c r="W65" s="41" t="s">
        <v>785</v>
      </c>
      <c r="X65" s="41" t="s">
        <v>418</v>
      </c>
      <c r="Z65" s="42">
        <v>2645162.14358627</v>
      </c>
      <c r="AA65" s="31">
        <v>1</v>
      </c>
      <c r="AB65" s="31">
        <v>100.43</v>
      </c>
      <c r="AC65" s="30">
        <v>0</v>
      </c>
      <c r="AD65" s="30">
        <v>2656.5363400000001</v>
      </c>
      <c r="AH65" s="41" t="s">
        <v>573</v>
      </c>
      <c r="AI65" s="41" t="s">
        <v>786</v>
      </c>
      <c r="AJ65" s="41" t="s">
        <v>428</v>
      </c>
    </row>
    <row r="66" spans="1:36" x14ac:dyDescent="0.2">
      <c r="A66" s="14">
        <v>170</v>
      </c>
      <c r="C66" t="s">
        <v>486</v>
      </c>
      <c r="D66">
        <v>511659401</v>
      </c>
      <c r="E66" s="33" t="s">
        <v>409</v>
      </c>
      <c r="F66" t="s">
        <v>787</v>
      </c>
      <c r="G66" t="s">
        <v>788</v>
      </c>
      <c r="H66" t="s">
        <v>411</v>
      </c>
      <c r="I66" t="s">
        <v>412</v>
      </c>
      <c r="J66" t="s">
        <v>70</v>
      </c>
      <c r="K66" t="s">
        <v>70</v>
      </c>
      <c r="L66" t="s">
        <v>413</v>
      </c>
      <c r="M66" t="s">
        <v>249</v>
      </c>
      <c r="N66" t="s">
        <v>423</v>
      </c>
      <c r="O66" s="14" t="s">
        <v>71</v>
      </c>
      <c r="P66" s="14" t="s">
        <v>202</v>
      </c>
      <c r="Q66" s="14" t="s">
        <v>73</v>
      </c>
      <c r="R66" s="14" t="s">
        <v>415</v>
      </c>
      <c r="S66" s="14" t="s">
        <v>74</v>
      </c>
      <c r="T66" s="40">
        <v>5.13</v>
      </c>
      <c r="U66" s="35">
        <v>49551</v>
      </c>
      <c r="V66" s="14" t="s">
        <v>528</v>
      </c>
      <c r="W66" s="41" t="s">
        <v>789</v>
      </c>
      <c r="X66" s="41" t="s">
        <v>418</v>
      </c>
      <c r="Z66" s="42">
        <v>9336367.9812477697</v>
      </c>
      <c r="AA66" s="31">
        <v>1</v>
      </c>
      <c r="AB66" s="31">
        <v>98.12</v>
      </c>
      <c r="AC66" s="30">
        <v>0</v>
      </c>
      <c r="AD66" s="30">
        <v>9160.8442599999998</v>
      </c>
      <c r="AH66" s="41" t="s">
        <v>790</v>
      </c>
      <c r="AI66" s="41" t="s">
        <v>791</v>
      </c>
      <c r="AJ66" s="41" t="s">
        <v>782</v>
      </c>
    </row>
    <row r="67" spans="1:36" x14ac:dyDescent="0.2">
      <c r="A67" s="14">
        <v>170</v>
      </c>
      <c r="C67" t="s">
        <v>594</v>
      </c>
      <c r="D67">
        <v>520024126</v>
      </c>
      <c r="E67" s="33" t="s">
        <v>409</v>
      </c>
      <c r="F67" t="s">
        <v>792</v>
      </c>
      <c r="G67" t="s">
        <v>793</v>
      </c>
      <c r="H67" t="s">
        <v>411</v>
      </c>
      <c r="I67" t="s">
        <v>412</v>
      </c>
      <c r="J67" t="s">
        <v>70</v>
      </c>
      <c r="K67" t="s">
        <v>70</v>
      </c>
      <c r="L67" t="s">
        <v>413</v>
      </c>
      <c r="M67" t="s">
        <v>249</v>
      </c>
      <c r="N67" t="s">
        <v>423</v>
      </c>
      <c r="O67" s="14" t="s">
        <v>71</v>
      </c>
      <c r="P67" s="14" t="s">
        <v>202</v>
      </c>
      <c r="Q67" s="14" t="s">
        <v>73</v>
      </c>
      <c r="R67" s="14" t="s">
        <v>415</v>
      </c>
      <c r="S67" s="14" t="s">
        <v>74</v>
      </c>
      <c r="T67" s="40">
        <v>1.99</v>
      </c>
      <c r="U67" s="35">
        <v>46295</v>
      </c>
      <c r="V67" s="14" t="s">
        <v>478</v>
      </c>
      <c r="W67" s="41" t="s">
        <v>794</v>
      </c>
      <c r="X67" s="41" t="s">
        <v>418</v>
      </c>
      <c r="Z67" s="42">
        <v>447080.121146933</v>
      </c>
      <c r="AA67" s="31">
        <v>1</v>
      </c>
      <c r="AB67" s="31">
        <v>114.25</v>
      </c>
      <c r="AC67" s="30">
        <v>0</v>
      </c>
      <c r="AD67" s="30">
        <v>510.78904</v>
      </c>
      <c r="AH67" s="41" t="s">
        <v>795</v>
      </c>
      <c r="AI67" s="41" t="s">
        <v>189</v>
      </c>
      <c r="AJ67" s="41" t="s">
        <v>116</v>
      </c>
    </row>
    <row r="68" spans="1:36" x14ac:dyDescent="0.2">
      <c r="A68" s="14">
        <v>170</v>
      </c>
      <c r="C68" t="s">
        <v>594</v>
      </c>
      <c r="D68">
        <v>520024126</v>
      </c>
      <c r="E68" s="33" t="s">
        <v>409</v>
      </c>
      <c r="F68" t="s">
        <v>796</v>
      </c>
      <c r="G68" t="s">
        <v>797</v>
      </c>
      <c r="H68" t="s">
        <v>411</v>
      </c>
      <c r="I68" t="s">
        <v>412</v>
      </c>
      <c r="J68" t="s">
        <v>70</v>
      </c>
      <c r="K68" t="s">
        <v>70</v>
      </c>
      <c r="L68" t="s">
        <v>413</v>
      </c>
      <c r="M68" t="s">
        <v>249</v>
      </c>
      <c r="N68" t="s">
        <v>423</v>
      </c>
      <c r="O68" s="14" t="s">
        <v>71</v>
      </c>
      <c r="P68" s="14" t="s">
        <v>539</v>
      </c>
      <c r="Q68" s="14" t="s">
        <v>433</v>
      </c>
      <c r="R68" s="14" t="s">
        <v>415</v>
      </c>
      <c r="S68" s="14" t="s">
        <v>74</v>
      </c>
      <c r="T68" s="40">
        <v>3.38</v>
      </c>
      <c r="U68" s="35">
        <v>46934</v>
      </c>
      <c r="V68" s="14" t="s">
        <v>696</v>
      </c>
      <c r="W68" s="41" t="s">
        <v>680</v>
      </c>
      <c r="X68" s="41" t="s">
        <v>418</v>
      </c>
      <c r="Z68" s="42">
        <v>1294349.6604533</v>
      </c>
      <c r="AA68" s="31">
        <v>1</v>
      </c>
      <c r="AB68" s="31">
        <v>113.24</v>
      </c>
      <c r="AC68" s="30">
        <v>0</v>
      </c>
      <c r="AD68" s="30">
        <v>1465.72156</v>
      </c>
      <c r="AH68" s="41" t="s">
        <v>798</v>
      </c>
      <c r="AI68" s="41" t="s">
        <v>799</v>
      </c>
      <c r="AJ68" s="41" t="s">
        <v>131</v>
      </c>
    </row>
    <row r="69" spans="1:36" x14ac:dyDescent="0.2">
      <c r="A69" s="14">
        <v>170</v>
      </c>
      <c r="C69" t="s">
        <v>493</v>
      </c>
      <c r="D69">
        <v>520033234</v>
      </c>
      <c r="E69" s="33" t="s">
        <v>409</v>
      </c>
      <c r="F69" t="s">
        <v>800</v>
      </c>
      <c r="G69" t="s">
        <v>801</v>
      </c>
      <c r="H69" t="s">
        <v>411</v>
      </c>
      <c r="I69" t="s">
        <v>412</v>
      </c>
      <c r="J69" t="s">
        <v>70</v>
      </c>
      <c r="K69" t="s">
        <v>70</v>
      </c>
      <c r="L69" t="s">
        <v>413</v>
      </c>
      <c r="M69" t="s">
        <v>249</v>
      </c>
      <c r="N69" t="s">
        <v>496</v>
      </c>
      <c r="O69" s="14" t="s">
        <v>71</v>
      </c>
      <c r="P69" s="14" t="s">
        <v>91</v>
      </c>
      <c r="Q69" s="14" t="s">
        <v>433</v>
      </c>
      <c r="R69" s="14" t="s">
        <v>415</v>
      </c>
      <c r="S69" s="14" t="s">
        <v>74</v>
      </c>
      <c r="T69" s="40">
        <v>4.32</v>
      </c>
      <c r="U69" s="35">
        <v>48121</v>
      </c>
      <c r="V69" s="14" t="s">
        <v>802</v>
      </c>
      <c r="W69" s="41" t="s">
        <v>803</v>
      </c>
      <c r="X69" s="41" t="s">
        <v>418</v>
      </c>
      <c r="Z69" s="42">
        <v>1672924.4119052701</v>
      </c>
      <c r="AA69" s="31">
        <v>1</v>
      </c>
      <c r="AB69" s="31">
        <v>94.42</v>
      </c>
      <c r="AC69" s="30">
        <v>0</v>
      </c>
      <c r="AD69" s="30">
        <v>1579.5752299999999</v>
      </c>
      <c r="AH69" s="41" t="s">
        <v>579</v>
      </c>
      <c r="AI69" s="41" t="s">
        <v>804</v>
      </c>
      <c r="AJ69" s="41" t="s">
        <v>129</v>
      </c>
    </row>
    <row r="70" spans="1:36" x14ac:dyDescent="0.2">
      <c r="A70" s="14">
        <v>170</v>
      </c>
      <c r="C70" t="s">
        <v>429</v>
      </c>
      <c r="D70">
        <v>520001736</v>
      </c>
      <c r="E70" s="33" t="s">
        <v>409</v>
      </c>
      <c r="F70" t="s">
        <v>805</v>
      </c>
      <c r="G70" t="s">
        <v>806</v>
      </c>
      <c r="H70" t="s">
        <v>411</v>
      </c>
      <c r="I70" t="s">
        <v>412</v>
      </c>
      <c r="J70" t="s">
        <v>70</v>
      </c>
      <c r="K70" t="s">
        <v>70</v>
      </c>
      <c r="L70" t="s">
        <v>413</v>
      </c>
      <c r="M70" t="s">
        <v>249</v>
      </c>
      <c r="N70" t="s">
        <v>423</v>
      </c>
      <c r="O70" s="14" t="s">
        <v>71</v>
      </c>
      <c r="P70" s="14" t="s">
        <v>432</v>
      </c>
      <c r="Q70" s="14" t="s">
        <v>433</v>
      </c>
      <c r="R70" s="14" t="s">
        <v>415</v>
      </c>
      <c r="S70" s="14" t="s">
        <v>74</v>
      </c>
      <c r="T70" s="40">
        <v>4.21</v>
      </c>
      <c r="U70" s="35">
        <v>48760</v>
      </c>
      <c r="V70" s="14" t="s">
        <v>265</v>
      </c>
      <c r="W70" s="41" t="s">
        <v>738</v>
      </c>
      <c r="X70" s="41" t="s">
        <v>418</v>
      </c>
      <c r="Z70" s="42">
        <v>3665827.79920698</v>
      </c>
      <c r="AA70" s="31">
        <v>1</v>
      </c>
      <c r="AB70" s="31">
        <v>100.45</v>
      </c>
      <c r="AC70" s="30">
        <v>0</v>
      </c>
      <c r="AD70" s="30">
        <v>3682.32402</v>
      </c>
      <c r="AH70" s="41" t="s">
        <v>643</v>
      </c>
      <c r="AI70" s="41" t="s">
        <v>807</v>
      </c>
      <c r="AJ70" s="41" t="s">
        <v>808</v>
      </c>
    </row>
    <row r="71" spans="1:36" x14ac:dyDescent="0.2">
      <c r="A71" s="14">
        <v>170</v>
      </c>
      <c r="C71" t="s">
        <v>586</v>
      </c>
      <c r="D71">
        <v>513257873</v>
      </c>
      <c r="E71" s="33" t="s">
        <v>409</v>
      </c>
      <c r="F71" t="s">
        <v>809</v>
      </c>
      <c r="G71" t="s">
        <v>810</v>
      </c>
      <c r="H71" t="s">
        <v>411</v>
      </c>
      <c r="I71" t="s">
        <v>412</v>
      </c>
      <c r="J71" t="s">
        <v>70</v>
      </c>
      <c r="K71" t="s">
        <v>70</v>
      </c>
      <c r="L71" t="s">
        <v>413</v>
      </c>
      <c r="M71" t="s">
        <v>249</v>
      </c>
      <c r="N71" t="s">
        <v>423</v>
      </c>
      <c r="O71" s="14" t="s">
        <v>71</v>
      </c>
      <c r="P71" s="14" t="s">
        <v>589</v>
      </c>
      <c r="Q71" s="14" t="s">
        <v>73</v>
      </c>
      <c r="R71" s="14" t="s">
        <v>415</v>
      </c>
      <c r="S71" s="14" t="s">
        <v>74</v>
      </c>
      <c r="T71" s="40">
        <v>4.54</v>
      </c>
      <c r="U71" s="35">
        <v>47542</v>
      </c>
      <c r="V71" s="14" t="s">
        <v>384</v>
      </c>
      <c r="W71" s="41" t="s">
        <v>811</v>
      </c>
      <c r="X71" s="41" t="s">
        <v>418</v>
      </c>
      <c r="Z71" s="42">
        <v>1346443.1102557001</v>
      </c>
      <c r="AA71" s="31">
        <v>1</v>
      </c>
      <c r="AB71" s="31">
        <v>100.58</v>
      </c>
      <c r="AC71" s="30">
        <v>0</v>
      </c>
      <c r="AD71" s="30">
        <v>1354.2524800000001</v>
      </c>
      <c r="AH71" s="41" t="s">
        <v>776</v>
      </c>
      <c r="AI71" s="41" t="s">
        <v>812</v>
      </c>
      <c r="AJ71" s="41" t="s">
        <v>151</v>
      </c>
    </row>
    <row r="72" spans="1:36" x14ac:dyDescent="0.2">
      <c r="A72" s="14">
        <v>170</v>
      </c>
      <c r="C72" t="s">
        <v>813</v>
      </c>
      <c r="D72">
        <v>520017450</v>
      </c>
      <c r="E72" s="33" t="s">
        <v>409</v>
      </c>
      <c r="F72" t="s">
        <v>814</v>
      </c>
      <c r="G72" t="s">
        <v>815</v>
      </c>
      <c r="H72" t="s">
        <v>411</v>
      </c>
      <c r="I72" t="s">
        <v>412</v>
      </c>
      <c r="J72" t="s">
        <v>70</v>
      </c>
      <c r="K72" t="s">
        <v>70</v>
      </c>
      <c r="L72" t="s">
        <v>413</v>
      </c>
      <c r="M72" t="s">
        <v>249</v>
      </c>
      <c r="N72" t="s">
        <v>514</v>
      </c>
      <c r="O72" s="14" t="s">
        <v>71</v>
      </c>
      <c r="P72" s="14" t="s">
        <v>539</v>
      </c>
      <c r="Q72" s="14" t="s">
        <v>433</v>
      </c>
      <c r="R72" s="14" t="s">
        <v>415</v>
      </c>
      <c r="S72" s="14" t="s">
        <v>74</v>
      </c>
      <c r="T72" s="40">
        <v>4.79</v>
      </c>
      <c r="U72" s="35">
        <v>47604</v>
      </c>
      <c r="V72" s="14" t="s">
        <v>816</v>
      </c>
      <c r="W72" s="41" t="s">
        <v>435</v>
      </c>
      <c r="X72" s="41" t="s">
        <v>418</v>
      </c>
      <c r="Z72" s="42">
        <v>3400735.9894582098</v>
      </c>
      <c r="AA72" s="31">
        <v>1</v>
      </c>
      <c r="AB72" s="31">
        <v>101.08</v>
      </c>
      <c r="AC72" s="30">
        <v>0</v>
      </c>
      <c r="AD72" s="30">
        <v>3437.4639400000001</v>
      </c>
      <c r="AH72" s="41" t="s">
        <v>817</v>
      </c>
      <c r="AI72" s="41" t="s">
        <v>818</v>
      </c>
      <c r="AJ72" s="41" t="s">
        <v>189</v>
      </c>
    </row>
    <row r="73" spans="1:36" x14ac:dyDescent="0.2">
      <c r="A73" s="14">
        <v>170</v>
      </c>
      <c r="C73" t="s">
        <v>498</v>
      </c>
      <c r="D73">
        <v>520037789</v>
      </c>
      <c r="E73" s="33" t="s">
        <v>409</v>
      </c>
      <c r="F73" t="s">
        <v>819</v>
      </c>
      <c r="G73" t="s">
        <v>820</v>
      </c>
      <c r="H73" t="s">
        <v>411</v>
      </c>
      <c r="I73" t="s">
        <v>412</v>
      </c>
      <c r="J73" t="s">
        <v>70</v>
      </c>
      <c r="K73" t="s">
        <v>70</v>
      </c>
      <c r="L73" t="s">
        <v>413</v>
      </c>
      <c r="M73" t="s">
        <v>249</v>
      </c>
      <c r="N73" t="s">
        <v>423</v>
      </c>
      <c r="O73" s="14" t="s">
        <v>71</v>
      </c>
      <c r="P73" s="14" t="s">
        <v>202</v>
      </c>
      <c r="Q73" s="14" t="s">
        <v>73</v>
      </c>
      <c r="R73" s="14" t="s">
        <v>415</v>
      </c>
      <c r="S73" s="14" t="s">
        <v>74</v>
      </c>
      <c r="T73" s="40">
        <v>3.8</v>
      </c>
      <c r="U73" s="35">
        <v>46935</v>
      </c>
      <c r="V73" s="14" t="s">
        <v>528</v>
      </c>
      <c r="W73" s="41" t="s">
        <v>252</v>
      </c>
      <c r="X73" s="41" t="s">
        <v>418</v>
      </c>
      <c r="Z73" s="42">
        <v>1056551.0891911499</v>
      </c>
      <c r="AA73" s="31">
        <v>1</v>
      </c>
      <c r="AB73" s="31">
        <v>104.76</v>
      </c>
      <c r="AC73" s="30">
        <v>17.088999999999999</v>
      </c>
      <c r="AD73" s="30">
        <v>1123.9316899999999</v>
      </c>
      <c r="AH73" s="41" t="s">
        <v>821</v>
      </c>
      <c r="AI73" s="41" t="s">
        <v>822</v>
      </c>
      <c r="AJ73" s="41" t="s">
        <v>124</v>
      </c>
    </row>
    <row r="74" spans="1:36" x14ac:dyDescent="0.2">
      <c r="A74" s="14">
        <v>170</v>
      </c>
      <c r="C74" t="s">
        <v>823</v>
      </c>
      <c r="D74">
        <v>514401702</v>
      </c>
      <c r="E74" s="33" t="s">
        <v>409</v>
      </c>
      <c r="F74" t="s">
        <v>824</v>
      </c>
      <c r="G74" t="s">
        <v>825</v>
      </c>
      <c r="H74" t="s">
        <v>411</v>
      </c>
      <c r="I74" t="s">
        <v>412</v>
      </c>
      <c r="J74" t="s">
        <v>70</v>
      </c>
      <c r="K74" t="s">
        <v>70</v>
      </c>
      <c r="L74" t="s">
        <v>413</v>
      </c>
      <c r="M74" t="s">
        <v>249</v>
      </c>
      <c r="N74" t="s">
        <v>548</v>
      </c>
      <c r="O74" s="14" t="s">
        <v>71</v>
      </c>
      <c r="P74" s="14" t="s">
        <v>826</v>
      </c>
      <c r="Q74" s="14" t="s">
        <v>73</v>
      </c>
      <c r="R74" s="14" t="s">
        <v>415</v>
      </c>
      <c r="S74" s="14" t="s">
        <v>74</v>
      </c>
      <c r="T74" s="40">
        <v>3.06</v>
      </c>
      <c r="U74" s="35">
        <v>47026</v>
      </c>
      <c r="V74" s="14" t="s">
        <v>252</v>
      </c>
      <c r="W74" s="41" t="s">
        <v>827</v>
      </c>
      <c r="X74" s="41" t="s">
        <v>418</v>
      </c>
      <c r="Z74" s="42">
        <v>566.11579502300003</v>
      </c>
      <c r="AA74" s="31">
        <v>1</v>
      </c>
      <c r="AB74" s="31">
        <v>112.11</v>
      </c>
      <c r="AC74" s="30">
        <v>0</v>
      </c>
      <c r="AD74" s="30">
        <v>0.63466999999999996</v>
      </c>
      <c r="AH74" s="41" t="s">
        <v>75</v>
      </c>
      <c r="AI74" s="41" t="s">
        <v>75</v>
      </c>
      <c r="AJ74" s="41" t="s">
        <v>75</v>
      </c>
    </row>
    <row r="75" spans="1:36" x14ac:dyDescent="0.2">
      <c r="A75" s="14">
        <v>170</v>
      </c>
      <c r="C75" t="s">
        <v>535</v>
      </c>
      <c r="D75">
        <v>520031931</v>
      </c>
      <c r="E75" s="33" t="s">
        <v>409</v>
      </c>
      <c r="F75" t="s">
        <v>828</v>
      </c>
      <c r="G75" t="s">
        <v>829</v>
      </c>
      <c r="H75" t="s">
        <v>411</v>
      </c>
      <c r="I75" t="s">
        <v>412</v>
      </c>
      <c r="J75" t="s">
        <v>70</v>
      </c>
      <c r="K75" t="s">
        <v>70</v>
      </c>
      <c r="L75" t="s">
        <v>413</v>
      </c>
      <c r="M75" t="s">
        <v>249</v>
      </c>
      <c r="N75" t="s">
        <v>538</v>
      </c>
      <c r="O75" s="14" t="s">
        <v>71</v>
      </c>
      <c r="P75" s="14" t="s">
        <v>539</v>
      </c>
      <c r="Q75" s="14" t="s">
        <v>433</v>
      </c>
      <c r="R75" s="14" t="s">
        <v>415</v>
      </c>
      <c r="S75" s="14" t="s">
        <v>74</v>
      </c>
      <c r="T75" s="40">
        <v>3.77</v>
      </c>
      <c r="U75" s="35">
        <v>47635</v>
      </c>
      <c r="V75" s="14" t="s">
        <v>830</v>
      </c>
      <c r="W75" s="41" t="s">
        <v>696</v>
      </c>
      <c r="X75" s="41" t="s">
        <v>418</v>
      </c>
      <c r="Z75" s="42">
        <v>3049046.3298847401</v>
      </c>
      <c r="AA75" s="31">
        <v>1</v>
      </c>
      <c r="AB75" s="31">
        <v>108.38</v>
      </c>
      <c r="AC75" s="30">
        <v>0</v>
      </c>
      <c r="AD75" s="30">
        <v>3304.5564100000001</v>
      </c>
      <c r="AH75" s="41" t="s">
        <v>831</v>
      </c>
      <c r="AI75" s="41" t="s">
        <v>832</v>
      </c>
      <c r="AJ75" s="41" t="s">
        <v>762</v>
      </c>
    </row>
    <row r="76" spans="1:36" x14ac:dyDescent="0.2">
      <c r="A76" s="14">
        <v>170</v>
      </c>
      <c r="C76" t="s">
        <v>555</v>
      </c>
      <c r="D76">
        <v>513992529</v>
      </c>
      <c r="E76" s="33" t="s">
        <v>409</v>
      </c>
      <c r="F76" t="s">
        <v>833</v>
      </c>
      <c r="G76" t="s">
        <v>834</v>
      </c>
      <c r="H76" t="s">
        <v>411</v>
      </c>
      <c r="I76" t="s">
        <v>412</v>
      </c>
      <c r="J76" t="s">
        <v>70</v>
      </c>
      <c r="K76" t="s">
        <v>70</v>
      </c>
      <c r="L76" t="s">
        <v>413</v>
      </c>
      <c r="M76" t="s">
        <v>249</v>
      </c>
      <c r="N76" t="s">
        <v>423</v>
      </c>
      <c r="O76" s="14" t="s">
        <v>71</v>
      </c>
      <c r="P76" s="14" t="s">
        <v>432</v>
      </c>
      <c r="Q76" s="14" t="s">
        <v>433</v>
      </c>
      <c r="R76" s="14" t="s">
        <v>415</v>
      </c>
      <c r="S76" s="14" t="s">
        <v>74</v>
      </c>
      <c r="T76" s="40">
        <v>6.03</v>
      </c>
      <c r="U76" s="35">
        <v>48665</v>
      </c>
      <c r="V76" s="14" t="s">
        <v>835</v>
      </c>
      <c r="W76" s="41" t="s">
        <v>836</v>
      </c>
      <c r="X76" s="41" t="s">
        <v>418</v>
      </c>
      <c r="Z76" s="42">
        <v>2297904.5908053</v>
      </c>
      <c r="AA76" s="31">
        <v>1</v>
      </c>
      <c r="AB76" s="31">
        <v>101.56</v>
      </c>
      <c r="AC76" s="30">
        <v>0</v>
      </c>
      <c r="AD76" s="30">
        <v>2333.7519000000002</v>
      </c>
      <c r="AH76" s="41" t="s">
        <v>837</v>
      </c>
      <c r="AI76" s="41" t="s">
        <v>838</v>
      </c>
      <c r="AJ76" s="41" t="s">
        <v>132</v>
      </c>
    </row>
    <row r="77" spans="1:36" x14ac:dyDescent="0.2">
      <c r="A77" s="14">
        <v>170</v>
      </c>
      <c r="C77" t="s">
        <v>457</v>
      </c>
      <c r="D77">
        <v>520036104</v>
      </c>
      <c r="E77" s="33" t="s">
        <v>409</v>
      </c>
      <c r="F77" t="s">
        <v>839</v>
      </c>
      <c r="G77" t="s">
        <v>840</v>
      </c>
      <c r="H77" t="s">
        <v>411</v>
      </c>
      <c r="I77" t="s">
        <v>412</v>
      </c>
      <c r="J77" t="s">
        <v>70</v>
      </c>
      <c r="K77" t="s">
        <v>70</v>
      </c>
      <c r="L77" t="s">
        <v>413</v>
      </c>
      <c r="M77" t="s">
        <v>249</v>
      </c>
      <c r="N77" t="s">
        <v>460</v>
      </c>
      <c r="O77" s="14" t="s">
        <v>71</v>
      </c>
      <c r="P77" s="14" t="s">
        <v>424</v>
      </c>
      <c r="Q77" s="14" t="s">
        <v>73</v>
      </c>
      <c r="R77" s="14" t="s">
        <v>415</v>
      </c>
      <c r="S77" s="14" t="s">
        <v>74</v>
      </c>
      <c r="T77" s="40">
        <v>4.29</v>
      </c>
      <c r="U77" s="35">
        <v>47938</v>
      </c>
      <c r="V77" s="14" t="s">
        <v>827</v>
      </c>
      <c r="W77" s="41" t="s">
        <v>841</v>
      </c>
      <c r="X77" s="41" t="s">
        <v>418</v>
      </c>
      <c r="Z77" s="42">
        <v>2019093.0463262899</v>
      </c>
      <c r="AA77" s="31">
        <v>1</v>
      </c>
      <c r="AB77" s="31">
        <v>109.84</v>
      </c>
      <c r="AC77" s="30">
        <v>0</v>
      </c>
      <c r="AD77" s="30">
        <v>2217.7718</v>
      </c>
      <c r="AH77" s="41" t="s">
        <v>842</v>
      </c>
      <c r="AI77" s="41" t="s">
        <v>752</v>
      </c>
      <c r="AJ77" s="41" t="s">
        <v>843</v>
      </c>
    </row>
    <row r="78" spans="1:36" x14ac:dyDescent="0.2">
      <c r="A78" s="14">
        <v>170</v>
      </c>
      <c r="C78" t="s">
        <v>644</v>
      </c>
      <c r="D78">
        <v>520032046</v>
      </c>
      <c r="E78" s="33" t="s">
        <v>409</v>
      </c>
      <c r="F78" t="s">
        <v>844</v>
      </c>
      <c r="G78" t="s">
        <v>845</v>
      </c>
      <c r="H78" t="s">
        <v>411</v>
      </c>
      <c r="I78" t="s">
        <v>412</v>
      </c>
      <c r="J78" t="s">
        <v>70</v>
      </c>
      <c r="K78" t="s">
        <v>70</v>
      </c>
      <c r="L78" t="s">
        <v>413</v>
      </c>
      <c r="M78" t="s">
        <v>249</v>
      </c>
      <c r="N78" t="s">
        <v>647</v>
      </c>
      <c r="O78" s="14" t="s">
        <v>71</v>
      </c>
      <c r="P78" s="14" t="s">
        <v>648</v>
      </c>
      <c r="Q78" s="14" t="s">
        <v>433</v>
      </c>
      <c r="R78" s="14" t="s">
        <v>415</v>
      </c>
      <c r="S78" s="14" t="s">
        <v>74</v>
      </c>
      <c r="T78" s="40">
        <v>5.97</v>
      </c>
      <c r="U78" s="35">
        <v>47665</v>
      </c>
      <c r="V78" s="14" t="s">
        <v>846</v>
      </c>
      <c r="W78" s="41" t="s">
        <v>847</v>
      </c>
      <c r="X78" s="41" t="s">
        <v>418</v>
      </c>
      <c r="Z78" s="42">
        <v>1159929.92101939</v>
      </c>
      <c r="AA78" s="31">
        <v>1</v>
      </c>
      <c r="AB78" s="31">
        <v>97.95</v>
      </c>
      <c r="AC78" s="30">
        <v>2.6360000000000001</v>
      </c>
      <c r="AD78" s="30">
        <v>1138.7877699999999</v>
      </c>
      <c r="AH78" s="41" t="s">
        <v>289</v>
      </c>
      <c r="AI78" s="41" t="s">
        <v>118</v>
      </c>
      <c r="AJ78" s="41" t="s">
        <v>124</v>
      </c>
    </row>
    <row r="79" spans="1:36" x14ac:dyDescent="0.2">
      <c r="A79" s="14">
        <v>170</v>
      </c>
      <c r="C79" t="s">
        <v>848</v>
      </c>
      <c r="D79">
        <v>520025586</v>
      </c>
      <c r="E79" s="33" t="s">
        <v>409</v>
      </c>
      <c r="F79" t="s">
        <v>849</v>
      </c>
      <c r="G79" t="s">
        <v>850</v>
      </c>
      <c r="H79" t="s">
        <v>411</v>
      </c>
      <c r="I79" t="s">
        <v>412</v>
      </c>
      <c r="J79" t="s">
        <v>70</v>
      </c>
      <c r="K79" t="s">
        <v>70</v>
      </c>
      <c r="L79" t="s">
        <v>413</v>
      </c>
      <c r="M79" t="s">
        <v>249</v>
      </c>
      <c r="N79" t="s">
        <v>414</v>
      </c>
      <c r="O79" s="14" t="s">
        <v>71</v>
      </c>
      <c r="P79" s="14" t="s">
        <v>440</v>
      </c>
      <c r="Q79" s="14" t="s">
        <v>440</v>
      </c>
      <c r="R79" s="14" t="s">
        <v>440</v>
      </c>
      <c r="S79" s="14" t="s">
        <v>74</v>
      </c>
      <c r="T79" s="40">
        <v>3.02</v>
      </c>
      <c r="U79" s="35">
        <v>46934</v>
      </c>
      <c r="V79" s="14" t="s">
        <v>597</v>
      </c>
      <c r="W79" s="41" t="s">
        <v>434</v>
      </c>
      <c r="X79" s="41" t="s">
        <v>418</v>
      </c>
      <c r="Z79" s="42">
        <v>2005102.4914346901</v>
      </c>
      <c r="AA79" s="31">
        <v>1</v>
      </c>
      <c r="AB79" s="31">
        <v>110.24</v>
      </c>
      <c r="AC79" s="30">
        <v>0</v>
      </c>
      <c r="AD79" s="30">
        <v>2210.42499</v>
      </c>
      <c r="AH79" s="41" t="s">
        <v>851</v>
      </c>
      <c r="AI79" s="41" t="s">
        <v>146</v>
      </c>
      <c r="AJ79" s="41" t="s">
        <v>843</v>
      </c>
    </row>
    <row r="80" spans="1:36" x14ac:dyDescent="0.2">
      <c r="A80" s="14">
        <v>170</v>
      </c>
      <c r="C80" t="s">
        <v>498</v>
      </c>
      <c r="D80">
        <v>520037789</v>
      </c>
      <c r="E80" s="33" t="s">
        <v>409</v>
      </c>
      <c r="F80" t="s">
        <v>852</v>
      </c>
      <c r="G80" t="s">
        <v>853</v>
      </c>
      <c r="H80" t="s">
        <v>411</v>
      </c>
      <c r="I80" t="s">
        <v>412</v>
      </c>
      <c r="J80" t="s">
        <v>70</v>
      </c>
      <c r="K80" t="s">
        <v>70</v>
      </c>
      <c r="L80" t="s">
        <v>413</v>
      </c>
      <c r="M80" t="s">
        <v>249</v>
      </c>
      <c r="N80" t="s">
        <v>423</v>
      </c>
      <c r="O80" s="14" t="s">
        <v>71</v>
      </c>
      <c r="P80" s="14" t="s">
        <v>202</v>
      </c>
      <c r="Q80" s="14" t="s">
        <v>73</v>
      </c>
      <c r="R80" s="14" t="s">
        <v>415</v>
      </c>
      <c r="S80" s="14" t="s">
        <v>74</v>
      </c>
      <c r="T80" s="40">
        <v>4.59</v>
      </c>
      <c r="U80" s="35">
        <v>47300</v>
      </c>
      <c r="V80" s="14" t="s">
        <v>854</v>
      </c>
      <c r="W80" s="41" t="s">
        <v>855</v>
      </c>
      <c r="X80" s="41" t="s">
        <v>418</v>
      </c>
      <c r="Z80" s="42">
        <v>3723036.6786668999</v>
      </c>
      <c r="AA80" s="31">
        <v>1</v>
      </c>
      <c r="AB80" s="31">
        <v>104.95</v>
      </c>
      <c r="AC80" s="30">
        <v>78.727000000000004</v>
      </c>
      <c r="AD80" s="30">
        <v>3986.0537199999999</v>
      </c>
      <c r="AH80" s="41" t="s">
        <v>856</v>
      </c>
      <c r="AI80" s="41" t="s">
        <v>857</v>
      </c>
      <c r="AJ80" s="41" t="s">
        <v>627</v>
      </c>
    </row>
    <row r="81" spans="1:36" x14ac:dyDescent="0.2">
      <c r="A81" s="14">
        <v>170</v>
      </c>
      <c r="C81" t="s">
        <v>858</v>
      </c>
      <c r="D81">
        <v>520033473</v>
      </c>
      <c r="E81" s="33" t="s">
        <v>409</v>
      </c>
      <c r="F81" t="s">
        <v>859</v>
      </c>
      <c r="G81" t="s">
        <v>860</v>
      </c>
      <c r="H81" t="s">
        <v>411</v>
      </c>
      <c r="I81" t="s">
        <v>412</v>
      </c>
      <c r="J81" t="s">
        <v>70</v>
      </c>
      <c r="K81" t="s">
        <v>70</v>
      </c>
      <c r="L81" t="s">
        <v>413</v>
      </c>
      <c r="M81" t="s">
        <v>249</v>
      </c>
      <c r="N81" t="s">
        <v>414</v>
      </c>
      <c r="O81" s="14" t="s">
        <v>71</v>
      </c>
      <c r="P81" s="14" t="s">
        <v>826</v>
      </c>
      <c r="Q81" s="14" t="s">
        <v>73</v>
      </c>
      <c r="R81" s="14" t="s">
        <v>415</v>
      </c>
      <c r="S81" s="14" t="s">
        <v>74</v>
      </c>
      <c r="T81" s="40">
        <v>2.81</v>
      </c>
      <c r="U81" s="35">
        <v>47208</v>
      </c>
      <c r="V81" s="14" t="s">
        <v>861</v>
      </c>
      <c r="W81" s="41" t="s">
        <v>862</v>
      </c>
      <c r="X81" s="41" t="s">
        <v>418</v>
      </c>
      <c r="Z81" s="42">
        <v>1229256.01015242</v>
      </c>
      <c r="AA81" s="31">
        <v>1</v>
      </c>
      <c r="AB81" s="31">
        <v>111.13</v>
      </c>
      <c r="AC81" s="30">
        <v>0</v>
      </c>
      <c r="AD81" s="30">
        <v>1366.0722000000001</v>
      </c>
      <c r="AH81" s="41" t="s">
        <v>842</v>
      </c>
      <c r="AI81" s="41" t="s">
        <v>863</v>
      </c>
      <c r="AJ81" s="41" t="s">
        <v>151</v>
      </c>
    </row>
    <row r="82" spans="1:36" x14ac:dyDescent="0.2">
      <c r="A82" s="14">
        <v>170</v>
      </c>
      <c r="C82" t="s">
        <v>864</v>
      </c>
      <c r="D82">
        <v>515434074</v>
      </c>
      <c r="E82" s="33" t="s">
        <v>409</v>
      </c>
      <c r="F82" t="s">
        <v>865</v>
      </c>
      <c r="G82" t="s">
        <v>866</v>
      </c>
      <c r="H82" t="s">
        <v>411</v>
      </c>
      <c r="I82" t="s">
        <v>412</v>
      </c>
      <c r="J82" t="s">
        <v>70</v>
      </c>
      <c r="K82" t="s">
        <v>70</v>
      </c>
      <c r="L82" t="s">
        <v>413</v>
      </c>
      <c r="M82" t="s">
        <v>249</v>
      </c>
      <c r="N82" t="s">
        <v>423</v>
      </c>
      <c r="O82" s="14" t="s">
        <v>71</v>
      </c>
      <c r="P82" s="14" t="s">
        <v>826</v>
      </c>
      <c r="Q82" s="14" t="s">
        <v>73</v>
      </c>
      <c r="R82" s="14" t="s">
        <v>415</v>
      </c>
      <c r="S82" s="14" t="s">
        <v>74</v>
      </c>
      <c r="T82" s="40">
        <v>1.5</v>
      </c>
      <c r="U82" s="35">
        <v>46022</v>
      </c>
      <c r="V82" s="14" t="s">
        <v>270</v>
      </c>
      <c r="W82" s="41" t="s">
        <v>867</v>
      </c>
      <c r="X82" s="41" t="s">
        <v>418</v>
      </c>
      <c r="Z82" s="42">
        <v>500736.35382051498</v>
      </c>
      <c r="AA82" s="31">
        <v>1</v>
      </c>
      <c r="AB82" s="31">
        <v>110.23</v>
      </c>
      <c r="AC82" s="30">
        <v>0</v>
      </c>
      <c r="AD82" s="30">
        <v>551.96168</v>
      </c>
      <c r="AH82" s="41" t="s">
        <v>745</v>
      </c>
      <c r="AI82" s="41" t="s">
        <v>808</v>
      </c>
      <c r="AJ82" s="41" t="s">
        <v>116</v>
      </c>
    </row>
    <row r="83" spans="1:36" x14ac:dyDescent="0.2">
      <c r="A83" s="14">
        <v>170</v>
      </c>
      <c r="C83" t="s">
        <v>868</v>
      </c>
      <c r="D83">
        <v>516167343</v>
      </c>
      <c r="E83" s="33" t="s">
        <v>409</v>
      </c>
      <c r="F83" t="s">
        <v>869</v>
      </c>
      <c r="G83" t="s">
        <v>870</v>
      </c>
      <c r="H83" t="s">
        <v>411</v>
      </c>
      <c r="I83" t="s">
        <v>412</v>
      </c>
      <c r="J83" t="s">
        <v>70</v>
      </c>
      <c r="K83" t="s">
        <v>70</v>
      </c>
      <c r="L83" t="s">
        <v>413</v>
      </c>
      <c r="M83" t="s">
        <v>249</v>
      </c>
      <c r="N83" t="s">
        <v>871</v>
      </c>
      <c r="O83" s="14" t="s">
        <v>71</v>
      </c>
      <c r="P83" s="14" t="s">
        <v>440</v>
      </c>
      <c r="Q83" s="14" t="s">
        <v>440</v>
      </c>
      <c r="R83" s="14" t="s">
        <v>440</v>
      </c>
      <c r="S83" s="14" t="s">
        <v>74</v>
      </c>
      <c r="T83" s="40">
        <v>1.64</v>
      </c>
      <c r="U83" s="35">
        <v>46112</v>
      </c>
      <c r="V83" s="14" t="s">
        <v>690</v>
      </c>
      <c r="W83" s="41" t="s">
        <v>872</v>
      </c>
      <c r="X83" s="41" t="s">
        <v>418</v>
      </c>
      <c r="Z83" s="42">
        <v>1376715.3681948199</v>
      </c>
      <c r="AA83" s="31">
        <v>1</v>
      </c>
      <c r="AB83" s="31">
        <v>110.89</v>
      </c>
      <c r="AC83" s="30">
        <v>0</v>
      </c>
      <c r="AD83" s="30">
        <v>1526.63967</v>
      </c>
      <c r="AH83" s="41" t="s">
        <v>873</v>
      </c>
      <c r="AI83" s="41" t="s">
        <v>115</v>
      </c>
      <c r="AJ83" s="41" t="s">
        <v>142</v>
      </c>
    </row>
    <row r="84" spans="1:36" x14ac:dyDescent="0.2">
      <c r="A84" s="14">
        <v>170</v>
      </c>
      <c r="C84" t="s">
        <v>677</v>
      </c>
      <c r="D84">
        <v>520035171</v>
      </c>
      <c r="E84" s="33" t="s">
        <v>409</v>
      </c>
      <c r="F84" t="s">
        <v>874</v>
      </c>
      <c r="G84" t="s">
        <v>875</v>
      </c>
      <c r="H84" t="s">
        <v>411</v>
      </c>
      <c r="I84" t="s">
        <v>412</v>
      </c>
      <c r="J84" t="s">
        <v>70</v>
      </c>
      <c r="K84" t="s">
        <v>70</v>
      </c>
      <c r="L84" t="s">
        <v>413</v>
      </c>
      <c r="M84" t="s">
        <v>249</v>
      </c>
      <c r="N84" t="s">
        <v>496</v>
      </c>
      <c r="O84" s="14" t="s">
        <v>71</v>
      </c>
      <c r="P84" s="14" t="s">
        <v>214</v>
      </c>
      <c r="Q84" s="14" t="s">
        <v>433</v>
      </c>
      <c r="R84" s="14" t="s">
        <v>415</v>
      </c>
      <c r="S84" s="14" t="s">
        <v>74</v>
      </c>
      <c r="T84" s="40">
        <v>3.4</v>
      </c>
      <c r="U84" s="35">
        <v>47573</v>
      </c>
      <c r="V84" s="14" t="s">
        <v>876</v>
      </c>
      <c r="W84" s="41" t="s">
        <v>521</v>
      </c>
      <c r="X84" s="41" t="s">
        <v>418</v>
      </c>
      <c r="Z84" s="42">
        <v>2388706.1226578099</v>
      </c>
      <c r="AA84" s="31">
        <v>1</v>
      </c>
      <c r="AB84" s="31">
        <v>108.2</v>
      </c>
      <c r="AC84" s="30">
        <v>0</v>
      </c>
      <c r="AD84" s="30">
        <v>2584.5800199999999</v>
      </c>
      <c r="AH84" s="41" t="s">
        <v>877</v>
      </c>
      <c r="AI84" s="41" t="s">
        <v>878</v>
      </c>
      <c r="AJ84" s="41" t="s">
        <v>113</v>
      </c>
    </row>
    <row r="85" spans="1:36" x14ac:dyDescent="0.2">
      <c r="A85" s="14">
        <v>170</v>
      </c>
      <c r="C85" t="s">
        <v>879</v>
      </c>
      <c r="D85">
        <v>513893123</v>
      </c>
      <c r="E85" s="33" t="s">
        <v>409</v>
      </c>
      <c r="F85" t="s">
        <v>880</v>
      </c>
      <c r="G85" t="s">
        <v>881</v>
      </c>
      <c r="H85" t="s">
        <v>411</v>
      </c>
      <c r="I85" t="s">
        <v>412</v>
      </c>
      <c r="J85" t="s">
        <v>70</v>
      </c>
      <c r="K85" t="s">
        <v>70</v>
      </c>
      <c r="L85" t="s">
        <v>413</v>
      </c>
      <c r="M85" t="s">
        <v>249</v>
      </c>
      <c r="N85" t="s">
        <v>882</v>
      </c>
      <c r="O85" s="14" t="s">
        <v>71</v>
      </c>
      <c r="P85" s="14" t="s">
        <v>199</v>
      </c>
      <c r="Q85" s="14" t="s">
        <v>433</v>
      </c>
      <c r="R85" s="14" t="s">
        <v>415</v>
      </c>
      <c r="S85" s="14" t="s">
        <v>74</v>
      </c>
      <c r="T85" s="40">
        <v>1.04</v>
      </c>
      <c r="U85" s="35">
        <v>46022</v>
      </c>
      <c r="V85" s="14" t="s">
        <v>883</v>
      </c>
      <c r="W85" s="41" t="s">
        <v>534</v>
      </c>
      <c r="X85" s="41" t="s">
        <v>418</v>
      </c>
      <c r="Z85" s="42">
        <v>122789.029179159</v>
      </c>
      <c r="AA85" s="31">
        <v>1</v>
      </c>
      <c r="AB85" s="31">
        <v>112.32</v>
      </c>
      <c r="AC85" s="30">
        <v>0</v>
      </c>
      <c r="AD85" s="30">
        <v>137.91664</v>
      </c>
      <c r="AH85" s="41" t="s">
        <v>318</v>
      </c>
      <c r="AI85" s="41" t="s">
        <v>127</v>
      </c>
      <c r="AJ85" s="41" t="s">
        <v>111</v>
      </c>
    </row>
    <row r="86" spans="1:36" x14ac:dyDescent="0.2">
      <c r="A86" s="14">
        <v>170</v>
      </c>
      <c r="C86" t="s">
        <v>884</v>
      </c>
      <c r="D86">
        <v>513682146</v>
      </c>
      <c r="E86" s="33" t="s">
        <v>409</v>
      </c>
      <c r="F86" t="s">
        <v>885</v>
      </c>
      <c r="G86" t="s">
        <v>886</v>
      </c>
      <c r="H86" t="s">
        <v>411</v>
      </c>
      <c r="I86" t="s">
        <v>412</v>
      </c>
      <c r="J86" t="s">
        <v>70</v>
      </c>
      <c r="K86" t="s">
        <v>70</v>
      </c>
      <c r="L86" t="s">
        <v>413</v>
      </c>
      <c r="M86" t="s">
        <v>249</v>
      </c>
      <c r="N86" t="s">
        <v>647</v>
      </c>
      <c r="O86" s="14" t="s">
        <v>71</v>
      </c>
      <c r="P86" s="14" t="s">
        <v>446</v>
      </c>
      <c r="Q86" s="14" t="s">
        <v>73</v>
      </c>
      <c r="R86" s="14" t="s">
        <v>415</v>
      </c>
      <c r="S86" s="14" t="s">
        <v>74</v>
      </c>
      <c r="T86" s="40">
        <v>1.49</v>
      </c>
      <c r="U86" s="35">
        <v>46387</v>
      </c>
      <c r="V86" s="14" t="s">
        <v>846</v>
      </c>
      <c r="W86" s="41" t="s">
        <v>887</v>
      </c>
      <c r="X86" s="41" t="s">
        <v>418</v>
      </c>
      <c r="Z86" s="42">
        <v>2451311.1085946201</v>
      </c>
      <c r="AA86" s="31">
        <v>1</v>
      </c>
      <c r="AB86" s="31">
        <v>109.51</v>
      </c>
      <c r="AC86" s="30">
        <v>0</v>
      </c>
      <c r="AD86" s="30">
        <v>2684.4307899999999</v>
      </c>
      <c r="AH86" s="41" t="s">
        <v>888</v>
      </c>
      <c r="AI86" s="41" t="s">
        <v>455</v>
      </c>
      <c r="AJ86" s="41" t="s">
        <v>428</v>
      </c>
    </row>
    <row r="87" spans="1:36" x14ac:dyDescent="0.2">
      <c r="A87" s="14">
        <v>170</v>
      </c>
      <c r="C87" t="s">
        <v>469</v>
      </c>
      <c r="D87">
        <v>513821488</v>
      </c>
      <c r="E87" s="33" t="s">
        <v>409</v>
      </c>
      <c r="F87" t="s">
        <v>889</v>
      </c>
      <c r="G87" t="s">
        <v>890</v>
      </c>
      <c r="H87" t="s">
        <v>411</v>
      </c>
      <c r="I87" t="s">
        <v>412</v>
      </c>
      <c r="J87" t="s">
        <v>70</v>
      </c>
      <c r="K87" t="s">
        <v>70</v>
      </c>
      <c r="L87" t="s">
        <v>413</v>
      </c>
      <c r="M87" t="s">
        <v>249</v>
      </c>
      <c r="N87" t="s">
        <v>423</v>
      </c>
      <c r="O87" s="14" t="s">
        <v>71</v>
      </c>
      <c r="P87" s="14" t="s">
        <v>202</v>
      </c>
      <c r="Q87" s="14" t="s">
        <v>73</v>
      </c>
      <c r="R87" s="14" t="s">
        <v>415</v>
      </c>
      <c r="S87" s="14" t="s">
        <v>74</v>
      </c>
      <c r="T87" s="40">
        <v>6.45</v>
      </c>
      <c r="U87" s="35">
        <v>49207</v>
      </c>
      <c r="V87" s="14" t="s">
        <v>533</v>
      </c>
      <c r="W87" s="41" t="s">
        <v>891</v>
      </c>
      <c r="X87" s="41" t="s">
        <v>418</v>
      </c>
      <c r="Z87" s="42">
        <v>703755.778327137</v>
      </c>
      <c r="AA87" s="31">
        <v>1</v>
      </c>
      <c r="AB87" s="31">
        <v>106.83</v>
      </c>
      <c r="AC87" s="30">
        <v>0</v>
      </c>
      <c r="AD87" s="30">
        <v>751.82230000000004</v>
      </c>
      <c r="AH87" s="41" t="s">
        <v>892</v>
      </c>
      <c r="AI87" s="41" t="s">
        <v>529</v>
      </c>
      <c r="AJ87" s="41" t="s">
        <v>93</v>
      </c>
    </row>
    <row r="88" spans="1:36" x14ac:dyDescent="0.2">
      <c r="A88" s="14">
        <v>170</v>
      </c>
      <c r="C88" t="s">
        <v>893</v>
      </c>
      <c r="D88">
        <v>513686154</v>
      </c>
      <c r="E88" s="33" t="s">
        <v>409</v>
      </c>
      <c r="F88" t="s">
        <v>894</v>
      </c>
      <c r="G88" t="s">
        <v>895</v>
      </c>
      <c r="H88" t="s">
        <v>411</v>
      </c>
      <c r="I88" t="s">
        <v>412</v>
      </c>
      <c r="J88" t="s">
        <v>70</v>
      </c>
      <c r="K88" t="s">
        <v>70</v>
      </c>
      <c r="L88" t="s">
        <v>413</v>
      </c>
      <c r="M88" t="s">
        <v>249</v>
      </c>
      <c r="N88" t="s">
        <v>647</v>
      </c>
      <c r="O88" s="14" t="s">
        <v>71</v>
      </c>
      <c r="P88" s="14" t="s">
        <v>72</v>
      </c>
      <c r="Q88" s="14" t="s">
        <v>73</v>
      </c>
      <c r="R88" s="14" t="s">
        <v>415</v>
      </c>
      <c r="S88" s="14" t="s">
        <v>74</v>
      </c>
      <c r="T88" s="40">
        <v>2.98</v>
      </c>
      <c r="U88" s="35">
        <v>47513</v>
      </c>
      <c r="V88" s="14" t="s">
        <v>327</v>
      </c>
      <c r="W88" s="41" t="s">
        <v>896</v>
      </c>
      <c r="X88" s="41" t="s">
        <v>418</v>
      </c>
      <c r="Z88" s="42">
        <v>224026.16037157501</v>
      </c>
      <c r="AA88" s="31">
        <v>1</v>
      </c>
      <c r="AB88" s="31">
        <v>111.17</v>
      </c>
      <c r="AC88" s="30">
        <v>0</v>
      </c>
      <c r="AD88" s="30">
        <v>249.04988</v>
      </c>
      <c r="AH88" s="41" t="s">
        <v>897</v>
      </c>
      <c r="AI88" s="41" t="s">
        <v>456</v>
      </c>
      <c r="AJ88" s="41" t="s">
        <v>110</v>
      </c>
    </row>
    <row r="89" spans="1:36" x14ac:dyDescent="0.2">
      <c r="A89" s="14">
        <v>170</v>
      </c>
      <c r="C89" t="s">
        <v>898</v>
      </c>
      <c r="D89">
        <v>510560188</v>
      </c>
      <c r="E89" s="33" t="s">
        <v>409</v>
      </c>
      <c r="F89" t="s">
        <v>899</v>
      </c>
      <c r="G89" t="s">
        <v>900</v>
      </c>
      <c r="H89" t="s">
        <v>411</v>
      </c>
      <c r="I89" t="s">
        <v>412</v>
      </c>
      <c r="J89" t="s">
        <v>70</v>
      </c>
      <c r="K89" t="s">
        <v>70</v>
      </c>
      <c r="L89" t="s">
        <v>413</v>
      </c>
      <c r="M89" t="s">
        <v>249</v>
      </c>
      <c r="N89" t="s">
        <v>496</v>
      </c>
      <c r="O89" s="14" t="s">
        <v>71</v>
      </c>
      <c r="P89" s="14" t="s">
        <v>214</v>
      </c>
      <c r="Q89" s="14" t="s">
        <v>433</v>
      </c>
      <c r="R89" s="14" t="s">
        <v>415</v>
      </c>
      <c r="S89" s="14" t="s">
        <v>74</v>
      </c>
      <c r="T89" s="40">
        <v>0.99</v>
      </c>
      <c r="U89" s="35">
        <v>45838</v>
      </c>
      <c r="V89" s="14" t="s">
        <v>649</v>
      </c>
      <c r="W89" s="41" t="s">
        <v>901</v>
      </c>
      <c r="X89" s="41" t="s">
        <v>418</v>
      </c>
      <c r="Z89" s="42">
        <v>145022.83899267501</v>
      </c>
      <c r="AA89" s="31">
        <v>1</v>
      </c>
      <c r="AB89" s="31">
        <v>111.42</v>
      </c>
      <c r="AC89" s="30">
        <v>0</v>
      </c>
      <c r="AD89" s="30">
        <v>161.58445</v>
      </c>
      <c r="AH89" s="41" t="s">
        <v>599</v>
      </c>
      <c r="AI89" s="41" t="s">
        <v>114</v>
      </c>
      <c r="AJ89" s="41" t="s">
        <v>111</v>
      </c>
    </row>
    <row r="90" spans="1:36" x14ac:dyDescent="0.2">
      <c r="A90" s="14">
        <v>170</v>
      </c>
      <c r="C90" t="s">
        <v>884</v>
      </c>
      <c r="D90">
        <v>513682146</v>
      </c>
      <c r="E90" s="33" t="s">
        <v>409</v>
      </c>
      <c r="F90" t="s">
        <v>902</v>
      </c>
      <c r="G90" t="s">
        <v>903</v>
      </c>
      <c r="H90" t="s">
        <v>411</v>
      </c>
      <c r="I90" t="s">
        <v>412</v>
      </c>
      <c r="J90" t="s">
        <v>70</v>
      </c>
      <c r="K90" t="s">
        <v>70</v>
      </c>
      <c r="L90" t="s">
        <v>413</v>
      </c>
      <c r="M90" t="s">
        <v>249</v>
      </c>
      <c r="N90" t="s">
        <v>647</v>
      </c>
      <c r="O90" s="14" t="s">
        <v>71</v>
      </c>
      <c r="P90" s="14" t="s">
        <v>446</v>
      </c>
      <c r="Q90" s="14" t="s">
        <v>73</v>
      </c>
      <c r="R90" s="14" t="s">
        <v>415</v>
      </c>
      <c r="S90" s="14" t="s">
        <v>74</v>
      </c>
      <c r="T90" s="40">
        <v>2.4700000000000002</v>
      </c>
      <c r="U90" s="35">
        <v>46934</v>
      </c>
      <c r="V90" s="14" t="s">
        <v>846</v>
      </c>
      <c r="W90" s="41" t="s">
        <v>904</v>
      </c>
      <c r="X90" s="41" t="s">
        <v>418</v>
      </c>
      <c r="Z90" s="42">
        <v>3619144.9805938099</v>
      </c>
      <c r="AA90" s="31">
        <v>1</v>
      </c>
      <c r="AB90" s="31">
        <v>107.6</v>
      </c>
      <c r="AC90" s="30">
        <v>0</v>
      </c>
      <c r="AD90" s="30">
        <v>3894.2</v>
      </c>
      <c r="AH90" s="41" t="s">
        <v>905</v>
      </c>
      <c r="AI90" s="41" t="s">
        <v>906</v>
      </c>
      <c r="AJ90" s="41" t="s">
        <v>137</v>
      </c>
    </row>
    <row r="91" spans="1:36" x14ac:dyDescent="0.2">
      <c r="A91" s="14">
        <v>170</v>
      </c>
      <c r="C91" t="s">
        <v>480</v>
      </c>
      <c r="D91">
        <v>520026683</v>
      </c>
      <c r="E91" s="33" t="s">
        <v>409</v>
      </c>
      <c r="F91" t="s">
        <v>907</v>
      </c>
      <c r="G91" t="s">
        <v>908</v>
      </c>
      <c r="H91" t="s">
        <v>411</v>
      </c>
      <c r="I91" t="s">
        <v>412</v>
      </c>
      <c r="J91" t="s">
        <v>70</v>
      </c>
      <c r="K91" t="s">
        <v>70</v>
      </c>
      <c r="L91" t="s">
        <v>413</v>
      </c>
      <c r="M91" t="s">
        <v>249</v>
      </c>
      <c r="N91" t="s">
        <v>423</v>
      </c>
      <c r="O91" s="14" t="s">
        <v>71</v>
      </c>
      <c r="P91" s="14" t="s">
        <v>539</v>
      </c>
      <c r="Q91" s="14" t="s">
        <v>433</v>
      </c>
      <c r="R91" s="14" t="s">
        <v>415</v>
      </c>
      <c r="S91" s="14" t="s">
        <v>74</v>
      </c>
      <c r="T91" s="40">
        <v>5.81</v>
      </c>
      <c r="U91" s="35">
        <v>48218</v>
      </c>
      <c r="V91" s="14" t="s">
        <v>909</v>
      </c>
      <c r="W91" s="41" t="s">
        <v>910</v>
      </c>
      <c r="X91" s="41" t="s">
        <v>418</v>
      </c>
      <c r="Z91" s="42">
        <v>9594385.5320500806</v>
      </c>
      <c r="AA91" s="31">
        <v>1</v>
      </c>
      <c r="AB91" s="31">
        <v>98.59</v>
      </c>
      <c r="AC91" s="30">
        <v>0</v>
      </c>
      <c r="AD91" s="30">
        <v>9459.1046999999999</v>
      </c>
      <c r="AH91" s="41" t="s">
        <v>911</v>
      </c>
      <c r="AI91" s="41" t="s">
        <v>912</v>
      </c>
      <c r="AJ91" s="41" t="s">
        <v>913</v>
      </c>
    </row>
    <row r="92" spans="1:36" x14ac:dyDescent="0.2">
      <c r="A92" s="14">
        <v>170</v>
      </c>
      <c r="C92" t="s">
        <v>664</v>
      </c>
      <c r="D92">
        <v>513765859</v>
      </c>
      <c r="E92" s="33" t="s">
        <v>409</v>
      </c>
      <c r="F92" t="s">
        <v>914</v>
      </c>
      <c r="G92" t="s">
        <v>915</v>
      </c>
      <c r="H92" t="s">
        <v>411</v>
      </c>
      <c r="I92" t="s">
        <v>412</v>
      </c>
      <c r="J92" t="s">
        <v>70</v>
      </c>
      <c r="K92" t="s">
        <v>70</v>
      </c>
      <c r="L92" t="s">
        <v>413</v>
      </c>
      <c r="M92" t="s">
        <v>249</v>
      </c>
      <c r="N92" t="s">
        <v>423</v>
      </c>
      <c r="O92" s="14" t="s">
        <v>71</v>
      </c>
      <c r="P92" s="14" t="s">
        <v>446</v>
      </c>
      <c r="Q92" s="14" t="s">
        <v>73</v>
      </c>
      <c r="R92" s="14" t="s">
        <v>415</v>
      </c>
      <c r="S92" s="14" t="s">
        <v>74</v>
      </c>
      <c r="T92" s="40">
        <v>6.52</v>
      </c>
      <c r="U92" s="35">
        <v>49490</v>
      </c>
      <c r="V92" s="14" t="s">
        <v>916</v>
      </c>
      <c r="W92" s="41" t="s">
        <v>520</v>
      </c>
      <c r="X92" s="41" t="s">
        <v>418</v>
      </c>
      <c r="Z92" s="42">
        <v>177842.11332991099</v>
      </c>
      <c r="AA92" s="31">
        <v>1</v>
      </c>
      <c r="AB92" s="31">
        <v>94.98</v>
      </c>
      <c r="AC92" s="30">
        <v>0</v>
      </c>
      <c r="AD92" s="30">
        <v>168.91444000000001</v>
      </c>
      <c r="AH92" s="41" t="s">
        <v>585</v>
      </c>
      <c r="AI92" s="41" t="s">
        <v>124</v>
      </c>
      <c r="AJ92" s="41" t="s">
        <v>111</v>
      </c>
    </row>
    <row r="93" spans="1:36" x14ac:dyDescent="0.2">
      <c r="A93" s="14">
        <v>170</v>
      </c>
      <c r="C93" t="s">
        <v>683</v>
      </c>
      <c r="D93">
        <v>513569780</v>
      </c>
      <c r="E93" s="33" t="s">
        <v>409</v>
      </c>
      <c r="F93" t="s">
        <v>917</v>
      </c>
      <c r="G93" t="s">
        <v>918</v>
      </c>
      <c r="H93" t="s">
        <v>411</v>
      </c>
      <c r="I93" t="s">
        <v>412</v>
      </c>
      <c r="J93" t="s">
        <v>70</v>
      </c>
      <c r="K93" t="s">
        <v>70</v>
      </c>
      <c r="L93" t="s">
        <v>413</v>
      </c>
      <c r="M93" t="s">
        <v>249</v>
      </c>
      <c r="N93" t="s">
        <v>423</v>
      </c>
      <c r="O93" s="14" t="s">
        <v>71</v>
      </c>
      <c r="P93" s="14" t="s">
        <v>648</v>
      </c>
      <c r="Q93" s="14" t="s">
        <v>433</v>
      </c>
      <c r="R93" s="14" t="s">
        <v>415</v>
      </c>
      <c r="S93" s="14" t="s">
        <v>74</v>
      </c>
      <c r="T93" s="40">
        <v>13.49</v>
      </c>
      <c r="U93" s="35">
        <v>53327</v>
      </c>
      <c r="V93" s="14" t="s">
        <v>919</v>
      </c>
      <c r="W93" s="41" t="s">
        <v>920</v>
      </c>
      <c r="X93" s="41" t="s">
        <v>418</v>
      </c>
      <c r="Z93" s="42">
        <v>1334803.1010076001</v>
      </c>
      <c r="AA93" s="31">
        <v>1</v>
      </c>
      <c r="AB93" s="31">
        <v>81.260000000000005</v>
      </c>
      <c r="AC93" s="30">
        <v>0</v>
      </c>
      <c r="AD93" s="30">
        <v>1084.6610000000001</v>
      </c>
      <c r="AH93" s="41" t="s">
        <v>921</v>
      </c>
      <c r="AI93" s="41" t="s">
        <v>922</v>
      </c>
      <c r="AJ93" s="41" t="s">
        <v>114</v>
      </c>
    </row>
    <row r="94" spans="1:36" x14ac:dyDescent="0.2">
      <c r="A94" s="14">
        <v>170</v>
      </c>
      <c r="C94" t="s">
        <v>923</v>
      </c>
      <c r="D94">
        <v>516117181</v>
      </c>
      <c r="E94" s="33" t="s">
        <v>409</v>
      </c>
      <c r="F94" t="s">
        <v>924</v>
      </c>
      <c r="G94" t="s">
        <v>925</v>
      </c>
      <c r="H94" t="s">
        <v>411</v>
      </c>
      <c r="I94" t="s">
        <v>412</v>
      </c>
      <c r="J94" t="s">
        <v>70</v>
      </c>
      <c r="K94" t="s">
        <v>70</v>
      </c>
      <c r="L94" t="s">
        <v>413</v>
      </c>
      <c r="M94" t="s">
        <v>249</v>
      </c>
      <c r="N94" t="s">
        <v>423</v>
      </c>
      <c r="O94" s="14" t="s">
        <v>71</v>
      </c>
      <c r="P94" s="14" t="s">
        <v>440</v>
      </c>
      <c r="Q94" s="14" t="s">
        <v>440</v>
      </c>
      <c r="R94" s="14" t="s">
        <v>440</v>
      </c>
      <c r="S94" s="14" t="s">
        <v>74</v>
      </c>
      <c r="T94" s="40">
        <v>5.51</v>
      </c>
      <c r="U94" s="35">
        <v>47664</v>
      </c>
      <c r="V94" s="14" t="s">
        <v>926</v>
      </c>
      <c r="W94" s="41" t="s">
        <v>550</v>
      </c>
      <c r="X94" s="41" t="s">
        <v>418</v>
      </c>
      <c r="Z94" s="42">
        <v>855998.27474664606</v>
      </c>
      <c r="AA94" s="31">
        <v>1</v>
      </c>
      <c r="AB94" s="31">
        <v>94.5</v>
      </c>
      <c r="AC94" s="30">
        <v>0</v>
      </c>
      <c r="AD94" s="30">
        <v>808.91836999999998</v>
      </c>
      <c r="AH94" s="41" t="s">
        <v>921</v>
      </c>
      <c r="AI94" s="41" t="s">
        <v>927</v>
      </c>
      <c r="AJ94" s="41" t="s">
        <v>152</v>
      </c>
    </row>
    <row r="95" spans="1:36" x14ac:dyDescent="0.2">
      <c r="A95" s="14">
        <v>170</v>
      </c>
      <c r="C95" t="s">
        <v>644</v>
      </c>
      <c r="D95">
        <v>520032046</v>
      </c>
      <c r="E95" s="33" t="s">
        <v>409</v>
      </c>
      <c r="F95" t="s">
        <v>928</v>
      </c>
      <c r="G95" t="s">
        <v>929</v>
      </c>
      <c r="H95" t="s">
        <v>411</v>
      </c>
      <c r="I95" t="s">
        <v>412</v>
      </c>
      <c r="J95" t="s">
        <v>70</v>
      </c>
      <c r="K95" t="s">
        <v>70</v>
      </c>
      <c r="L95" t="s">
        <v>413</v>
      </c>
      <c r="M95" t="s">
        <v>249</v>
      </c>
      <c r="N95" t="s">
        <v>647</v>
      </c>
      <c r="O95" s="14" t="s">
        <v>71</v>
      </c>
      <c r="P95" s="14" t="s">
        <v>648</v>
      </c>
      <c r="Q95" s="14" t="s">
        <v>433</v>
      </c>
      <c r="R95" s="14" t="s">
        <v>415</v>
      </c>
      <c r="S95" s="14" t="s">
        <v>74</v>
      </c>
      <c r="T95" s="40">
        <v>0.67</v>
      </c>
      <c r="U95" s="35">
        <v>45717</v>
      </c>
      <c r="V95" s="14" t="s">
        <v>930</v>
      </c>
      <c r="W95" s="41" t="s">
        <v>861</v>
      </c>
      <c r="X95" s="41" t="s">
        <v>418</v>
      </c>
      <c r="Z95" s="42">
        <v>1141.767002846</v>
      </c>
      <c r="AA95" s="31">
        <v>1</v>
      </c>
      <c r="AB95" s="31">
        <v>113.35</v>
      </c>
      <c r="AC95" s="30">
        <v>0</v>
      </c>
      <c r="AD95" s="30">
        <v>1.29419</v>
      </c>
      <c r="AH95" s="41" t="s">
        <v>94</v>
      </c>
      <c r="AI95" s="41" t="s">
        <v>75</v>
      </c>
      <c r="AJ95" s="41" t="s">
        <v>75</v>
      </c>
    </row>
    <row r="96" spans="1:36" x14ac:dyDescent="0.2">
      <c r="A96" s="14">
        <v>170</v>
      </c>
      <c r="C96" t="s">
        <v>586</v>
      </c>
      <c r="D96">
        <v>513257873</v>
      </c>
      <c r="E96" s="33" t="s">
        <v>409</v>
      </c>
      <c r="F96" t="s">
        <v>931</v>
      </c>
      <c r="G96" t="s">
        <v>932</v>
      </c>
      <c r="H96" t="s">
        <v>411</v>
      </c>
      <c r="I96" t="s">
        <v>412</v>
      </c>
      <c r="J96" t="s">
        <v>70</v>
      </c>
      <c r="K96" t="s">
        <v>70</v>
      </c>
      <c r="L96" t="s">
        <v>413</v>
      </c>
      <c r="M96" t="s">
        <v>249</v>
      </c>
      <c r="N96" t="s">
        <v>423</v>
      </c>
      <c r="O96" s="14" t="s">
        <v>71</v>
      </c>
      <c r="P96" s="14" t="s">
        <v>589</v>
      </c>
      <c r="Q96" s="14" t="s">
        <v>73</v>
      </c>
      <c r="R96" s="14" t="s">
        <v>415</v>
      </c>
      <c r="S96" s="14" t="s">
        <v>74</v>
      </c>
      <c r="T96" s="40">
        <v>5.66</v>
      </c>
      <c r="U96" s="35">
        <v>48304</v>
      </c>
      <c r="V96" s="14" t="s">
        <v>933</v>
      </c>
      <c r="W96" s="41" t="s">
        <v>934</v>
      </c>
      <c r="X96" s="41" t="s">
        <v>418</v>
      </c>
      <c r="Z96" s="42">
        <v>623510.16526976903</v>
      </c>
      <c r="AA96" s="31">
        <v>1</v>
      </c>
      <c r="AB96" s="31">
        <v>95.73</v>
      </c>
      <c r="AC96" s="30">
        <v>0</v>
      </c>
      <c r="AD96" s="30">
        <v>596.88628000000006</v>
      </c>
      <c r="AH96" s="41" t="s">
        <v>180</v>
      </c>
      <c r="AI96" s="41" t="s">
        <v>627</v>
      </c>
      <c r="AJ96" s="41" t="s">
        <v>98</v>
      </c>
    </row>
    <row r="97" spans="1:36" x14ac:dyDescent="0.2">
      <c r="A97" s="14">
        <v>170</v>
      </c>
      <c r="C97" t="s">
        <v>848</v>
      </c>
      <c r="D97">
        <v>520025586</v>
      </c>
      <c r="E97" s="33" t="s">
        <v>409</v>
      </c>
      <c r="F97" t="s">
        <v>935</v>
      </c>
      <c r="G97" t="s">
        <v>936</v>
      </c>
      <c r="H97" t="s">
        <v>411</v>
      </c>
      <c r="I97" t="s">
        <v>412</v>
      </c>
      <c r="J97" t="s">
        <v>70</v>
      </c>
      <c r="K97" t="s">
        <v>70</v>
      </c>
      <c r="L97" t="s">
        <v>413</v>
      </c>
      <c r="M97" t="s">
        <v>249</v>
      </c>
      <c r="N97" t="s">
        <v>414</v>
      </c>
      <c r="O97" s="14" t="s">
        <v>71</v>
      </c>
      <c r="P97" s="14" t="s">
        <v>440</v>
      </c>
      <c r="Q97" s="14" t="s">
        <v>440</v>
      </c>
      <c r="R97" s="14" t="s">
        <v>440</v>
      </c>
      <c r="S97" s="14" t="s">
        <v>74</v>
      </c>
      <c r="T97" s="40">
        <v>4.21</v>
      </c>
      <c r="U97" s="35">
        <v>47664</v>
      </c>
      <c r="V97" s="14" t="s">
        <v>533</v>
      </c>
      <c r="W97" s="41" t="s">
        <v>937</v>
      </c>
      <c r="X97" s="41" t="s">
        <v>418</v>
      </c>
      <c r="Z97" s="42">
        <v>658405.313282541</v>
      </c>
      <c r="AA97" s="31">
        <v>1</v>
      </c>
      <c r="AB97" s="31">
        <v>101.81</v>
      </c>
      <c r="AC97" s="30">
        <v>0</v>
      </c>
      <c r="AD97" s="30">
        <v>670.32245</v>
      </c>
      <c r="AH97" s="41" t="s">
        <v>938</v>
      </c>
      <c r="AI97" s="41" t="s">
        <v>211</v>
      </c>
      <c r="AJ97" s="41" t="s">
        <v>141</v>
      </c>
    </row>
    <row r="98" spans="1:36" x14ac:dyDescent="0.2">
      <c r="A98" s="14">
        <v>170</v>
      </c>
      <c r="C98" t="s">
        <v>525</v>
      </c>
      <c r="D98">
        <v>510960719</v>
      </c>
      <c r="E98" s="33" t="s">
        <v>409</v>
      </c>
      <c r="F98" t="s">
        <v>939</v>
      </c>
      <c r="G98" t="s">
        <v>940</v>
      </c>
      <c r="H98" t="s">
        <v>411</v>
      </c>
      <c r="I98" t="s">
        <v>412</v>
      </c>
      <c r="J98" t="s">
        <v>70</v>
      </c>
      <c r="K98" t="s">
        <v>70</v>
      </c>
      <c r="L98" t="s">
        <v>413</v>
      </c>
      <c r="M98" t="s">
        <v>249</v>
      </c>
      <c r="N98" t="s">
        <v>423</v>
      </c>
      <c r="O98" s="14" t="s">
        <v>71</v>
      </c>
      <c r="P98" s="14" t="s">
        <v>387</v>
      </c>
      <c r="Q98" s="14" t="s">
        <v>73</v>
      </c>
      <c r="R98" s="14" t="s">
        <v>415</v>
      </c>
      <c r="S98" s="14" t="s">
        <v>74</v>
      </c>
      <c r="T98" s="40">
        <v>7.16</v>
      </c>
      <c r="U98" s="35">
        <v>49858</v>
      </c>
      <c r="V98" s="14" t="s">
        <v>941</v>
      </c>
      <c r="W98" s="41" t="s">
        <v>942</v>
      </c>
      <c r="X98" s="41" t="s">
        <v>418</v>
      </c>
      <c r="Z98" s="42">
        <v>11212395.913107</v>
      </c>
      <c r="AA98" s="31">
        <v>1</v>
      </c>
      <c r="AB98" s="31">
        <v>92.82</v>
      </c>
      <c r="AC98" s="30">
        <v>313.53500000000003</v>
      </c>
      <c r="AD98" s="30">
        <v>10720.880800000001</v>
      </c>
      <c r="AH98" s="41" t="s">
        <v>943</v>
      </c>
      <c r="AI98" s="41" t="s">
        <v>944</v>
      </c>
      <c r="AJ98" s="41" t="s">
        <v>945</v>
      </c>
    </row>
    <row r="99" spans="1:36" x14ac:dyDescent="0.2">
      <c r="A99" s="14">
        <v>170</v>
      </c>
      <c r="C99" t="s">
        <v>525</v>
      </c>
      <c r="D99">
        <v>510960719</v>
      </c>
      <c r="E99" s="33" t="s">
        <v>409</v>
      </c>
      <c r="F99" t="s">
        <v>946</v>
      </c>
      <c r="G99" t="s">
        <v>947</v>
      </c>
      <c r="H99" t="s">
        <v>411</v>
      </c>
      <c r="I99" t="s">
        <v>412</v>
      </c>
      <c r="J99" t="s">
        <v>70</v>
      </c>
      <c r="K99" t="s">
        <v>70</v>
      </c>
      <c r="L99" t="s">
        <v>413</v>
      </c>
      <c r="M99" t="s">
        <v>249</v>
      </c>
      <c r="N99" t="s">
        <v>423</v>
      </c>
      <c r="O99" s="14" t="s">
        <v>71</v>
      </c>
      <c r="P99" s="14" t="s">
        <v>387</v>
      </c>
      <c r="Q99" s="14" t="s">
        <v>73</v>
      </c>
      <c r="R99" s="14" t="s">
        <v>415</v>
      </c>
      <c r="S99" s="14" t="s">
        <v>74</v>
      </c>
      <c r="T99" s="40">
        <v>10.57</v>
      </c>
      <c r="U99" s="35">
        <v>51503</v>
      </c>
      <c r="V99" s="14" t="s">
        <v>948</v>
      </c>
      <c r="W99" s="41" t="s">
        <v>949</v>
      </c>
      <c r="X99" s="41" t="s">
        <v>418</v>
      </c>
      <c r="Z99" s="42">
        <v>21428571.080100302</v>
      </c>
      <c r="AA99" s="31">
        <v>1</v>
      </c>
      <c r="AB99" s="31">
        <v>89.8</v>
      </c>
      <c r="AC99" s="30">
        <v>205.976</v>
      </c>
      <c r="AD99" s="30">
        <v>19448.832470000001</v>
      </c>
      <c r="AH99" s="41" t="s">
        <v>950</v>
      </c>
      <c r="AI99" s="41" t="s">
        <v>951</v>
      </c>
      <c r="AJ99" s="41" t="s">
        <v>952</v>
      </c>
    </row>
    <row r="100" spans="1:36" x14ac:dyDescent="0.2">
      <c r="A100" s="14">
        <v>170</v>
      </c>
      <c r="C100" t="s">
        <v>545</v>
      </c>
      <c r="D100">
        <v>520000472</v>
      </c>
      <c r="E100" s="33" t="s">
        <v>409</v>
      </c>
      <c r="F100" t="s">
        <v>953</v>
      </c>
      <c r="G100" t="s">
        <v>954</v>
      </c>
      <c r="H100" t="s">
        <v>411</v>
      </c>
      <c r="I100" t="s">
        <v>412</v>
      </c>
      <c r="J100" t="s">
        <v>70</v>
      </c>
      <c r="K100" t="s">
        <v>70</v>
      </c>
      <c r="L100" t="s">
        <v>413</v>
      </c>
      <c r="M100" t="s">
        <v>249</v>
      </c>
      <c r="N100" t="s">
        <v>548</v>
      </c>
      <c r="O100" s="14" t="s">
        <v>71</v>
      </c>
      <c r="P100" s="14" t="s">
        <v>549</v>
      </c>
      <c r="Q100" s="14" t="s">
        <v>433</v>
      </c>
      <c r="R100" s="14" t="s">
        <v>415</v>
      </c>
      <c r="S100" s="14" t="s">
        <v>74</v>
      </c>
      <c r="T100" s="40">
        <v>3</v>
      </c>
      <c r="U100" s="35">
        <v>46590</v>
      </c>
      <c r="V100" s="14" t="s">
        <v>321</v>
      </c>
      <c r="W100" s="41" t="s">
        <v>468</v>
      </c>
      <c r="X100" s="41" t="s">
        <v>418</v>
      </c>
      <c r="Z100" s="42">
        <v>1302440.1136400499</v>
      </c>
      <c r="AA100" s="31">
        <v>1</v>
      </c>
      <c r="AB100" s="31">
        <v>108.55</v>
      </c>
      <c r="AC100" s="30">
        <v>0</v>
      </c>
      <c r="AD100" s="30">
        <v>1413.79874</v>
      </c>
      <c r="AH100" s="41" t="s">
        <v>169</v>
      </c>
      <c r="AI100" s="41" t="s">
        <v>955</v>
      </c>
      <c r="AJ100" s="41" t="s">
        <v>131</v>
      </c>
    </row>
    <row r="101" spans="1:36" x14ac:dyDescent="0.2">
      <c r="A101" s="14">
        <v>170</v>
      </c>
      <c r="C101" t="s">
        <v>545</v>
      </c>
      <c r="D101">
        <v>520000472</v>
      </c>
      <c r="E101" s="33" t="s">
        <v>409</v>
      </c>
      <c r="F101" t="s">
        <v>956</v>
      </c>
      <c r="G101" t="s">
        <v>957</v>
      </c>
      <c r="H101" t="s">
        <v>411</v>
      </c>
      <c r="I101" t="s">
        <v>412</v>
      </c>
      <c r="J101" t="s">
        <v>70</v>
      </c>
      <c r="K101" t="s">
        <v>70</v>
      </c>
      <c r="L101" t="s">
        <v>413</v>
      </c>
      <c r="M101" t="s">
        <v>249</v>
      </c>
      <c r="N101" t="s">
        <v>647</v>
      </c>
      <c r="O101" s="14" t="s">
        <v>71</v>
      </c>
      <c r="P101" s="14" t="s">
        <v>549</v>
      </c>
      <c r="Q101" s="14" t="s">
        <v>433</v>
      </c>
      <c r="R101" s="14" t="s">
        <v>415</v>
      </c>
      <c r="S101" s="14" t="s">
        <v>74</v>
      </c>
      <c r="T101" s="40">
        <v>11.01</v>
      </c>
      <c r="U101" s="35">
        <v>49825</v>
      </c>
      <c r="V101" s="14" t="s">
        <v>958</v>
      </c>
      <c r="W101" s="41" t="s">
        <v>942</v>
      </c>
      <c r="X101" s="41" t="s">
        <v>418</v>
      </c>
      <c r="Z101" s="42">
        <v>17324648.033106901</v>
      </c>
      <c r="AA101" s="31">
        <v>1</v>
      </c>
      <c r="AB101" s="31">
        <v>87.53</v>
      </c>
      <c r="AC101" s="30">
        <v>0</v>
      </c>
      <c r="AD101" s="30">
        <v>15164.26442</v>
      </c>
      <c r="AH101" s="41" t="s">
        <v>959</v>
      </c>
      <c r="AI101" s="41" t="s">
        <v>960</v>
      </c>
      <c r="AJ101" s="41" t="s">
        <v>776</v>
      </c>
    </row>
    <row r="102" spans="1:36" x14ac:dyDescent="0.2">
      <c r="A102" s="14">
        <v>170</v>
      </c>
      <c r="C102" t="s">
        <v>498</v>
      </c>
      <c r="D102">
        <v>520037789</v>
      </c>
      <c r="E102" s="33" t="s">
        <v>409</v>
      </c>
      <c r="F102" t="s">
        <v>961</v>
      </c>
      <c r="G102" t="s">
        <v>962</v>
      </c>
      <c r="H102" t="s">
        <v>411</v>
      </c>
      <c r="I102" t="s">
        <v>412</v>
      </c>
      <c r="J102" t="s">
        <v>70</v>
      </c>
      <c r="K102" t="s">
        <v>70</v>
      </c>
      <c r="L102" t="s">
        <v>413</v>
      </c>
      <c r="M102" t="s">
        <v>249</v>
      </c>
      <c r="N102" t="s">
        <v>423</v>
      </c>
      <c r="O102" s="14" t="s">
        <v>71</v>
      </c>
      <c r="P102" s="14" t="s">
        <v>202</v>
      </c>
      <c r="Q102" s="14" t="s">
        <v>73</v>
      </c>
      <c r="R102" s="14" t="s">
        <v>415</v>
      </c>
      <c r="S102" s="14" t="s">
        <v>74</v>
      </c>
      <c r="T102" s="40">
        <v>5.55</v>
      </c>
      <c r="U102" s="35">
        <v>47665</v>
      </c>
      <c r="V102" s="14" t="s">
        <v>963</v>
      </c>
      <c r="W102" s="41" t="s">
        <v>964</v>
      </c>
      <c r="X102" s="41" t="s">
        <v>418</v>
      </c>
      <c r="Z102" s="42">
        <v>3372968.4345114301</v>
      </c>
      <c r="AA102" s="31">
        <v>1</v>
      </c>
      <c r="AB102" s="31">
        <v>94.59</v>
      </c>
      <c r="AC102" s="30">
        <v>90.212000000000003</v>
      </c>
      <c r="AD102" s="30">
        <v>3280.7027699999999</v>
      </c>
      <c r="AH102" s="41" t="s">
        <v>798</v>
      </c>
      <c r="AI102" s="41" t="s">
        <v>272</v>
      </c>
      <c r="AJ102" s="41" t="s">
        <v>762</v>
      </c>
    </row>
    <row r="103" spans="1:36" x14ac:dyDescent="0.2">
      <c r="A103" s="14">
        <v>170</v>
      </c>
      <c r="C103" t="s">
        <v>644</v>
      </c>
      <c r="D103">
        <v>520032046</v>
      </c>
      <c r="E103" s="33" t="s">
        <v>409</v>
      </c>
      <c r="F103" t="s">
        <v>965</v>
      </c>
      <c r="G103" t="s">
        <v>966</v>
      </c>
      <c r="H103" t="s">
        <v>411</v>
      </c>
      <c r="I103" t="s">
        <v>412</v>
      </c>
      <c r="J103" t="s">
        <v>70</v>
      </c>
      <c r="K103" t="s">
        <v>70</v>
      </c>
      <c r="L103" t="s">
        <v>413</v>
      </c>
      <c r="M103" t="s">
        <v>249</v>
      </c>
      <c r="N103" t="s">
        <v>647</v>
      </c>
      <c r="O103" s="14" t="s">
        <v>71</v>
      </c>
      <c r="P103" s="14" t="s">
        <v>648</v>
      </c>
      <c r="Q103" s="14" t="s">
        <v>433</v>
      </c>
      <c r="R103" s="14" t="s">
        <v>415</v>
      </c>
      <c r="S103" s="14" t="s">
        <v>74</v>
      </c>
      <c r="T103" s="40">
        <v>4.3</v>
      </c>
      <c r="U103" s="35">
        <v>47047</v>
      </c>
      <c r="V103" s="14" t="s">
        <v>270</v>
      </c>
      <c r="W103" s="41" t="s">
        <v>967</v>
      </c>
      <c r="X103" s="41" t="s">
        <v>418</v>
      </c>
      <c r="Z103" s="42">
        <v>17078212.566208102</v>
      </c>
      <c r="AA103" s="31">
        <v>1</v>
      </c>
      <c r="AB103" s="31">
        <v>99.99</v>
      </c>
      <c r="AC103" s="30">
        <v>0</v>
      </c>
      <c r="AD103" s="30">
        <v>17076.50474</v>
      </c>
      <c r="AH103" s="41" t="s">
        <v>968</v>
      </c>
      <c r="AI103" s="41" t="s">
        <v>969</v>
      </c>
      <c r="AJ103" s="41" t="s">
        <v>970</v>
      </c>
    </row>
    <row r="104" spans="1:36" x14ac:dyDescent="0.2">
      <c r="A104" s="14">
        <v>170</v>
      </c>
      <c r="C104" t="s">
        <v>594</v>
      </c>
      <c r="D104">
        <v>520024126</v>
      </c>
      <c r="E104" s="33" t="s">
        <v>409</v>
      </c>
      <c r="F104" t="s">
        <v>971</v>
      </c>
      <c r="G104" t="s">
        <v>972</v>
      </c>
      <c r="H104" t="s">
        <v>411</v>
      </c>
      <c r="I104" t="s">
        <v>412</v>
      </c>
      <c r="J104" t="s">
        <v>70</v>
      </c>
      <c r="K104" t="s">
        <v>70</v>
      </c>
      <c r="L104" t="s">
        <v>413</v>
      </c>
      <c r="M104" t="s">
        <v>249</v>
      </c>
      <c r="N104" t="s">
        <v>423</v>
      </c>
      <c r="O104" s="14" t="s">
        <v>71</v>
      </c>
      <c r="P104" s="14" t="s">
        <v>539</v>
      </c>
      <c r="Q104" s="14" t="s">
        <v>433</v>
      </c>
      <c r="R104" s="14" t="s">
        <v>415</v>
      </c>
      <c r="S104" s="14" t="s">
        <v>74</v>
      </c>
      <c r="T104" s="40">
        <v>6.06</v>
      </c>
      <c r="U104" s="35">
        <v>48852</v>
      </c>
      <c r="V104" s="14" t="s">
        <v>973</v>
      </c>
      <c r="W104" s="41" t="s">
        <v>974</v>
      </c>
      <c r="X104" s="41" t="s">
        <v>418</v>
      </c>
      <c r="Z104" s="42">
        <v>17042317.736448798</v>
      </c>
      <c r="AA104" s="31">
        <v>1</v>
      </c>
      <c r="AB104" s="31">
        <v>90.9</v>
      </c>
      <c r="AC104" s="30">
        <v>0</v>
      </c>
      <c r="AD104" s="30">
        <v>15491.46682</v>
      </c>
      <c r="AH104" s="41" t="s">
        <v>975</v>
      </c>
      <c r="AI104" s="41" t="s">
        <v>976</v>
      </c>
      <c r="AJ104" s="41" t="s">
        <v>838</v>
      </c>
    </row>
    <row r="105" spans="1:36" x14ac:dyDescent="0.2">
      <c r="A105" s="14">
        <v>170</v>
      </c>
      <c r="C105" t="s">
        <v>884</v>
      </c>
      <c r="D105">
        <v>513682146</v>
      </c>
      <c r="E105" s="33" t="s">
        <v>409</v>
      </c>
      <c r="F105" t="s">
        <v>977</v>
      </c>
      <c r="G105" t="s">
        <v>978</v>
      </c>
      <c r="H105" t="s">
        <v>411</v>
      </c>
      <c r="I105" t="s">
        <v>412</v>
      </c>
      <c r="J105" t="s">
        <v>70</v>
      </c>
      <c r="K105" t="s">
        <v>70</v>
      </c>
      <c r="L105" t="s">
        <v>413</v>
      </c>
      <c r="M105" t="s">
        <v>249</v>
      </c>
      <c r="N105" t="s">
        <v>647</v>
      </c>
      <c r="O105" s="14" t="s">
        <v>71</v>
      </c>
      <c r="P105" s="14" t="s">
        <v>446</v>
      </c>
      <c r="Q105" s="14" t="s">
        <v>73</v>
      </c>
      <c r="R105" s="14" t="s">
        <v>415</v>
      </c>
      <c r="S105" s="14" t="s">
        <v>74</v>
      </c>
      <c r="T105" s="40">
        <v>3.19</v>
      </c>
      <c r="U105" s="35">
        <v>47391</v>
      </c>
      <c r="V105" s="14" t="s">
        <v>846</v>
      </c>
      <c r="W105" s="41" t="s">
        <v>533</v>
      </c>
      <c r="X105" s="41" t="s">
        <v>418</v>
      </c>
      <c r="Z105" s="42">
        <v>2389468.0718804202</v>
      </c>
      <c r="AA105" s="31">
        <v>1</v>
      </c>
      <c r="AB105" s="31">
        <v>103.13</v>
      </c>
      <c r="AC105" s="30">
        <v>0</v>
      </c>
      <c r="AD105" s="30">
        <v>2464.2584200000001</v>
      </c>
      <c r="AH105" s="41" t="s">
        <v>979</v>
      </c>
      <c r="AI105" s="41" t="s">
        <v>735</v>
      </c>
      <c r="AJ105" s="41" t="s">
        <v>474</v>
      </c>
    </row>
    <row r="106" spans="1:36" x14ac:dyDescent="0.2">
      <c r="A106" s="14">
        <v>170</v>
      </c>
      <c r="C106" t="s">
        <v>76</v>
      </c>
      <c r="D106">
        <v>520018078</v>
      </c>
      <c r="E106" s="33" t="s">
        <v>409</v>
      </c>
      <c r="F106" t="s">
        <v>980</v>
      </c>
      <c r="G106" t="s">
        <v>981</v>
      </c>
      <c r="H106" t="s">
        <v>411</v>
      </c>
      <c r="I106" t="s">
        <v>412</v>
      </c>
      <c r="J106" t="s">
        <v>70</v>
      </c>
      <c r="K106" t="s">
        <v>70</v>
      </c>
      <c r="L106" t="s">
        <v>413</v>
      </c>
      <c r="M106" t="s">
        <v>249</v>
      </c>
      <c r="N106" t="s">
        <v>647</v>
      </c>
      <c r="O106" s="14" t="s">
        <v>71</v>
      </c>
      <c r="P106" s="14" t="s">
        <v>648</v>
      </c>
      <c r="Q106" s="14" t="s">
        <v>433</v>
      </c>
      <c r="R106" s="14" t="s">
        <v>415</v>
      </c>
      <c r="S106" s="14" t="s">
        <v>74</v>
      </c>
      <c r="T106" s="40">
        <v>3.4</v>
      </c>
      <c r="U106" s="35">
        <v>46716</v>
      </c>
      <c r="V106" s="14" t="s">
        <v>270</v>
      </c>
      <c r="W106" s="41" t="s">
        <v>253</v>
      </c>
      <c r="X106" s="41" t="s">
        <v>418</v>
      </c>
      <c r="Z106" s="42">
        <v>2971629.4774094499</v>
      </c>
      <c r="AA106" s="31">
        <v>1</v>
      </c>
      <c r="AB106" s="31">
        <v>102.72</v>
      </c>
      <c r="AC106" s="30">
        <v>0</v>
      </c>
      <c r="AD106" s="30">
        <v>3052.4578000000001</v>
      </c>
      <c r="AH106" s="41" t="s">
        <v>922</v>
      </c>
      <c r="AI106" s="41" t="s">
        <v>391</v>
      </c>
      <c r="AJ106" s="41" t="s">
        <v>134</v>
      </c>
    </row>
    <row r="107" spans="1:36" x14ac:dyDescent="0.2">
      <c r="A107" s="14">
        <v>170</v>
      </c>
      <c r="C107" t="s">
        <v>76</v>
      </c>
      <c r="D107">
        <v>520018078</v>
      </c>
      <c r="E107" s="33" t="s">
        <v>409</v>
      </c>
      <c r="F107" t="s">
        <v>982</v>
      </c>
      <c r="G107" t="s">
        <v>983</v>
      </c>
      <c r="H107" t="s">
        <v>411</v>
      </c>
      <c r="I107" t="s">
        <v>412</v>
      </c>
      <c r="J107" t="s">
        <v>70</v>
      </c>
      <c r="K107" t="s">
        <v>70</v>
      </c>
      <c r="L107" t="s">
        <v>413</v>
      </c>
      <c r="M107" t="s">
        <v>249</v>
      </c>
      <c r="N107" t="s">
        <v>647</v>
      </c>
      <c r="O107" s="14" t="s">
        <v>71</v>
      </c>
      <c r="P107" s="14" t="s">
        <v>648</v>
      </c>
      <c r="Q107" s="14" t="s">
        <v>433</v>
      </c>
      <c r="R107" s="14" t="s">
        <v>415</v>
      </c>
      <c r="S107" s="14" t="s">
        <v>74</v>
      </c>
      <c r="T107" s="40">
        <v>5.39</v>
      </c>
      <c r="U107" s="35">
        <v>47447</v>
      </c>
      <c r="V107" s="14" t="s">
        <v>270</v>
      </c>
      <c r="W107" s="41" t="s">
        <v>984</v>
      </c>
      <c r="X107" s="41" t="s">
        <v>418</v>
      </c>
      <c r="Z107" s="42">
        <v>12464871.440815199</v>
      </c>
      <c r="AA107" s="31">
        <v>1</v>
      </c>
      <c r="AB107" s="31">
        <v>97.13</v>
      </c>
      <c r="AC107" s="30">
        <v>0</v>
      </c>
      <c r="AD107" s="30">
        <v>12107.129629999999</v>
      </c>
      <c r="AH107" s="41" t="s">
        <v>985</v>
      </c>
      <c r="AI107" s="41" t="s">
        <v>986</v>
      </c>
      <c r="AJ107" s="41" t="s">
        <v>259</v>
      </c>
    </row>
    <row r="108" spans="1:36" x14ac:dyDescent="0.2">
      <c r="A108" s="14">
        <v>170</v>
      </c>
      <c r="C108" t="s">
        <v>987</v>
      </c>
      <c r="D108">
        <v>520029935</v>
      </c>
      <c r="E108" s="33" t="s">
        <v>409</v>
      </c>
      <c r="F108" t="s">
        <v>988</v>
      </c>
      <c r="G108" t="s">
        <v>989</v>
      </c>
      <c r="H108" t="s">
        <v>411</v>
      </c>
      <c r="I108" t="s">
        <v>412</v>
      </c>
      <c r="J108" t="s">
        <v>70</v>
      </c>
      <c r="K108" t="s">
        <v>70</v>
      </c>
      <c r="L108" t="s">
        <v>413</v>
      </c>
      <c r="M108" t="s">
        <v>249</v>
      </c>
      <c r="N108" t="s">
        <v>647</v>
      </c>
      <c r="O108" s="14" t="s">
        <v>71</v>
      </c>
      <c r="P108" s="14" t="s">
        <v>648</v>
      </c>
      <c r="Q108" s="14" t="s">
        <v>433</v>
      </c>
      <c r="R108" s="14" t="s">
        <v>415</v>
      </c>
      <c r="S108" s="14" t="s">
        <v>74</v>
      </c>
      <c r="T108" s="40">
        <v>3.96</v>
      </c>
      <c r="U108" s="35">
        <v>48441</v>
      </c>
      <c r="V108" s="14" t="s">
        <v>846</v>
      </c>
      <c r="W108" s="41" t="s">
        <v>984</v>
      </c>
      <c r="X108" s="41" t="s">
        <v>418</v>
      </c>
      <c r="Z108" s="42">
        <v>20524025.616951499</v>
      </c>
      <c r="AA108" s="31">
        <v>1</v>
      </c>
      <c r="AB108" s="31">
        <v>100.85</v>
      </c>
      <c r="AC108" s="30">
        <v>0</v>
      </c>
      <c r="AD108" s="30">
        <v>20698.47983</v>
      </c>
      <c r="AH108" s="41" t="s">
        <v>503</v>
      </c>
      <c r="AI108" s="41" t="s">
        <v>990</v>
      </c>
      <c r="AJ108" s="41" t="s">
        <v>991</v>
      </c>
    </row>
    <row r="109" spans="1:36" x14ac:dyDescent="0.2">
      <c r="A109" s="14">
        <v>170</v>
      </c>
      <c r="C109" t="s">
        <v>992</v>
      </c>
      <c r="D109">
        <v>513141879</v>
      </c>
      <c r="E109" s="33" t="s">
        <v>409</v>
      </c>
      <c r="F109" t="s">
        <v>993</v>
      </c>
      <c r="G109" t="s">
        <v>994</v>
      </c>
      <c r="H109" t="s">
        <v>411</v>
      </c>
      <c r="I109" t="s">
        <v>412</v>
      </c>
      <c r="J109" t="s">
        <v>70</v>
      </c>
      <c r="K109" t="s">
        <v>70</v>
      </c>
      <c r="L109" t="s">
        <v>413</v>
      </c>
      <c r="M109" t="s">
        <v>249</v>
      </c>
      <c r="N109" t="s">
        <v>647</v>
      </c>
      <c r="O109" s="14" t="s">
        <v>71</v>
      </c>
      <c r="P109" s="14" t="s">
        <v>648</v>
      </c>
      <c r="Q109" s="14" t="s">
        <v>433</v>
      </c>
      <c r="R109" s="14" t="s">
        <v>415</v>
      </c>
      <c r="S109" s="14" t="s">
        <v>74</v>
      </c>
      <c r="T109" s="40">
        <v>2.42</v>
      </c>
      <c r="U109" s="35">
        <v>46728</v>
      </c>
      <c r="V109" s="14" t="s">
        <v>270</v>
      </c>
      <c r="W109" s="41" t="s">
        <v>995</v>
      </c>
      <c r="X109" s="41" t="s">
        <v>418</v>
      </c>
      <c r="Z109" s="42">
        <v>2184342.4315687101</v>
      </c>
      <c r="AA109" s="31">
        <v>1</v>
      </c>
      <c r="AB109" s="31">
        <v>105.49</v>
      </c>
      <c r="AC109" s="30">
        <v>0</v>
      </c>
      <c r="AD109" s="30">
        <v>2304.2628300000001</v>
      </c>
      <c r="AH109" s="41" t="s">
        <v>616</v>
      </c>
      <c r="AI109" s="41" t="s">
        <v>996</v>
      </c>
      <c r="AJ109" s="41" t="s">
        <v>777</v>
      </c>
    </row>
    <row r="110" spans="1:36" x14ac:dyDescent="0.2">
      <c r="A110" s="14">
        <v>170</v>
      </c>
      <c r="C110" t="s">
        <v>879</v>
      </c>
      <c r="D110">
        <v>513893123</v>
      </c>
      <c r="E110" s="33" t="s">
        <v>409</v>
      </c>
      <c r="F110" t="s">
        <v>997</v>
      </c>
      <c r="G110" t="s">
        <v>998</v>
      </c>
      <c r="H110" t="s">
        <v>411</v>
      </c>
      <c r="I110" t="s">
        <v>412</v>
      </c>
      <c r="J110" t="s">
        <v>70</v>
      </c>
      <c r="K110" t="s">
        <v>70</v>
      </c>
      <c r="L110" t="s">
        <v>413</v>
      </c>
      <c r="M110" t="s">
        <v>249</v>
      </c>
      <c r="N110" t="s">
        <v>882</v>
      </c>
      <c r="O110" s="14" t="s">
        <v>71</v>
      </c>
      <c r="P110" s="14" t="s">
        <v>199</v>
      </c>
      <c r="Q110" s="14" t="s">
        <v>433</v>
      </c>
      <c r="R110" s="14" t="s">
        <v>415</v>
      </c>
      <c r="S110" s="14" t="s">
        <v>74</v>
      </c>
      <c r="T110" s="40">
        <v>3.22</v>
      </c>
      <c r="U110" s="35">
        <v>48060</v>
      </c>
      <c r="V110" s="14" t="s">
        <v>321</v>
      </c>
      <c r="W110" s="41" t="s">
        <v>999</v>
      </c>
      <c r="X110" s="41" t="s">
        <v>418</v>
      </c>
      <c r="Z110" s="42">
        <v>1546910.2825885301</v>
      </c>
      <c r="AA110" s="31">
        <v>1</v>
      </c>
      <c r="AB110" s="31">
        <v>102.46</v>
      </c>
      <c r="AC110" s="30">
        <v>0</v>
      </c>
      <c r="AD110" s="30">
        <v>1584.9642799999999</v>
      </c>
      <c r="AH110" s="41" t="s">
        <v>267</v>
      </c>
      <c r="AI110" s="41" t="s">
        <v>804</v>
      </c>
      <c r="AJ110" s="41" t="s">
        <v>129</v>
      </c>
    </row>
    <row r="111" spans="1:36" x14ac:dyDescent="0.2">
      <c r="A111" s="14">
        <v>170</v>
      </c>
      <c r="C111" t="s">
        <v>535</v>
      </c>
      <c r="D111">
        <v>520031931</v>
      </c>
      <c r="E111" s="33" t="s">
        <v>409</v>
      </c>
      <c r="F111" t="s">
        <v>1000</v>
      </c>
      <c r="G111" t="s">
        <v>1001</v>
      </c>
      <c r="H111" t="s">
        <v>411</v>
      </c>
      <c r="I111" t="s">
        <v>412</v>
      </c>
      <c r="J111" t="s">
        <v>70</v>
      </c>
      <c r="K111" t="s">
        <v>70</v>
      </c>
      <c r="L111" t="s">
        <v>413</v>
      </c>
      <c r="M111" t="s">
        <v>249</v>
      </c>
      <c r="N111" t="s">
        <v>538</v>
      </c>
      <c r="O111" s="14" t="s">
        <v>71</v>
      </c>
      <c r="P111" s="14" t="s">
        <v>432</v>
      </c>
      <c r="Q111" s="14" t="s">
        <v>433</v>
      </c>
      <c r="R111" s="14" t="s">
        <v>415</v>
      </c>
      <c r="S111" s="14" t="s">
        <v>74</v>
      </c>
      <c r="T111" s="40">
        <v>8.61</v>
      </c>
      <c r="U111" s="35">
        <v>49461</v>
      </c>
      <c r="V111" s="14" t="s">
        <v>1002</v>
      </c>
      <c r="W111" s="41" t="s">
        <v>738</v>
      </c>
      <c r="X111" s="41" t="s">
        <v>418</v>
      </c>
      <c r="Z111" s="42">
        <v>2065087.94671788</v>
      </c>
      <c r="AA111" s="31">
        <v>1</v>
      </c>
      <c r="AB111" s="31">
        <v>87.7</v>
      </c>
      <c r="AC111" s="30">
        <v>0</v>
      </c>
      <c r="AD111" s="30">
        <v>1811.08213</v>
      </c>
      <c r="AH111" s="41" t="s">
        <v>1003</v>
      </c>
      <c r="AI111" s="41" t="s">
        <v>180</v>
      </c>
      <c r="AJ111" s="41" t="s">
        <v>345</v>
      </c>
    </row>
    <row r="112" spans="1:36" x14ac:dyDescent="0.2">
      <c r="A112" s="14">
        <v>170</v>
      </c>
      <c r="C112" t="s">
        <v>475</v>
      </c>
      <c r="D112">
        <v>510381601</v>
      </c>
      <c r="E112" s="33" t="s">
        <v>409</v>
      </c>
      <c r="F112" t="s">
        <v>1004</v>
      </c>
      <c r="G112" t="s">
        <v>1005</v>
      </c>
      <c r="H112" t="s">
        <v>411</v>
      </c>
      <c r="I112" t="s">
        <v>412</v>
      </c>
      <c r="J112" t="s">
        <v>70</v>
      </c>
      <c r="K112" t="s">
        <v>70</v>
      </c>
      <c r="L112" t="s">
        <v>413</v>
      </c>
      <c r="M112" t="s">
        <v>249</v>
      </c>
      <c r="N112" t="s">
        <v>460</v>
      </c>
      <c r="O112" s="14" t="s">
        <v>71</v>
      </c>
      <c r="P112" s="14" t="s">
        <v>424</v>
      </c>
      <c r="Q112" s="14" t="s">
        <v>73</v>
      </c>
      <c r="R112" s="14" t="s">
        <v>415</v>
      </c>
      <c r="S112" s="14" t="s">
        <v>74</v>
      </c>
      <c r="T112" s="40">
        <v>3.5</v>
      </c>
      <c r="U112" s="35">
        <v>47483</v>
      </c>
      <c r="V112" s="14" t="s">
        <v>256</v>
      </c>
      <c r="W112" s="41" t="s">
        <v>520</v>
      </c>
      <c r="X112" s="41" t="s">
        <v>418</v>
      </c>
      <c r="Z112" s="42">
        <v>2177268.2819372402</v>
      </c>
      <c r="AA112" s="31">
        <v>1</v>
      </c>
      <c r="AB112" s="31">
        <v>99.42</v>
      </c>
      <c r="AC112" s="30">
        <v>0</v>
      </c>
      <c r="AD112" s="30">
        <v>2164.6401300000002</v>
      </c>
      <c r="AH112" s="41" t="s">
        <v>945</v>
      </c>
      <c r="AI112" s="41" t="s">
        <v>699</v>
      </c>
      <c r="AJ112" s="41" t="s">
        <v>324</v>
      </c>
    </row>
    <row r="113" spans="1:36" x14ac:dyDescent="0.2">
      <c r="A113" s="14">
        <v>170</v>
      </c>
      <c r="C113" t="s">
        <v>658</v>
      </c>
      <c r="D113">
        <v>520044520</v>
      </c>
      <c r="E113" s="33" t="s">
        <v>409</v>
      </c>
      <c r="F113" t="s">
        <v>1006</v>
      </c>
      <c r="G113" t="s">
        <v>1007</v>
      </c>
      <c r="H113" t="s">
        <v>411</v>
      </c>
      <c r="I113" t="s">
        <v>412</v>
      </c>
      <c r="J113" t="s">
        <v>70</v>
      </c>
      <c r="K113" t="s">
        <v>70</v>
      </c>
      <c r="L113" t="s">
        <v>413</v>
      </c>
      <c r="M113" t="s">
        <v>249</v>
      </c>
      <c r="N113" t="s">
        <v>423</v>
      </c>
      <c r="O113" s="14" t="s">
        <v>71</v>
      </c>
      <c r="P113" s="14" t="s">
        <v>199</v>
      </c>
      <c r="Q113" s="14" t="s">
        <v>433</v>
      </c>
      <c r="R113" s="14" t="s">
        <v>415</v>
      </c>
      <c r="S113" s="14" t="s">
        <v>74</v>
      </c>
      <c r="T113" s="40">
        <v>6.64</v>
      </c>
      <c r="U113" s="35">
        <v>50770</v>
      </c>
      <c r="V113" s="14" t="s">
        <v>1008</v>
      </c>
      <c r="W113" s="41" t="s">
        <v>1009</v>
      </c>
      <c r="X113" s="41" t="s">
        <v>418</v>
      </c>
      <c r="Z113" s="42">
        <v>1410584.6695049501</v>
      </c>
      <c r="AA113" s="31">
        <v>1</v>
      </c>
      <c r="AB113" s="31">
        <v>88.48</v>
      </c>
      <c r="AC113" s="30">
        <v>0</v>
      </c>
      <c r="AD113" s="30">
        <v>1248.0853199999999</v>
      </c>
      <c r="AH113" s="41" t="s">
        <v>1010</v>
      </c>
      <c r="AI113" s="41" t="s">
        <v>718</v>
      </c>
      <c r="AJ113" s="41" t="s">
        <v>102</v>
      </c>
    </row>
    <row r="114" spans="1:36" x14ac:dyDescent="0.2">
      <c r="A114" s="14">
        <v>170</v>
      </c>
      <c r="C114" t="s">
        <v>677</v>
      </c>
      <c r="D114">
        <v>520035171</v>
      </c>
      <c r="E114" s="33" t="s">
        <v>409</v>
      </c>
      <c r="F114" t="s">
        <v>1011</v>
      </c>
      <c r="G114" t="s">
        <v>1012</v>
      </c>
      <c r="H114" t="s">
        <v>411</v>
      </c>
      <c r="I114" t="s">
        <v>412</v>
      </c>
      <c r="J114" t="s">
        <v>70</v>
      </c>
      <c r="K114" t="s">
        <v>70</v>
      </c>
      <c r="L114" t="s">
        <v>413</v>
      </c>
      <c r="M114" t="s">
        <v>249</v>
      </c>
      <c r="N114" t="s">
        <v>496</v>
      </c>
      <c r="O114" s="14" t="s">
        <v>71</v>
      </c>
      <c r="P114" s="14" t="s">
        <v>214</v>
      </c>
      <c r="Q114" s="14" t="s">
        <v>433</v>
      </c>
      <c r="R114" s="14" t="s">
        <v>415</v>
      </c>
      <c r="S114" s="14" t="s">
        <v>74</v>
      </c>
      <c r="T114" s="40">
        <v>4.28</v>
      </c>
      <c r="U114" s="35">
        <v>47938</v>
      </c>
      <c r="V114" s="14" t="s">
        <v>905</v>
      </c>
      <c r="W114" s="41" t="s">
        <v>1013</v>
      </c>
      <c r="X114" s="41" t="s">
        <v>418</v>
      </c>
      <c r="Z114" s="42">
        <v>524593.03623513703</v>
      </c>
      <c r="AA114" s="31">
        <v>1</v>
      </c>
      <c r="AB114" s="31">
        <v>93.5</v>
      </c>
      <c r="AC114" s="30">
        <v>0</v>
      </c>
      <c r="AD114" s="30">
        <v>490.49448999999998</v>
      </c>
      <c r="AH114" s="41" t="s">
        <v>107</v>
      </c>
      <c r="AI114" s="41" t="s">
        <v>762</v>
      </c>
      <c r="AJ114" s="41" t="s">
        <v>135</v>
      </c>
    </row>
    <row r="115" spans="1:36" x14ac:dyDescent="0.2">
      <c r="A115" s="14">
        <v>170</v>
      </c>
      <c r="C115" t="s">
        <v>898</v>
      </c>
      <c r="D115">
        <v>510560188</v>
      </c>
      <c r="E115" s="33" t="s">
        <v>409</v>
      </c>
      <c r="F115" t="s">
        <v>1014</v>
      </c>
      <c r="G115" t="s">
        <v>1015</v>
      </c>
      <c r="H115" t="s">
        <v>411</v>
      </c>
      <c r="I115" t="s">
        <v>412</v>
      </c>
      <c r="J115" t="s">
        <v>70</v>
      </c>
      <c r="K115" t="s">
        <v>70</v>
      </c>
      <c r="L115" t="s">
        <v>413</v>
      </c>
      <c r="M115" t="s">
        <v>249</v>
      </c>
      <c r="N115" t="s">
        <v>496</v>
      </c>
      <c r="O115" s="14" t="s">
        <v>71</v>
      </c>
      <c r="P115" s="14" t="s">
        <v>214</v>
      </c>
      <c r="Q115" s="14" t="s">
        <v>433</v>
      </c>
      <c r="R115" s="14" t="s">
        <v>415</v>
      </c>
      <c r="S115" s="14" t="s">
        <v>74</v>
      </c>
      <c r="T115" s="40">
        <v>5.36</v>
      </c>
      <c r="U115" s="35">
        <v>47937</v>
      </c>
      <c r="V115" s="14" t="s">
        <v>1016</v>
      </c>
      <c r="W115" s="41" t="s">
        <v>1017</v>
      </c>
      <c r="X115" s="41" t="s">
        <v>418</v>
      </c>
      <c r="Z115" s="42">
        <v>157607.16039623701</v>
      </c>
      <c r="AA115" s="31">
        <v>1</v>
      </c>
      <c r="AB115" s="31">
        <v>97.3</v>
      </c>
      <c r="AC115" s="30">
        <v>0</v>
      </c>
      <c r="AD115" s="30">
        <v>153.35176999999999</v>
      </c>
      <c r="AH115" s="41" t="s">
        <v>223</v>
      </c>
      <c r="AI115" s="41" t="s">
        <v>1018</v>
      </c>
      <c r="AJ115" s="41" t="s">
        <v>111</v>
      </c>
    </row>
    <row r="116" spans="1:36" x14ac:dyDescent="0.2">
      <c r="A116" s="14">
        <v>170</v>
      </c>
      <c r="C116" t="s">
        <v>1019</v>
      </c>
      <c r="D116">
        <v>515846558</v>
      </c>
      <c r="E116" s="33" t="s">
        <v>409</v>
      </c>
      <c r="F116" t="s">
        <v>1020</v>
      </c>
      <c r="G116" t="s">
        <v>1021</v>
      </c>
      <c r="H116" t="s">
        <v>411</v>
      </c>
      <c r="I116" t="s">
        <v>412</v>
      </c>
      <c r="J116" t="s">
        <v>70</v>
      </c>
      <c r="K116" t="s">
        <v>70</v>
      </c>
      <c r="L116" t="s">
        <v>413</v>
      </c>
      <c r="M116" t="s">
        <v>249</v>
      </c>
      <c r="N116" t="s">
        <v>414</v>
      </c>
      <c r="O116" s="14" t="s">
        <v>71</v>
      </c>
      <c r="P116" s="14" t="s">
        <v>589</v>
      </c>
      <c r="Q116" s="14" t="s">
        <v>73</v>
      </c>
      <c r="R116" s="14" t="s">
        <v>415</v>
      </c>
      <c r="S116" s="14" t="s">
        <v>74</v>
      </c>
      <c r="T116" s="40">
        <v>4.38</v>
      </c>
      <c r="U116" s="35">
        <v>48852</v>
      </c>
      <c r="V116" s="14" t="s">
        <v>256</v>
      </c>
      <c r="W116" s="41" t="s">
        <v>1022</v>
      </c>
      <c r="X116" s="41" t="s">
        <v>418</v>
      </c>
      <c r="Z116" s="42">
        <v>1838636.2660865099</v>
      </c>
      <c r="AA116" s="31">
        <v>1</v>
      </c>
      <c r="AB116" s="31">
        <v>96.11</v>
      </c>
      <c r="AC116" s="30">
        <v>0</v>
      </c>
      <c r="AD116" s="30">
        <v>1767.1133199999999</v>
      </c>
      <c r="AH116" s="41" t="s">
        <v>1023</v>
      </c>
      <c r="AI116" s="41" t="s">
        <v>1024</v>
      </c>
      <c r="AJ116" s="41" t="s">
        <v>109</v>
      </c>
    </row>
    <row r="117" spans="1:36" x14ac:dyDescent="0.2">
      <c r="A117" s="14">
        <v>170</v>
      </c>
      <c r="C117" t="s">
        <v>1025</v>
      </c>
      <c r="D117">
        <v>520034505</v>
      </c>
      <c r="E117" s="33" t="s">
        <v>409</v>
      </c>
      <c r="F117" t="s">
        <v>1026</v>
      </c>
      <c r="G117" t="s">
        <v>1027</v>
      </c>
      <c r="H117" t="s">
        <v>411</v>
      </c>
      <c r="I117" t="s">
        <v>412</v>
      </c>
      <c r="J117" t="s">
        <v>70</v>
      </c>
      <c r="K117" t="s">
        <v>70</v>
      </c>
      <c r="L117" t="s">
        <v>413</v>
      </c>
      <c r="M117" t="s">
        <v>249</v>
      </c>
      <c r="N117" t="s">
        <v>460</v>
      </c>
      <c r="O117" s="14" t="s">
        <v>71</v>
      </c>
      <c r="P117" s="14" t="s">
        <v>1028</v>
      </c>
      <c r="Q117" s="14" t="s">
        <v>433</v>
      </c>
      <c r="R117" s="14" t="s">
        <v>415</v>
      </c>
      <c r="S117" s="14" t="s">
        <v>74</v>
      </c>
      <c r="T117" s="40">
        <v>3.91</v>
      </c>
      <c r="U117" s="35">
        <v>48319</v>
      </c>
      <c r="V117" s="14" t="s">
        <v>1029</v>
      </c>
      <c r="W117" s="41" t="s">
        <v>350</v>
      </c>
      <c r="X117" s="41" t="s">
        <v>418</v>
      </c>
      <c r="Z117" s="42">
        <v>1094129.15637159</v>
      </c>
      <c r="AA117" s="31">
        <v>1</v>
      </c>
      <c r="AB117" s="31">
        <v>98.87</v>
      </c>
      <c r="AC117" s="30">
        <v>0</v>
      </c>
      <c r="AD117" s="30">
        <v>1081.7655</v>
      </c>
      <c r="AH117" s="41" t="s">
        <v>1030</v>
      </c>
      <c r="AI117" s="41" t="s">
        <v>1031</v>
      </c>
      <c r="AJ117" s="41" t="s">
        <v>114</v>
      </c>
    </row>
    <row r="118" spans="1:36" x14ac:dyDescent="0.2">
      <c r="A118" s="14">
        <v>170</v>
      </c>
      <c r="C118" t="s">
        <v>429</v>
      </c>
      <c r="D118">
        <v>520001736</v>
      </c>
      <c r="E118" s="33" t="s">
        <v>409</v>
      </c>
      <c r="F118" t="s">
        <v>1032</v>
      </c>
      <c r="G118" t="s">
        <v>1033</v>
      </c>
      <c r="H118" t="s">
        <v>411</v>
      </c>
      <c r="I118" t="s">
        <v>412</v>
      </c>
      <c r="J118" t="s">
        <v>70</v>
      </c>
      <c r="K118" t="s">
        <v>70</v>
      </c>
      <c r="L118" t="s">
        <v>413</v>
      </c>
      <c r="M118" t="s">
        <v>249</v>
      </c>
      <c r="N118" t="s">
        <v>423</v>
      </c>
      <c r="O118" s="14" t="s">
        <v>71</v>
      </c>
      <c r="P118" s="14" t="s">
        <v>432</v>
      </c>
      <c r="Q118" s="14" t="s">
        <v>433</v>
      </c>
      <c r="R118" s="14" t="s">
        <v>415</v>
      </c>
      <c r="S118" s="14" t="s">
        <v>74</v>
      </c>
      <c r="T118" s="40">
        <v>5.37</v>
      </c>
      <c r="U118" s="35">
        <v>49490</v>
      </c>
      <c r="V118" s="14" t="s">
        <v>1034</v>
      </c>
      <c r="W118" s="41" t="s">
        <v>1035</v>
      </c>
      <c r="X118" s="41" t="s">
        <v>418</v>
      </c>
      <c r="Z118" s="42">
        <v>4663575.1289639398</v>
      </c>
      <c r="AA118" s="31">
        <v>1</v>
      </c>
      <c r="AB118" s="31">
        <v>94</v>
      </c>
      <c r="AC118" s="30">
        <v>0</v>
      </c>
      <c r="AD118" s="30">
        <v>4383.76062</v>
      </c>
      <c r="AH118" s="41" t="s">
        <v>573</v>
      </c>
      <c r="AI118" s="41" t="s">
        <v>790</v>
      </c>
      <c r="AJ118" s="41" t="s">
        <v>687</v>
      </c>
    </row>
    <row r="119" spans="1:36" x14ac:dyDescent="0.2">
      <c r="A119" s="14">
        <v>170</v>
      </c>
      <c r="C119" t="s">
        <v>1036</v>
      </c>
      <c r="D119">
        <v>516269248</v>
      </c>
      <c r="E119" s="33" t="s">
        <v>409</v>
      </c>
      <c r="F119" t="s">
        <v>1037</v>
      </c>
      <c r="G119" t="s">
        <v>1038</v>
      </c>
      <c r="H119" t="s">
        <v>411</v>
      </c>
      <c r="I119" t="s">
        <v>412</v>
      </c>
      <c r="J119" t="s">
        <v>70</v>
      </c>
      <c r="K119" t="s">
        <v>70</v>
      </c>
      <c r="L119" t="s">
        <v>413</v>
      </c>
      <c r="M119" t="s">
        <v>249</v>
      </c>
      <c r="N119" t="s">
        <v>548</v>
      </c>
      <c r="O119" s="14" t="s">
        <v>71</v>
      </c>
      <c r="P119" s="14" t="s">
        <v>91</v>
      </c>
      <c r="Q119" s="14" t="s">
        <v>433</v>
      </c>
      <c r="R119" s="14" t="s">
        <v>415</v>
      </c>
      <c r="S119" s="14" t="s">
        <v>74</v>
      </c>
      <c r="T119" s="40">
        <v>3.69</v>
      </c>
      <c r="U119" s="35">
        <v>48121</v>
      </c>
      <c r="V119" s="14" t="s">
        <v>632</v>
      </c>
      <c r="W119" s="41" t="s">
        <v>811</v>
      </c>
      <c r="X119" s="41" t="s">
        <v>418</v>
      </c>
      <c r="Z119" s="42">
        <v>4782256.9014786696</v>
      </c>
      <c r="AA119" s="31">
        <v>1</v>
      </c>
      <c r="AB119" s="31">
        <v>106.94</v>
      </c>
      <c r="AC119" s="30">
        <v>0</v>
      </c>
      <c r="AD119" s="30">
        <v>5114.1455299999998</v>
      </c>
      <c r="AH119" s="41" t="s">
        <v>1039</v>
      </c>
      <c r="AI119" s="41" t="s">
        <v>1040</v>
      </c>
      <c r="AJ119" s="41" t="s">
        <v>191</v>
      </c>
    </row>
    <row r="120" spans="1:36" x14ac:dyDescent="0.2">
      <c r="A120" s="14">
        <v>170</v>
      </c>
      <c r="C120" t="s">
        <v>611</v>
      </c>
      <c r="D120">
        <v>520017807</v>
      </c>
      <c r="E120" s="33" t="s">
        <v>409</v>
      </c>
      <c r="F120" t="s">
        <v>1041</v>
      </c>
      <c r="G120" t="s">
        <v>1042</v>
      </c>
      <c r="H120" t="s">
        <v>411</v>
      </c>
      <c r="I120" t="s">
        <v>412</v>
      </c>
      <c r="J120" t="s">
        <v>70</v>
      </c>
      <c r="K120" t="s">
        <v>70</v>
      </c>
      <c r="L120" t="s">
        <v>413</v>
      </c>
      <c r="M120" t="s">
        <v>249</v>
      </c>
      <c r="N120" t="s">
        <v>423</v>
      </c>
      <c r="O120" s="14" t="s">
        <v>71</v>
      </c>
      <c r="P120" s="14" t="s">
        <v>432</v>
      </c>
      <c r="Q120" s="14" t="s">
        <v>433</v>
      </c>
      <c r="R120" s="14" t="s">
        <v>415</v>
      </c>
      <c r="S120" s="14" t="s">
        <v>74</v>
      </c>
      <c r="T120" s="40">
        <v>5.98</v>
      </c>
      <c r="U120" s="35">
        <v>49765</v>
      </c>
      <c r="V120" s="14" t="s">
        <v>327</v>
      </c>
      <c r="W120" s="41" t="s">
        <v>974</v>
      </c>
      <c r="X120" s="41" t="s">
        <v>418</v>
      </c>
      <c r="Z120" s="42">
        <v>144754.68157955099</v>
      </c>
      <c r="AA120" s="31">
        <v>1</v>
      </c>
      <c r="AB120" s="31">
        <v>96.78</v>
      </c>
      <c r="AC120" s="30">
        <v>0</v>
      </c>
      <c r="AD120" s="30">
        <v>140.09358</v>
      </c>
      <c r="AH120" s="41" t="s">
        <v>211</v>
      </c>
      <c r="AI120" s="41" t="s">
        <v>127</v>
      </c>
      <c r="AJ120" s="41" t="s">
        <v>111</v>
      </c>
    </row>
    <row r="121" spans="1:36" x14ac:dyDescent="0.2">
      <c r="A121" s="14">
        <v>170</v>
      </c>
      <c r="C121" t="s">
        <v>644</v>
      </c>
      <c r="D121">
        <v>520032046</v>
      </c>
      <c r="E121" s="33" t="s">
        <v>409</v>
      </c>
      <c r="F121" t="s">
        <v>1043</v>
      </c>
      <c r="G121" t="s">
        <v>1044</v>
      </c>
      <c r="H121" t="s">
        <v>411</v>
      </c>
      <c r="I121" t="s">
        <v>412</v>
      </c>
      <c r="J121" t="s">
        <v>70</v>
      </c>
      <c r="K121" t="s">
        <v>70</v>
      </c>
      <c r="L121" t="s">
        <v>413</v>
      </c>
      <c r="M121" t="s">
        <v>249</v>
      </c>
      <c r="N121" t="s">
        <v>647</v>
      </c>
      <c r="O121" s="14" t="s">
        <v>71</v>
      </c>
      <c r="P121" s="14" t="s">
        <v>648</v>
      </c>
      <c r="Q121" s="14" t="s">
        <v>433</v>
      </c>
      <c r="R121" s="14" t="s">
        <v>415</v>
      </c>
      <c r="S121" s="14" t="s">
        <v>74</v>
      </c>
      <c r="T121" s="40">
        <v>3.68</v>
      </c>
      <c r="U121" s="35">
        <v>47950</v>
      </c>
      <c r="V121" s="14" t="s">
        <v>270</v>
      </c>
      <c r="W121" s="41" t="s">
        <v>502</v>
      </c>
      <c r="X121" s="41" t="s">
        <v>418</v>
      </c>
      <c r="Z121" s="42">
        <v>3120211.5798411299</v>
      </c>
      <c r="AA121" s="31">
        <v>1</v>
      </c>
      <c r="AB121" s="31">
        <v>100.22</v>
      </c>
      <c r="AC121" s="30">
        <v>0</v>
      </c>
      <c r="AD121" s="30">
        <v>3127.0760500000001</v>
      </c>
      <c r="AH121" s="41" t="s">
        <v>782</v>
      </c>
      <c r="AI121" s="41" t="s">
        <v>1045</v>
      </c>
      <c r="AJ121" s="41" t="s">
        <v>1046</v>
      </c>
    </row>
    <row r="122" spans="1:36" x14ac:dyDescent="0.2">
      <c r="A122" s="14">
        <v>170</v>
      </c>
      <c r="C122" t="s">
        <v>864</v>
      </c>
      <c r="D122">
        <v>515434074</v>
      </c>
      <c r="E122" s="33" t="s">
        <v>409</v>
      </c>
      <c r="F122" t="s">
        <v>1047</v>
      </c>
      <c r="G122" t="s">
        <v>1048</v>
      </c>
      <c r="H122" t="s">
        <v>411</v>
      </c>
      <c r="I122" t="s">
        <v>412</v>
      </c>
      <c r="J122" t="s">
        <v>70</v>
      </c>
      <c r="K122" t="s">
        <v>70</v>
      </c>
      <c r="L122" t="s">
        <v>413</v>
      </c>
      <c r="M122" t="s">
        <v>249</v>
      </c>
      <c r="N122" t="s">
        <v>423</v>
      </c>
      <c r="O122" s="14" t="s">
        <v>71</v>
      </c>
      <c r="P122" s="14" t="s">
        <v>826</v>
      </c>
      <c r="Q122" s="14" t="s">
        <v>73</v>
      </c>
      <c r="R122" s="14" t="s">
        <v>415</v>
      </c>
      <c r="S122" s="14" t="s">
        <v>74</v>
      </c>
      <c r="T122" s="40">
        <v>2.74</v>
      </c>
      <c r="U122" s="35">
        <v>46477</v>
      </c>
      <c r="V122" s="14" t="s">
        <v>818</v>
      </c>
      <c r="W122" s="41" t="s">
        <v>738</v>
      </c>
      <c r="X122" s="41" t="s">
        <v>418</v>
      </c>
      <c r="Z122" s="42">
        <v>1910192.18488313</v>
      </c>
      <c r="AA122" s="31">
        <v>1</v>
      </c>
      <c r="AB122" s="31">
        <v>101.03</v>
      </c>
      <c r="AC122" s="30">
        <v>0</v>
      </c>
      <c r="AD122" s="30">
        <v>1929.86716</v>
      </c>
      <c r="AH122" s="41" t="s">
        <v>1049</v>
      </c>
      <c r="AI122" s="41" t="s">
        <v>1050</v>
      </c>
      <c r="AJ122" s="41" t="s">
        <v>194</v>
      </c>
    </row>
    <row r="123" spans="1:36" x14ac:dyDescent="0.2">
      <c r="A123" s="14">
        <v>170</v>
      </c>
      <c r="C123" t="s">
        <v>530</v>
      </c>
      <c r="D123">
        <v>513623314</v>
      </c>
      <c r="E123" s="33" t="s">
        <v>409</v>
      </c>
      <c r="F123" t="s">
        <v>1051</v>
      </c>
      <c r="G123" t="s">
        <v>1052</v>
      </c>
      <c r="H123" t="s">
        <v>411</v>
      </c>
      <c r="I123" t="s">
        <v>412</v>
      </c>
      <c r="J123" t="s">
        <v>70</v>
      </c>
      <c r="K123" t="s">
        <v>70</v>
      </c>
      <c r="L123" t="s">
        <v>413</v>
      </c>
      <c r="M123" t="s">
        <v>249</v>
      </c>
      <c r="N123" t="s">
        <v>423</v>
      </c>
      <c r="O123" s="14" t="s">
        <v>71</v>
      </c>
      <c r="P123" s="14" t="s">
        <v>446</v>
      </c>
      <c r="Q123" s="14" t="s">
        <v>73</v>
      </c>
      <c r="R123" s="14" t="s">
        <v>415</v>
      </c>
      <c r="S123" s="14" t="s">
        <v>74</v>
      </c>
      <c r="T123" s="40">
        <v>5.54</v>
      </c>
      <c r="U123" s="35">
        <v>48699</v>
      </c>
      <c r="V123" s="14" t="s">
        <v>1053</v>
      </c>
      <c r="W123" s="41" t="s">
        <v>1054</v>
      </c>
      <c r="X123" s="41" t="s">
        <v>418</v>
      </c>
      <c r="Z123" s="42">
        <v>49918.884024291998</v>
      </c>
      <c r="AA123" s="31">
        <v>1</v>
      </c>
      <c r="AB123" s="31">
        <v>98.81</v>
      </c>
      <c r="AC123" s="30">
        <v>0</v>
      </c>
      <c r="AD123" s="30">
        <v>49.324849999999998</v>
      </c>
      <c r="AH123" s="41" t="s">
        <v>93</v>
      </c>
      <c r="AI123" s="41" t="s">
        <v>121</v>
      </c>
      <c r="AJ123" s="41" t="s">
        <v>94</v>
      </c>
    </row>
    <row r="124" spans="1:36" x14ac:dyDescent="0.2">
      <c r="A124" s="14">
        <v>170</v>
      </c>
      <c r="C124" t="s">
        <v>1055</v>
      </c>
      <c r="D124">
        <v>512882747</v>
      </c>
      <c r="E124" s="33" t="s">
        <v>409</v>
      </c>
      <c r="F124" t="s">
        <v>1056</v>
      </c>
      <c r="G124" t="s">
        <v>1057</v>
      </c>
      <c r="H124" t="s">
        <v>411</v>
      </c>
      <c r="I124" t="s">
        <v>412</v>
      </c>
      <c r="J124" t="s">
        <v>70</v>
      </c>
      <c r="K124" t="s">
        <v>70</v>
      </c>
      <c r="L124" t="s">
        <v>413</v>
      </c>
      <c r="M124" t="s">
        <v>249</v>
      </c>
      <c r="N124" t="s">
        <v>871</v>
      </c>
      <c r="O124" s="14" t="s">
        <v>71</v>
      </c>
      <c r="P124" s="14" t="s">
        <v>440</v>
      </c>
      <c r="Q124" s="14" t="s">
        <v>440</v>
      </c>
      <c r="R124" s="14" t="s">
        <v>440</v>
      </c>
      <c r="S124" s="14" t="s">
        <v>74</v>
      </c>
      <c r="T124" s="40">
        <v>2.35</v>
      </c>
      <c r="U124" s="35">
        <v>46752</v>
      </c>
      <c r="V124" s="14" t="s">
        <v>739</v>
      </c>
      <c r="W124" s="41" t="s">
        <v>1058</v>
      </c>
      <c r="X124" s="41" t="s">
        <v>418</v>
      </c>
      <c r="Z124" s="42">
        <v>1103422.7063975199</v>
      </c>
      <c r="AA124" s="31">
        <v>1</v>
      </c>
      <c r="AB124" s="31">
        <v>106</v>
      </c>
      <c r="AC124" s="30">
        <v>0</v>
      </c>
      <c r="AD124" s="30">
        <v>1169.62807</v>
      </c>
      <c r="AH124" s="41" t="s">
        <v>975</v>
      </c>
      <c r="AI124" s="41" t="s">
        <v>1059</v>
      </c>
      <c r="AJ124" s="41" t="s">
        <v>124</v>
      </c>
    </row>
    <row r="125" spans="1:36" x14ac:dyDescent="0.2">
      <c r="A125" s="14">
        <v>170</v>
      </c>
      <c r="C125" t="s">
        <v>1060</v>
      </c>
      <c r="D125">
        <v>520038332</v>
      </c>
      <c r="E125" s="33" t="s">
        <v>409</v>
      </c>
      <c r="F125" t="s">
        <v>1061</v>
      </c>
      <c r="G125" t="s">
        <v>1062</v>
      </c>
      <c r="H125" t="s">
        <v>411</v>
      </c>
      <c r="I125" t="s">
        <v>412</v>
      </c>
      <c r="J125" t="s">
        <v>70</v>
      </c>
      <c r="K125" t="s">
        <v>70</v>
      </c>
      <c r="L125" t="s">
        <v>413</v>
      </c>
      <c r="M125" t="s">
        <v>249</v>
      </c>
      <c r="N125" t="s">
        <v>423</v>
      </c>
      <c r="O125" s="14" t="s">
        <v>71</v>
      </c>
      <c r="P125" s="14" t="s">
        <v>440</v>
      </c>
      <c r="Q125" s="14" t="s">
        <v>440</v>
      </c>
      <c r="R125" s="14" t="s">
        <v>440</v>
      </c>
      <c r="S125" s="14" t="s">
        <v>74</v>
      </c>
      <c r="T125" s="40">
        <v>2.56</v>
      </c>
      <c r="U125" s="35">
        <v>46478</v>
      </c>
      <c r="V125" s="14" t="s">
        <v>661</v>
      </c>
      <c r="W125" s="41" t="s">
        <v>597</v>
      </c>
      <c r="X125" s="41" t="s">
        <v>418</v>
      </c>
      <c r="Z125" s="42">
        <v>2996779.5325426101</v>
      </c>
      <c r="AA125" s="31">
        <v>1</v>
      </c>
      <c r="AB125" s="31">
        <v>104.67</v>
      </c>
      <c r="AC125" s="30">
        <v>0</v>
      </c>
      <c r="AD125" s="30">
        <v>3136.7291399999999</v>
      </c>
      <c r="AH125" s="41" t="s">
        <v>1063</v>
      </c>
      <c r="AI125" s="41" t="s">
        <v>1064</v>
      </c>
      <c r="AJ125" s="41" t="s">
        <v>1046</v>
      </c>
    </row>
    <row r="126" spans="1:36" x14ac:dyDescent="0.2">
      <c r="A126" s="14">
        <v>170</v>
      </c>
      <c r="C126" t="s">
        <v>730</v>
      </c>
      <c r="D126">
        <v>515327120</v>
      </c>
      <c r="E126" s="33" t="s">
        <v>409</v>
      </c>
      <c r="F126" t="s">
        <v>4678</v>
      </c>
      <c r="G126" t="s">
        <v>1065</v>
      </c>
      <c r="H126" t="s">
        <v>411</v>
      </c>
      <c r="I126" t="s">
        <v>412</v>
      </c>
      <c r="J126" t="s">
        <v>70</v>
      </c>
      <c r="K126" t="s">
        <v>70</v>
      </c>
      <c r="L126" t="s">
        <v>1066</v>
      </c>
      <c r="M126" t="s">
        <v>249</v>
      </c>
      <c r="N126" t="s">
        <v>423</v>
      </c>
      <c r="O126" s="14" t="s">
        <v>71</v>
      </c>
      <c r="P126" s="14" t="s">
        <v>440</v>
      </c>
      <c r="Q126" s="14" t="s">
        <v>440</v>
      </c>
      <c r="R126" s="14" t="s">
        <v>440</v>
      </c>
      <c r="S126" s="14" t="s">
        <v>74</v>
      </c>
      <c r="T126" s="40">
        <v>4.4400000000000004</v>
      </c>
      <c r="U126" s="35">
        <v>47483</v>
      </c>
      <c r="V126" s="14" t="s">
        <v>1067</v>
      </c>
      <c r="W126" s="41" t="s">
        <v>999</v>
      </c>
      <c r="X126" s="41" t="s">
        <v>418</v>
      </c>
      <c r="Z126" s="42">
        <v>1592435.3881320299</v>
      </c>
      <c r="AA126" s="31">
        <v>1</v>
      </c>
      <c r="AB126" s="31">
        <v>99.765062999999998</v>
      </c>
      <c r="AC126" s="30">
        <v>0</v>
      </c>
      <c r="AD126" s="30">
        <v>1588.69418</v>
      </c>
      <c r="AH126" s="41" t="s">
        <v>1068</v>
      </c>
      <c r="AI126" s="41" t="s">
        <v>1069</v>
      </c>
      <c r="AJ126" s="41" t="s">
        <v>129</v>
      </c>
    </row>
    <row r="127" spans="1:36" x14ac:dyDescent="0.2">
      <c r="A127" s="14">
        <v>170</v>
      </c>
      <c r="C127" t="s">
        <v>879</v>
      </c>
      <c r="D127">
        <v>513893123</v>
      </c>
      <c r="E127" s="33" t="s">
        <v>409</v>
      </c>
      <c r="F127" t="s">
        <v>4679</v>
      </c>
      <c r="G127" t="s">
        <v>998</v>
      </c>
      <c r="H127" t="s">
        <v>411</v>
      </c>
      <c r="I127" t="s">
        <v>412</v>
      </c>
      <c r="J127" t="s">
        <v>70</v>
      </c>
      <c r="K127" t="s">
        <v>70</v>
      </c>
      <c r="L127" t="s">
        <v>1066</v>
      </c>
      <c r="M127" t="s">
        <v>249</v>
      </c>
      <c r="N127" t="s">
        <v>882</v>
      </c>
      <c r="O127" s="14" t="s">
        <v>71</v>
      </c>
      <c r="P127" s="14" t="s">
        <v>199</v>
      </c>
      <c r="Q127" s="14" t="s">
        <v>433</v>
      </c>
      <c r="R127" s="14" t="s">
        <v>415</v>
      </c>
      <c r="S127" s="14" t="s">
        <v>74</v>
      </c>
      <c r="T127" s="40">
        <v>3.22</v>
      </c>
      <c r="U127" s="35">
        <v>48060</v>
      </c>
      <c r="V127" s="14" t="s">
        <v>321</v>
      </c>
      <c r="W127" s="41" t="s">
        <v>1035</v>
      </c>
      <c r="X127" s="41" t="s">
        <v>418</v>
      </c>
      <c r="Z127" s="42">
        <v>2926882.2099197102</v>
      </c>
      <c r="AA127" s="31">
        <v>1</v>
      </c>
      <c r="AB127" s="31">
        <v>102.032122</v>
      </c>
      <c r="AC127" s="30">
        <v>0</v>
      </c>
      <c r="AD127" s="30">
        <v>2986.36004</v>
      </c>
      <c r="AH127" s="41" t="s">
        <v>451</v>
      </c>
      <c r="AI127" s="41" t="s">
        <v>1070</v>
      </c>
      <c r="AJ127" s="41" t="s">
        <v>585</v>
      </c>
    </row>
    <row r="128" spans="1:36" x14ac:dyDescent="0.2">
      <c r="A128" s="14">
        <v>170</v>
      </c>
      <c r="C128" t="s">
        <v>1071</v>
      </c>
      <c r="D128">
        <v>512607888</v>
      </c>
      <c r="E128" s="33" t="s">
        <v>409</v>
      </c>
      <c r="F128" t="s">
        <v>1072</v>
      </c>
      <c r="G128" t="s">
        <v>1073</v>
      </c>
      <c r="H128" t="s">
        <v>411</v>
      </c>
      <c r="I128" t="s">
        <v>412</v>
      </c>
      <c r="J128" t="s">
        <v>70</v>
      </c>
      <c r="K128" t="s">
        <v>70</v>
      </c>
      <c r="L128" t="s">
        <v>413</v>
      </c>
      <c r="M128" t="s">
        <v>249</v>
      </c>
      <c r="N128" t="s">
        <v>1074</v>
      </c>
      <c r="O128" s="14" t="s">
        <v>71</v>
      </c>
      <c r="P128" s="14" t="s">
        <v>214</v>
      </c>
      <c r="Q128" s="14" t="s">
        <v>433</v>
      </c>
      <c r="R128" s="14" t="s">
        <v>415</v>
      </c>
      <c r="S128" s="14" t="s">
        <v>74</v>
      </c>
      <c r="T128" s="40">
        <v>3.73</v>
      </c>
      <c r="U128" s="35">
        <v>48579</v>
      </c>
      <c r="V128" s="14" t="s">
        <v>509</v>
      </c>
      <c r="W128" s="41" t="s">
        <v>1075</v>
      </c>
      <c r="X128" s="41" t="s">
        <v>418</v>
      </c>
      <c r="Z128" s="42">
        <v>1520538.4586356201</v>
      </c>
      <c r="AA128" s="31">
        <v>1</v>
      </c>
      <c r="AB128" s="31">
        <v>105.56</v>
      </c>
      <c r="AC128" s="30">
        <v>0</v>
      </c>
      <c r="AD128" s="30">
        <v>1605.0804000000001</v>
      </c>
      <c r="AH128" s="41" t="s">
        <v>1076</v>
      </c>
      <c r="AI128" s="41" t="s">
        <v>552</v>
      </c>
      <c r="AJ128" s="41" t="s">
        <v>129</v>
      </c>
    </row>
    <row r="129" spans="1:36" x14ac:dyDescent="0.2">
      <c r="A129" s="14">
        <v>170</v>
      </c>
      <c r="C129" t="s">
        <v>1077</v>
      </c>
      <c r="D129">
        <v>511519829</v>
      </c>
      <c r="E129" s="33" t="s">
        <v>409</v>
      </c>
      <c r="F129" t="s">
        <v>1078</v>
      </c>
      <c r="G129" t="s">
        <v>1079</v>
      </c>
      <c r="H129" t="s">
        <v>411</v>
      </c>
      <c r="I129" t="s">
        <v>412</v>
      </c>
      <c r="J129" t="s">
        <v>70</v>
      </c>
      <c r="K129" t="s">
        <v>70</v>
      </c>
      <c r="L129" t="s">
        <v>413</v>
      </c>
      <c r="M129" t="s">
        <v>249</v>
      </c>
      <c r="N129" t="s">
        <v>423</v>
      </c>
      <c r="O129" s="14" t="s">
        <v>71</v>
      </c>
      <c r="P129" s="14" t="s">
        <v>440</v>
      </c>
      <c r="Q129" s="14" t="s">
        <v>440</v>
      </c>
      <c r="R129" s="14" t="s">
        <v>440</v>
      </c>
      <c r="S129" s="14" t="s">
        <v>74</v>
      </c>
      <c r="T129" s="40">
        <v>2.39</v>
      </c>
      <c r="U129" s="35">
        <v>46387</v>
      </c>
      <c r="V129" s="14" t="s">
        <v>872</v>
      </c>
      <c r="W129" s="41" t="s">
        <v>448</v>
      </c>
      <c r="X129" s="41" t="s">
        <v>418</v>
      </c>
      <c r="Z129" s="42">
        <v>2119783.6520533198</v>
      </c>
      <c r="AA129" s="31">
        <v>1</v>
      </c>
      <c r="AB129" s="31">
        <v>105.36</v>
      </c>
      <c r="AC129" s="30">
        <v>0</v>
      </c>
      <c r="AD129" s="30">
        <v>2233.4040599999998</v>
      </c>
      <c r="AH129" s="41" t="s">
        <v>112</v>
      </c>
      <c r="AI129" s="41" t="s">
        <v>1080</v>
      </c>
      <c r="AJ129" s="41" t="s">
        <v>843</v>
      </c>
    </row>
    <row r="130" spans="1:36" x14ac:dyDescent="0.2">
      <c r="A130" s="14">
        <v>170</v>
      </c>
      <c r="C130" t="s">
        <v>80</v>
      </c>
      <c r="D130">
        <v>520000118</v>
      </c>
      <c r="E130" s="33" t="s">
        <v>409</v>
      </c>
      <c r="F130" t="s">
        <v>1081</v>
      </c>
      <c r="G130" t="s">
        <v>1082</v>
      </c>
      <c r="H130" t="s">
        <v>411</v>
      </c>
      <c r="I130" t="s">
        <v>412</v>
      </c>
      <c r="J130" t="s">
        <v>70</v>
      </c>
      <c r="K130" t="s">
        <v>70</v>
      </c>
      <c r="L130" t="s">
        <v>413</v>
      </c>
      <c r="M130" t="s">
        <v>249</v>
      </c>
      <c r="N130" t="s">
        <v>647</v>
      </c>
      <c r="O130" s="14" t="s">
        <v>71</v>
      </c>
      <c r="P130" s="14" t="s">
        <v>72</v>
      </c>
      <c r="Q130" s="14" t="s">
        <v>73</v>
      </c>
      <c r="R130" s="14" t="s">
        <v>415</v>
      </c>
      <c r="S130" s="14" t="s">
        <v>74</v>
      </c>
      <c r="T130" s="40">
        <v>4.16</v>
      </c>
      <c r="U130" s="35">
        <v>48547</v>
      </c>
      <c r="V130" s="14" t="s">
        <v>1083</v>
      </c>
      <c r="W130" s="41" t="s">
        <v>760</v>
      </c>
      <c r="X130" s="41" t="s">
        <v>418</v>
      </c>
      <c r="Z130" s="42">
        <v>6219252.4894844703</v>
      </c>
      <c r="AA130" s="31">
        <v>1</v>
      </c>
      <c r="AB130" s="31">
        <v>101.46</v>
      </c>
      <c r="AC130" s="30">
        <v>0</v>
      </c>
      <c r="AD130" s="30">
        <v>6310.0535799999998</v>
      </c>
      <c r="AH130" s="41" t="s">
        <v>1084</v>
      </c>
      <c r="AI130" s="41" t="s">
        <v>1085</v>
      </c>
      <c r="AJ130" s="41" t="s">
        <v>1086</v>
      </c>
    </row>
    <row r="131" spans="1:36" x14ac:dyDescent="0.2">
      <c r="A131" s="14">
        <v>170</v>
      </c>
      <c r="C131" t="s">
        <v>644</v>
      </c>
      <c r="D131">
        <v>520032046</v>
      </c>
      <c r="E131" s="33" t="s">
        <v>409</v>
      </c>
      <c r="F131" t="s">
        <v>1087</v>
      </c>
      <c r="G131" t="s">
        <v>1088</v>
      </c>
      <c r="H131" t="s">
        <v>411</v>
      </c>
      <c r="I131" t="s">
        <v>412</v>
      </c>
      <c r="J131" t="s">
        <v>70</v>
      </c>
      <c r="K131" t="s">
        <v>70</v>
      </c>
      <c r="L131" t="s">
        <v>413</v>
      </c>
      <c r="M131" t="s">
        <v>249</v>
      </c>
      <c r="N131" t="s">
        <v>647</v>
      </c>
      <c r="O131" s="14" t="s">
        <v>71</v>
      </c>
      <c r="P131" s="14" t="s">
        <v>648</v>
      </c>
      <c r="Q131" s="14" t="s">
        <v>433</v>
      </c>
      <c r="R131" s="14" t="s">
        <v>415</v>
      </c>
      <c r="S131" s="14" t="s">
        <v>74</v>
      </c>
      <c r="T131" s="40">
        <v>3.73</v>
      </c>
      <c r="U131" s="35">
        <v>48190</v>
      </c>
      <c r="V131" s="14" t="s">
        <v>271</v>
      </c>
      <c r="W131" s="41" t="s">
        <v>1089</v>
      </c>
      <c r="X131" s="41" t="s">
        <v>418</v>
      </c>
      <c r="Z131" s="42">
        <v>5170757.0969862696</v>
      </c>
      <c r="AA131" s="31">
        <v>1</v>
      </c>
      <c r="AB131" s="31">
        <v>102.97</v>
      </c>
      <c r="AC131" s="30">
        <v>0</v>
      </c>
      <c r="AD131" s="30">
        <v>5324.3285800000003</v>
      </c>
      <c r="AH131" s="41" t="s">
        <v>1039</v>
      </c>
      <c r="AI131" s="41" t="s">
        <v>1090</v>
      </c>
      <c r="AJ131" s="41" t="s">
        <v>617</v>
      </c>
    </row>
    <row r="132" spans="1:36" x14ac:dyDescent="0.2">
      <c r="A132" s="14">
        <v>170</v>
      </c>
      <c r="C132" t="s">
        <v>1091</v>
      </c>
      <c r="D132">
        <v>512025891</v>
      </c>
      <c r="E132" s="33" t="s">
        <v>409</v>
      </c>
      <c r="F132" t="s">
        <v>1092</v>
      </c>
      <c r="G132" t="s">
        <v>1093</v>
      </c>
      <c r="H132" t="s">
        <v>411</v>
      </c>
      <c r="I132" t="s">
        <v>412</v>
      </c>
      <c r="J132" t="s">
        <v>70</v>
      </c>
      <c r="K132" t="s">
        <v>70</v>
      </c>
      <c r="L132" t="s">
        <v>413</v>
      </c>
      <c r="M132" t="s">
        <v>249</v>
      </c>
      <c r="N132" t="s">
        <v>631</v>
      </c>
      <c r="O132" s="14" t="s">
        <v>71</v>
      </c>
      <c r="P132" s="14" t="s">
        <v>589</v>
      </c>
      <c r="Q132" s="14" t="s">
        <v>73</v>
      </c>
      <c r="R132" s="14" t="s">
        <v>415</v>
      </c>
      <c r="S132" s="14" t="s">
        <v>74</v>
      </c>
      <c r="T132" s="40">
        <v>1.92</v>
      </c>
      <c r="U132" s="35">
        <v>46888</v>
      </c>
      <c r="V132" s="14" t="s">
        <v>483</v>
      </c>
      <c r="W132" s="41" t="s">
        <v>1094</v>
      </c>
      <c r="X132" s="41" t="s">
        <v>418</v>
      </c>
      <c r="Z132" s="42">
        <v>375208.85231392499</v>
      </c>
      <c r="AA132" s="31">
        <v>1</v>
      </c>
      <c r="AB132" s="31">
        <v>105.65</v>
      </c>
      <c r="AC132" s="30">
        <v>0</v>
      </c>
      <c r="AD132" s="30">
        <v>396.40814999999998</v>
      </c>
      <c r="AH132" s="41" t="s">
        <v>808</v>
      </c>
      <c r="AI132" s="41" t="s">
        <v>428</v>
      </c>
      <c r="AJ132" s="41" t="s">
        <v>130</v>
      </c>
    </row>
    <row r="133" spans="1:36" x14ac:dyDescent="0.2">
      <c r="A133" s="14">
        <v>170</v>
      </c>
      <c r="C133" t="s">
        <v>864</v>
      </c>
      <c r="D133">
        <v>515434074</v>
      </c>
      <c r="E133" s="33" t="s">
        <v>409</v>
      </c>
      <c r="F133" t="s">
        <v>1095</v>
      </c>
      <c r="G133" t="s">
        <v>1096</v>
      </c>
      <c r="H133" t="s">
        <v>411</v>
      </c>
      <c r="I133" t="s">
        <v>412</v>
      </c>
      <c r="J133" t="s">
        <v>70</v>
      </c>
      <c r="K133" t="s">
        <v>70</v>
      </c>
      <c r="L133" t="s">
        <v>413</v>
      </c>
      <c r="M133" t="s">
        <v>249</v>
      </c>
      <c r="N133" t="s">
        <v>423</v>
      </c>
      <c r="O133" s="14" t="s">
        <v>71</v>
      </c>
      <c r="P133" s="14" t="s">
        <v>826</v>
      </c>
      <c r="Q133" s="14" t="s">
        <v>73</v>
      </c>
      <c r="R133" s="14" t="s">
        <v>415</v>
      </c>
      <c r="S133" s="14" t="s">
        <v>74</v>
      </c>
      <c r="T133" s="40">
        <v>2.2400000000000002</v>
      </c>
      <c r="U133" s="35">
        <v>46295</v>
      </c>
      <c r="V133" s="14" t="s">
        <v>818</v>
      </c>
      <c r="W133" s="41" t="s">
        <v>964</v>
      </c>
      <c r="X133" s="41" t="s">
        <v>418</v>
      </c>
      <c r="Z133" s="42">
        <v>1797226.1481494</v>
      </c>
      <c r="AA133" s="31">
        <v>1</v>
      </c>
      <c r="AB133" s="31">
        <v>98.78</v>
      </c>
      <c r="AC133" s="30">
        <v>0</v>
      </c>
      <c r="AD133" s="30">
        <v>1775.29999</v>
      </c>
      <c r="AH133" s="41" t="s">
        <v>1097</v>
      </c>
      <c r="AI133" s="41" t="s">
        <v>568</v>
      </c>
      <c r="AJ133" s="41" t="s">
        <v>109</v>
      </c>
    </row>
    <row r="134" spans="1:36" x14ac:dyDescent="0.2">
      <c r="A134" s="14">
        <v>170</v>
      </c>
      <c r="C134" t="s">
        <v>879</v>
      </c>
      <c r="D134">
        <v>513893123</v>
      </c>
      <c r="E134" s="33" t="s">
        <v>409</v>
      </c>
      <c r="F134" t="s">
        <v>4680</v>
      </c>
      <c r="G134" t="s">
        <v>1098</v>
      </c>
      <c r="H134" t="s">
        <v>411</v>
      </c>
      <c r="I134" t="s">
        <v>412</v>
      </c>
      <c r="J134" t="s">
        <v>70</v>
      </c>
      <c r="K134" t="s">
        <v>70</v>
      </c>
      <c r="L134" t="s">
        <v>1066</v>
      </c>
      <c r="M134" t="s">
        <v>249</v>
      </c>
      <c r="N134" t="s">
        <v>882</v>
      </c>
      <c r="O134" s="14" t="s">
        <v>71</v>
      </c>
      <c r="P134" s="14" t="s">
        <v>199</v>
      </c>
      <c r="Q134" s="14" t="s">
        <v>433</v>
      </c>
      <c r="R134" s="14" t="s">
        <v>415</v>
      </c>
      <c r="S134" s="14" t="s">
        <v>74</v>
      </c>
      <c r="T134" s="40">
        <v>1.88</v>
      </c>
      <c r="U134" s="35">
        <v>46477</v>
      </c>
      <c r="V134" s="14" t="s">
        <v>1099</v>
      </c>
      <c r="W134" s="41" t="s">
        <v>1100</v>
      </c>
      <c r="X134" s="41" t="s">
        <v>418</v>
      </c>
      <c r="Z134" s="42">
        <v>694342.66889455297</v>
      </c>
      <c r="AA134" s="31">
        <v>1</v>
      </c>
      <c r="AB134" s="31">
        <v>106.040205</v>
      </c>
      <c r="AC134" s="30">
        <v>0</v>
      </c>
      <c r="AD134" s="30">
        <v>736.28238999999996</v>
      </c>
      <c r="AH134" s="41" t="s">
        <v>524</v>
      </c>
      <c r="AI134" s="41" t="s">
        <v>1101</v>
      </c>
      <c r="AJ134" s="41" t="s">
        <v>93</v>
      </c>
    </row>
    <row r="135" spans="1:36" x14ac:dyDescent="0.2">
      <c r="A135" s="14">
        <v>170</v>
      </c>
      <c r="C135" t="s">
        <v>1102</v>
      </c>
      <c r="D135">
        <v>512096793</v>
      </c>
      <c r="E135" s="33" t="s">
        <v>409</v>
      </c>
      <c r="F135" t="s">
        <v>1103</v>
      </c>
      <c r="G135" t="s">
        <v>1104</v>
      </c>
      <c r="H135" t="s">
        <v>411</v>
      </c>
      <c r="I135" t="s">
        <v>412</v>
      </c>
      <c r="J135" t="s">
        <v>70</v>
      </c>
      <c r="K135" t="s">
        <v>70</v>
      </c>
      <c r="L135" t="s">
        <v>413</v>
      </c>
      <c r="M135" t="s">
        <v>249</v>
      </c>
      <c r="N135" t="s">
        <v>423</v>
      </c>
      <c r="O135" s="14" t="s">
        <v>71</v>
      </c>
      <c r="P135" s="14" t="s">
        <v>214</v>
      </c>
      <c r="Q135" s="14" t="s">
        <v>433</v>
      </c>
      <c r="R135" s="14" t="s">
        <v>415</v>
      </c>
      <c r="S135" s="14" t="s">
        <v>74</v>
      </c>
      <c r="T135" s="40">
        <v>3.78</v>
      </c>
      <c r="U135" s="35">
        <v>47483</v>
      </c>
      <c r="V135" s="14" t="s">
        <v>1105</v>
      </c>
      <c r="W135" s="41" t="s">
        <v>566</v>
      </c>
      <c r="X135" s="41" t="s">
        <v>418</v>
      </c>
      <c r="Z135" s="42">
        <v>995912.72535783495</v>
      </c>
      <c r="AA135" s="31">
        <v>1</v>
      </c>
      <c r="AB135" s="31">
        <v>102.78</v>
      </c>
      <c r="AC135" s="30">
        <v>0</v>
      </c>
      <c r="AD135" s="30">
        <v>1023.5991</v>
      </c>
      <c r="AH135" s="41" t="s">
        <v>1106</v>
      </c>
      <c r="AI135" s="41" t="s">
        <v>1107</v>
      </c>
      <c r="AJ135" s="41" t="s">
        <v>1018</v>
      </c>
    </row>
    <row r="136" spans="1:36" x14ac:dyDescent="0.2">
      <c r="A136" s="14">
        <v>170</v>
      </c>
      <c r="C136" t="s">
        <v>421</v>
      </c>
      <c r="D136">
        <v>520025438</v>
      </c>
      <c r="E136" s="33" t="s">
        <v>409</v>
      </c>
      <c r="F136" t="s">
        <v>1108</v>
      </c>
      <c r="G136" t="s">
        <v>1109</v>
      </c>
      <c r="H136" t="s">
        <v>411</v>
      </c>
      <c r="I136" t="s">
        <v>412</v>
      </c>
      <c r="J136" t="s">
        <v>70</v>
      </c>
      <c r="K136" t="s">
        <v>70</v>
      </c>
      <c r="L136" t="s">
        <v>413</v>
      </c>
      <c r="M136" t="s">
        <v>249</v>
      </c>
      <c r="N136" t="s">
        <v>423</v>
      </c>
      <c r="O136" s="14" t="s">
        <v>71</v>
      </c>
      <c r="P136" s="14" t="s">
        <v>424</v>
      </c>
      <c r="Q136" s="14" t="s">
        <v>73</v>
      </c>
      <c r="R136" s="14" t="s">
        <v>415</v>
      </c>
      <c r="S136" s="14" t="s">
        <v>74</v>
      </c>
      <c r="T136" s="40">
        <v>4.3</v>
      </c>
      <c r="U136" s="35">
        <v>47299</v>
      </c>
      <c r="V136" s="14" t="s">
        <v>1110</v>
      </c>
      <c r="W136" s="41" t="s">
        <v>1111</v>
      </c>
      <c r="X136" s="41" t="s">
        <v>418</v>
      </c>
      <c r="Z136" s="42">
        <v>9478040.2043181695</v>
      </c>
      <c r="AA136" s="31">
        <v>1</v>
      </c>
      <c r="AB136" s="31">
        <v>102.52</v>
      </c>
      <c r="AC136" s="30">
        <v>0</v>
      </c>
      <c r="AD136" s="30">
        <v>9716.8868199999997</v>
      </c>
      <c r="AH136" s="41" t="s">
        <v>1112</v>
      </c>
      <c r="AI136" s="41" t="s">
        <v>1113</v>
      </c>
      <c r="AJ136" s="41" t="s">
        <v>799</v>
      </c>
    </row>
    <row r="137" spans="1:36" x14ac:dyDescent="0.2">
      <c r="A137" s="14">
        <v>170</v>
      </c>
      <c r="C137" t="s">
        <v>628</v>
      </c>
      <c r="D137">
        <v>520034372</v>
      </c>
      <c r="E137" s="33" t="s">
        <v>409</v>
      </c>
      <c r="F137" t="s">
        <v>1114</v>
      </c>
      <c r="G137" t="s">
        <v>1115</v>
      </c>
      <c r="H137" t="s">
        <v>411</v>
      </c>
      <c r="I137" t="s">
        <v>412</v>
      </c>
      <c r="J137" t="s">
        <v>70</v>
      </c>
      <c r="K137" t="s">
        <v>70</v>
      </c>
      <c r="L137" t="s">
        <v>413</v>
      </c>
      <c r="M137" t="s">
        <v>249</v>
      </c>
      <c r="N137" t="s">
        <v>631</v>
      </c>
      <c r="O137" s="14" t="s">
        <v>71</v>
      </c>
      <c r="P137" s="14" t="s">
        <v>202</v>
      </c>
      <c r="Q137" s="14" t="s">
        <v>73</v>
      </c>
      <c r="R137" s="14" t="s">
        <v>415</v>
      </c>
      <c r="S137" s="14" t="s">
        <v>74</v>
      </c>
      <c r="T137" s="40">
        <v>3.61</v>
      </c>
      <c r="U137" s="35">
        <v>48202</v>
      </c>
      <c r="V137" s="14" t="s">
        <v>472</v>
      </c>
      <c r="W137" s="41" t="s">
        <v>614</v>
      </c>
      <c r="X137" s="41" t="s">
        <v>418</v>
      </c>
      <c r="Z137" s="42">
        <v>8231.1199263889994</v>
      </c>
      <c r="AA137" s="31">
        <v>1</v>
      </c>
      <c r="AB137" s="31">
        <v>102.03</v>
      </c>
      <c r="AC137" s="30">
        <v>0</v>
      </c>
      <c r="AD137" s="30">
        <v>8.3982100000000006</v>
      </c>
      <c r="AH137" s="41" t="s">
        <v>111</v>
      </c>
      <c r="AI137" s="41" t="s">
        <v>94</v>
      </c>
      <c r="AJ137" s="41" t="s">
        <v>75</v>
      </c>
    </row>
    <row r="138" spans="1:36" x14ac:dyDescent="0.2">
      <c r="A138" s="14">
        <v>170</v>
      </c>
      <c r="C138" t="s">
        <v>730</v>
      </c>
      <c r="D138">
        <v>515327120</v>
      </c>
      <c r="E138" s="33" t="s">
        <v>409</v>
      </c>
      <c r="F138" t="s">
        <v>1116</v>
      </c>
      <c r="G138" t="s">
        <v>1117</v>
      </c>
      <c r="H138" t="s">
        <v>411</v>
      </c>
      <c r="I138" t="s">
        <v>412</v>
      </c>
      <c r="J138" t="s">
        <v>70</v>
      </c>
      <c r="K138" t="s">
        <v>70</v>
      </c>
      <c r="L138" t="s">
        <v>413</v>
      </c>
      <c r="M138" t="s">
        <v>249</v>
      </c>
      <c r="N138" t="s">
        <v>423</v>
      </c>
      <c r="O138" s="14" t="s">
        <v>71</v>
      </c>
      <c r="P138" s="14" t="s">
        <v>199</v>
      </c>
      <c r="Q138" s="14" t="s">
        <v>433</v>
      </c>
      <c r="R138" s="14" t="s">
        <v>415</v>
      </c>
      <c r="S138" s="14" t="s">
        <v>74</v>
      </c>
      <c r="T138" s="40">
        <v>5.89</v>
      </c>
      <c r="U138" s="35">
        <v>48213</v>
      </c>
      <c r="V138" s="14" t="s">
        <v>855</v>
      </c>
      <c r="W138" s="41" t="s">
        <v>1118</v>
      </c>
      <c r="X138" s="41" t="s">
        <v>418</v>
      </c>
      <c r="Z138" s="42">
        <v>546485.94182785205</v>
      </c>
      <c r="AA138" s="31">
        <v>1</v>
      </c>
      <c r="AB138" s="31">
        <v>102.42</v>
      </c>
      <c r="AC138" s="30">
        <v>0</v>
      </c>
      <c r="AD138" s="30">
        <v>559.71090000000004</v>
      </c>
      <c r="AH138" s="41" t="s">
        <v>799</v>
      </c>
      <c r="AI138" s="41" t="s">
        <v>177</v>
      </c>
      <c r="AJ138" s="41" t="s">
        <v>116</v>
      </c>
    </row>
    <row r="139" spans="1:36" x14ac:dyDescent="0.2">
      <c r="A139" s="14">
        <v>170</v>
      </c>
      <c r="C139" t="s">
        <v>498</v>
      </c>
      <c r="D139">
        <v>520037789</v>
      </c>
      <c r="E139" s="33" t="s">
        <v>409</v>
      </c>
      <c r="F139" t="s">
        <v>1119</v>
      </c>
      <c r="G139" t="s">
        <v>1120</v>
      </c>
      <c r="H139" t="s">
        <v>411</v>
      </c>
      <c r="I139" t="s">
        <v>412</v>
      </c>
      <c r="J139" t="s">
        <v>70</v>
      </c>
      <c r="K139" t="s">
        <v>70</v>
      </c>
      <c r="L139" t="s">
        <v>413</v>
      </c>
      <c r="M139" t="s">
        <v>249</v>
      </c>
      <c r="N139" t="s">
        <v>423</v>
      </c>
      <c r="O139" s="14" t="s">
        <v>71</v>
      </c>
      <c r="P139" s="14" t="s">
        <v>202</v>
      </c>
      <c r="Q139" s="14" t="s">
        <v>73</v>
      </c>
      <c r="R139" s="14" t="s">
        <v>415</v>
      </c>
      <c r="S139" s="14" t="s">
        <v>74</v>
      </c>
      <c r="T139" s="40">
        <v>6.29</v>
      </c>
      <c r="U139" s="35">
        <v>50041</v>
      </c>
      <c r="V139" s="14" t="s">
        <v>1121</v>
      </c>
      <c r="W139" s="41" t="s">
        <v>597</v>
      </c>
      <c r="X139" s="41" t="s">
        <v>418</v>
      </c>
      <c r="Z139" s="42">
        <v>3549074.3867482701</v>
      </c>
      <c r="AA139" s="31">
        <v>1</v>
      </c>
      <c r="AB139" s="31">
        <v>103.82</v>
      </c>
      <c r="AC139" s="30">
        <v>105.151</v>
      </c>
      <c r="AD139" s="30">
        <v>3789.8003100000001</v>
      </c>
      <c r="AH139" s="41" t="s">
        <v>781</v>
      </c>
      <c r="AI139" s="41" t="s">
        <v>1122</v>
      </c>
      <c r="AJ139" s="41" t="s">
        <v>182</v>
      </c>
    </row>
    <row r="140" spans="1:36" x14ac:dyDescent="0.2">
      <c r="A140" s="14">
        <v>170</v>
      </c>
      <c r="C140" t="s">
        <v>658</v>
      </c>
      <c r="D140">
        <v>520044520</v>
      </c>
      <c r="E140" s="33" t="s">
        <v>409</v>
      </c>
      <c r="F140" t="s">
        <v>1123</v>
      </c>
      <c r="G140" t="s">
        <v>1124</v>
      </c>
      <c r="H140" t="s">
        <v>411</v>
      </c>
      <c r="I140" t="s">
        <v>412</v>
      </c>
      <c r="J140" t="s">
        <v>70</v>
      </c>
      <c r="K140" t="s">
        <v>70</v>
      </c>
      <c r="L140" t="s">
        <v>413</v>
      </c>
      <c r="M140" t="s">
        <v>249</v>
      </c>
      <c r="N140" t="s">
        <v>423</v>
      </c>
      <c r="O140" s="14" t="s">
        <v>71</v>
      </c>
      <c r="P140" s="14" t="s">
        <v>199</v>
      </c>
      <c r="Q140" s="14" t="s">
        <v>433</v>
      </c>
      <c r="R140" s="14" t="s">
        <v>415</v>
      </c>
      <c r="S140" s="14" t="s">
        <v>74</v>
      </c>
      <c r="T140" s="40">
        <v>1.41</v>
      </c>
      <c r="U140" s="35">
        <v>46022</v>
      </c>
      <c r="V140" s="14" t="s">
        <v>533</v>
      </c>
      <c r="W140" s="41" t="s">
        <v>540</v>
      </c>
      <c r="X140" s="41" t="s">
        <v>418</v>
      </c>
      <c r="Z140" s="42">
        <v>40712.142736139998</v>
      </c>
      <c r="AA140" s="31">
        <v>1</v>
      </c>
      <c r="AB140" s="31">
        <v>114.98</v>
      </c>
      <c r="AC140" s="30">
        <v>0</v>
      </c>
      <c r="AD140" s="30">
        <v>46.81082</v>
      </c>
      <c r="AH140" s="41" t="s">
        <v>127</v>
      </c>
      <c r="AI140" s="41" t="s">
        <v>121</v>
      </c>
      <c r="AJ140" s="41" t="s">
        <v>94</v>
      </c>
    </row>
    <row r="141" spans="1:36" x14ac:dyDescent="0.2">
      <c r="A141" s="14">
        <v>170</v>
      </c>
      <c r="C141" t="s">
        <v>486</v>
      </c>
      <c r="D141">
        <v>511659401</v>
      </c>
      <c r="E141" s="33" t="s">
        <v>409</v>
      </c>
      <c r="F141" t="s">
        <v>1125</v>
      </c>
      <c r="G141" t="s">
        <v>1126</v>
      </c>
      <c r="H141" t="s">
        <v>411</v>
      </c>
      <c r="I141" t="s">
        <v>412</v>
      </c>
      <c r="J141" t="s">
        <v>70</v>
      </c>
      <c r="K141" t="s">
        <v>70</v>
      </c>
      <c r="L141" t="s">
        <v>413</v>
      </c>
      <c r="M141" t="s">
        <v>249</v>
      </c>
      <c r="N141" t="s">
        <v>423</v>
      </c>
      <c r="O141" s="14" t="s">
        <v>71</v>
      </c>
      <c r="P141" s="14" t="s">
        <v>202</v>
      </c>
      <c r="Q141" s="14" t="s">
        <v>73</v>
      </c>
      <c r="R141" s="14" t="s">
        <v>415</v>
      </c>
      <c r="S141" s="14" t="s">
        <v>74</v>
      </c>
      <c r="T141" s="40">
        <v>8.1999999999999993</v>
      </c>
      <c r="U141" s="35">
        <v>50890</v>
      </c>
      <c r="V141" s="14" t="s">
        <v>603</v>
      </c>
      <c r="W141" s="41" t="s">
        <v>789</v>
      </c>
      <c r="X141" s="41" t="s">
        <v>418</v>
      </c>
      <c r="Z141" s="42">
        <v>1280379.2135906499</v>
      </c>
      <c r="AA141" s="31">
        <v>1</v>
      </c>
      <c r="AB141" s="31">
        <v>98.16</v>
      </c>
      <c r="AC141" s="30">
        <v>0</v>
      </c>
      <c r="AD141" s="30">
        <v>1256.82024</v>
      </c>
      <c r="AH141" s="41" t="s">
        <v>1127</v>
      </c>
      <c r="AI141" s="41" t="s">
        <v>126</v>
      </c>
      <c r="AJ141" s="41" t="s">
        <v>181</v>
      </c>
    </row>
    <row r="142" spans="1:36" x14ac:dyDescent="0.2">
      <c r="A142" s="14">
        <v>170</v>
      </c>
      <c r="C142" t="s">
        <v>421</v>
      </c>
      <c r="D142">
        <v>520025438</v>
      </c>
      <c r="E142" s="33" t="s">
        <v>409</v>
      </c>
      <c r="F142" t="s">
        <v>1128</v>
      </c>
      <c r="G142" t="s">
        <v>1129</v>
      </c>
      <c r="H142" t="s">
        <v>411</v>
      </c>
      <c r="I142" t="s">
        <v>412</v>
      </c>
      <c r="J142" t="s">
        <v>70</v>
      </c>
      <c r="K142" t="s">
        <v>70</v>
      </c>
      <c r="L142" t="s">
        <v>413</v>
      </c>
      <c r="M142" t="s">
        <v>249</v>
      </c>
      <c r="N142" t="s">
        <v>423</v>
      </c>
      <c r="O142" s="14" t="s">
        <v>71</v>
      </c>
      <c r="P142" s="14" t="s">
        <v>214</v>
      </c>
      <c r="Q142" s="14" t="s">
        <v>433</v>
      </c>
      <c r="R142" s="14" t="s">
        <v>415</v>
      </c>
      <c r="S142" s="14" t="s">
        <v>74</v>
      </c>
      <c r="T142" s="40">
        <v>3.24</v>
      </c>
      <c r="U142" s="35">
        <v>47299</v>
      </c>
      <c r="V142" s="14" t="s">
        <v>680</v>
      </c>
      <c r="W142" s="41" t="s">
        <v>1111</v>
      </c>
      <c r="X142" s="41" t="s">
        <v>418</v>
      </c>
      <c r="Z142" s="42">
        <v>3178.938272203</v>
      </c>
      <c r="AA142" s="31">
        <v>1</v>
      </c>
      <c r="AB142" s="31">
        <v>110</v>
      </c>
      <c r="AC142" s="30">
        <v>0</v>
      </c>
      <c r="AD142" s="30">
        <v>3.4968300000000001</v>
      </c>
      <c r="AH142" s="41" t="s">
        <v>130</v>
      </c>
      <c r="AI142" s="41" t="s">
        <v>75</v>
      </c>
      <c r="AJ142" s="41" t="s">
        <v>75</v>
      </c>
    </row>
    <row r="143" spans="1:36" x14ac:dyDescent="0.2">
      <c r="A143" s="14">
        <v>170</v>
      </c>
      <c r="C143" t="s">
        <v>1130</v>
      </c>
      <c r="D143">
        <v>515666881</v>
      </c>
      <c r="E143" s="33" t="s">
        <v>409</v>
      </c>
      <c r="F143" t="s">
        <v>1131</v>
      </c>
      <c r="G143" t="s">
        <v>1132</v>
      </c>
      <c r="H143" t="s">
        <v>411</v>
      </c>
      <c r="I143" t="s">
        <v>412</v>
      </c>
      <c r="J143" t="s">
        <v>70</v>
      </c>
      <c r="K143" t="s">
        <v>70</v>
      </c>
      <c r="L143" t="s">
        <v>413</v>
      </c>
      <c r="M143" t="s">
        <v>249</v>
      </c>
      <c r="N143" t="s">
        <v>1133</v>
      </c>
      <c r="O143" s="14" t="s">
        <v>71</v>
      </c>
      <c r="P143" s="14" t="s">
        <v>72</v>
      </c>
      <c r="Q143" s="14" t="s">
        <v>73</v>
      </c>
      <c r="R143" s="14" t="s">
        <v>415</v>
      </c>
      <c r="S143" s="14" t="s">
        <v>74</v>
      </c>
      <c r="T143" s="40">
        <v>3.51</v>
      </c>
      <c r="U143" s="35">
        <v>47889</v>
      </c>
      <c r="V143" s="14" t="s">
        <v>182</v>
      </c>
      <c r="W143" s="41" t="s">
        <v>696</v>
      </c>
      <c r="X143" s="41" t="s">
        <v>418</v>
      </c>
      <c r="Z143" s="42">
        <v>45118.216575498998</v>
      </c>
      <c r="AA143" s="31">
        <v>1</v>
      </c>
      <c r="AB143" s="31">
        <v>103.2</v>
      </c>
      <c r="AC143" s="30">
        <v>0</v>
      </c>
      <c r="AD143" s="30">
        <v>46.561999999999998</v>
      </c>
      <c r="AH143" s="41" t="s">
        <v>121</v>
      </c>
      <c r="AI143" s="41" t="s">
        <v>121</v>
      </c>
      <c r="AJ143" s="41" t="s">
        <v>94</v>
      </c>
    </row>
    <row r="144" spans="1:36" x14ac:dyDescent="0.2">
      <c r="A144" s="14">
        <v>170</v>
      </c>
      <c r="C144" t="s">
        <v>545</v>
      </c>
      <c r="D144">
        <v>520000472</v>
      </c>
      <c r="E144" s="33" t="s">
        <v>409</v>
      </c>
      <c r="F144" t="s">
        <v>1134</v>
      </c>
      <c r="G144" t="s">
        <v>1135</v>
      </c>
      <c r="H144" t="s">
        <v>411</v>
      </c>
      <c r="I144" t="s">
        <v>412</v>
      </c>
      <c r="J144" t="s">
        <v>70</v>
      </c>
      <c r="K144" t="s">
        <v>70</v>
      </c>
      <c r="L144" t="s">
        <v>413</v>
      </c>
      <c r="M144" t="s">
        <v>249</v>
      </c>
      <c r="N144" t="s">
        <v>548</v>
      </c>
      <c r="O144" s="14" t="s">
        <v>71</v>
      </c>
      <c r="P144" s="14" t="s">
        <v>549</v>
      </c>
      <c r="Q144" s="14" t="s">
        <v>433</v>
      </c>
      <c r="R144" s="14" t="s">
        <v>415</v>
      </c>
      <c r="S144" s="14" t="s">
        <v>74</v>
      </c>
      <c r="T144" s="40">
        <v>7.89</v>
      </c>
      <c r="U144" s="35">
        <v>48742</v>
      </c>
      <c r="V144" s="14" t="s">
        <v>327</v>
      </c>
      <c r="W144" s="41" t="s">
        <v>1136</v>
      </c>
      <c r="X144" s="41" t="s">
        <v>418</v>
      </c>
      <c r="Z144" s="42">
        <v>15042378.317189701</v>
      </c>
      <c r="AA144" s="31">
        <v>1</v>
      </c>
      <c r="AB144" s="31">
        <v>100.46</v>
      </c>
      <c r="AC144" s="30">
        <v>0</v>
      </c>
      <c r="AD144" s="30">
        <v>15111.573259999999</v>
      </c>
      <c r="AH144" s="41" t="s">
        <v>1137</v>
      </c>
      <c r="AI144" s="41" t="s">
        <v>1138</v>
      </c>
      <c r="AJ144" s="41" t="s">
        <v>776</v>
      </c>
    </row>
    <row r="145" spans="1:36" x14ac:dyDescent="0.2">
      <c r="A145" s="14">
        <v>170</v>
      </c>
      <c r="C145" t="s">
        <v>545</v>
      </c>
      <c r="D145">
        <v>520000472</v>
      </c>
      <c r="E145" s="33" t="s">
        <v>409</v>
      </c>
      <c r="F145" t="s">
        <v>1139</v>
      </c>
      <c r="G145" t="s">
        <v>1140</v>
      </c>
      <c r="H145" t="s">
        <v>411</v>
      </c>
      <c r="I145" t="s">
        <v>412</v>
      </c>
      <c r="J145" t="s">
        <v>70</v>
      </c>
      <c r="K145" t="s">
        <v>70</v>
      </c>
      <c r="L145" t="s">
        <v>413</v>
      </c>
      <c r="M145" t="s">
        <v>249</v>
      </c>
      <c r="N145" t="s">
        <v>548</v>
      </c>
      <c r="O145" s="14" t="s">
        <v>71</v>
      </c>
      <c r="P145" s="14" t="s">
        <v>549</v>
      </c>
      <c r="Q145" s="14" t="s">
        <v>433</v>
      </c>
      <c r="R145" s="14" t="s">
        <v>415</v>
      </c>
      <c r="S145" s="14" t="s">
        <v>74</v>
      </c>
      <c r="T145" s="40">
        <v>10.65</v>
      </c>
      <c r="U145" s="35">
        <v>50203</v>
      </c>
      <c r="V145" s="14" t="s">
        <v>287</v>
      </c>
      <c r="W145" s="41" t="s">
        <v>1141</v>
      </c>
      <c r="X145" s="41" t="s">
        <v>418</v>
      </c>
      <c r="Z145" s="42">
        <v>18489546.552608501</v>
      </c>
      <c r="AA145" s="31">
        <v>1</v>
      </c>
      <c r="AB145" s="31">
        <v>100</v>
      </c>
      <c r="AC145" s="30">
        <v>0</v>
      </c>
      <c r="AD145" s="30">
        <v>18489.546549999999</v>
      </c>
      <c r="AH145" s="41" t="s">
        <v>1142</v>
      </c>
      <c r="AI145" s="41" t="s">
        <v>1143</v>
      </c>
      <c r="AJ145" s="41" t="s">
        <v>1144</v>
      </c>
    </row>
    <row r="146" spans="1:36" x14ac:dyDescent="0.2">
      <c r="A146" s="14">
        <v>170</v>
      </c>
      <c r="C146" t="s">
        <v>644</v>
      </c>
      <c r="D146">
        <v>520032046</v>
      </c>
      <c r="E146" s="33" t="s">
        <v>409</v>
      </c>
      <c r="F146" t="s">
        <v>1145</v>
      </c>
      <c r="G146" t="s">
        <v>1146</v>
      </c>
      <c r="H146" t="s">
        <v>411</v>
      </c>
      <c r="I146" t="s">
        <v>412</v>
      </c>
      <c r="J146" t="s">
        <v>70</v>
      </c>
      <c r="K146" t="s">
        <v>70</v>
      </c>
      <c r="L146" t="s">
        <v>413</v>
      </c>
      <c r="M146" t="s">
        <v>249</v>
      </c>
      <c r="N146" t="s">
        <v>647</v>
      </c>
      <c r="O146" s="14" t="s">
        <v>71</v>
      </c>
      <c r="P146" s="14" t="s">
        <v>648</v>
      </c>
      <c r="Q146" s="14" t="s">
        <v>433</v>
      </c>
      <c r="R146" s="14" t="s">
        <v>415</v>
      </c>
      <c r="S146" s="14" t="s">
        <v>74</v>
      </c>
      <c r="T146" s="40">
        <v>4.66</v>
      </c>
      <c r="U146" s="35">
        <v>48742</v>
      </c>
      <c r="V146" s="14" t="s">
        <v>1147</v>
      </c>
      <c r="W146" s="41" t="s">
        <v>984</v>
      </c>
      <c r="X146" s="41" t="s">
        <v>418</v>
      </c>
      <c r="Z146" s="42">
        <v>10424156.205156701</v>
      </c>
      <c r="AA146" s="31">
        <v>1</v>
      </c>
      <c r="AB146" s="31">
        <v>100.67</v>
      </c>
      <c r="AC146" s="30">
        <v>0</v>
      </c>
      <c r="AD146" s="30">
        <v>10493.99805</v>
      </c>
      <c r="AH146" s="41" t="s">
        <v>1148</v>
      </c>
      <c r="AI146" s="41" t="s">
        <v>1149</v>
      </c>
      <c r="AJ146" s="41" t="s">
        <v>804</v>
      </c>
    </row>
    <row r="147" spans="1:36" x14ac:dyDescent="0.2">
      <c r="A147" s="14">
        <v>170</v>
      </c>
      <c r="C147" t="s">
        <v>1150</v>
      </c>
      <c r="D147">
        <v>520042847</v>
      </c>
      <c r="E147" s="33" t="s">
        <v>409</v>
      </c>
      <c r="F147" t="s">
        <v>1151</v>
      </c>
      <c r="G147" t="s">
        <v>1152</v>
      </c>
      <c r="H147" t="s">
        <v>411</v>
      </c>
      <c r="I147" t="s">
        <v>412</v>
      </c>
      <c r="J147" t="s">
        <v>70</v>
      </c>
      <c r="K147" t="s">
        <v>70</v>
      </c>
      <c r="L147" t="s">
        <v>413</v>
      </c>
      <c r="M147" t="s">
        <v>249</v>
      </c>
      <c r="N147" t="s">
        <v>414</v>
      </c>
      <c r="O147" s="14" t="s">
        <v>71</v>
      </c>
      <c r="P147" s="14" t="s">
        <v>589</v>
      </c>
      <c r="Q147" s="14" t="s">
        <v>73</v>
      </c>
      <c r="R147" s="14" t="s">
        <v>415</v>
      </c>
      <c r="S147" s="14" t="s">
        <v>74</v>
      </c>
      <c r="T147" s="40">
        <v>4.25</v>
      </c>
      <c r="U147" s="35">
        <v>47664</v>
      </c>
      <c r="V147" s="14" t="s">
        <v>1153</v>
      </c>
      <c r="W147" s="41" t="s">
        <v>1035</v>
      </c>
      <c r="X147" s="41" t="s">
        <v>418</v>
      </c>
      <c r="Z147" s="42">
        <v>1399252.66865704</v>
      </c>
      <c r="AA147" s="31">
        <v>1</v>
      </c>
      <c r="AB147" s="31">
        <v>100.49</v>
      </c>
      <c r="AC147" s="30">
        <v>0</v>
      </c>
      <c r="AD147" s="30">
        <v>1406.1090099999999</v>
      </c>
      <c r="AH147" s="41" t="s">
        <v>1154</v>
      </c>
      <c r="AI147" s="41" t="s">
        <v>955</v>
      </c>
      <c r="AJ147" s="41" t="s">
        <v>151</v>
      </c>
    </row>
    <row r="148" spans="1:36" x14ac:dyDescent="0.2">
      <c r="A148" s="14">
        <v>170</v>
      </c>
      <c r="C148" t="s">
        <v>1155</v>
      </c>
      <c r="D148">
        <v>514353671</v>
      </c>
      <c r="E148" s="33" t="s">
        <v>409</v>
      </c>
      <c r="F148" t="s">
        <v>1156</v>
      </c>
      <c r="G148" t="s">
        <v>1157</v>
      </c>
      <c r="H148" t="s">
        <v>411</v>
      </c>
      <c r="I148" t="s">
        <v>412</v>
      </c>
      <c r="J148" t="s">
        <v>70</v>
      </c>
      <c r="K148" t="s">
        <v>70</v>
      </c>
      <c r="L148" t="s">
        <v>413</v>
      </c>
      <c r="M148" t="s">
        <v>249</v>
      </c>
      <c r="N148" t="s">
        <v>423</v>
      </c>
      <c r="O148" s="14" t="s">
        <v>71</v>
      </c>
      <c r="P148" s="14" t="s">
        <v>508</v>
      </c>
      <c r="Q148" s="14" t="s">
        <v>73</v>
      </c>
      <c r="R148" s="14" t="s">
        <v>415</v>
      </c>
      <c r="S148" s="14" t="s">
        <v>74</v>
      </c>
      <c r="T148" s="40">
        <v>3.79</v>
      </c>
      <c r="U148" s="35">
        <v>47300</v>
      </c>
      <c r="V148" s="14" t="s">
        <v>1158</v>
      </c>
      <c r="W148" s="41" t="s">
        <v>1159</v>
      </c>
      <c r="X148" s="41" t="s">
        <v>418</v>
      </c>
      <c r="Z148" s="42">
        <v>764330.14571143698</v>
      </c>
      <c r="AA148" s="31">
        <v>1</v>
      </c>
      <c r="AB148" s="31">
        <v>93.74</v>
      </c>
      <c r="AC148" s="30">
        <v>61.524000000000001</v>
      </c>
      <c r="AD148" s="30">
        <v>778.00756000000001</v>
      </c>
      <c r="AH148" s="41" t="s">
        <v>837</v>
      </c>
      <c r="AI148" s="41" t="s">
        <v>639</v>
      </c>
      <c r="AJ148" s="41" t="s">
        <v>93</v>
      </c>
    </row>
    <row r="149" spans="1:36" x14ac:dyDescent="0.2">
      <c r="A149" s="14">
        <v>170</v>
      </c>
      <c r="C149" t="s">
        <v>1160</v>
      </c>
      <c r="D149">
        <v>520038274</v>
      </c>
      <c r="E149" s="33" t="s">
        <v>409</v>
      </c>
      <c r="F149" t="s">
        <v>4659</v>
      </c>
      <c r="G149" t="s">
        <v>1161</v>
      </c>
      <c r="H149" t="s">
        <v>411</v>
      </c>
      <c r="I149" t="s">
        <v>412</v>
      </c>
      <c r="J149" t="s">
        <v>70</v>
      </c>
      <c r="K149" t="s">
        <v>70</v>
      </c>
      <c r="L149" t="s">
        <v>1066</v>
      </c>
      <c r="M149" t="s">
        <v>249</v>
      </c>
      <c r="N149" t="s">
        <v>460</v>
      </c>
      <c r="O149" s="14" t="s">
        <v>71</v>
      </c>
      <c r="P149" s="14" t="s">
        <v>91</v>
      </c>
      <c r="Q149" s="14" t="s">
        <v>433</v>
      </c>
      <c r="R149" s="14" t="s">
        <v>1162</v>
      </c>
      <c r="S149" s="14" t="s">
        <v>74</v>
      </c>
      <c r="T149" s="40">
        <v>3.01</v>
      </c>
      <c r="U149" s="35">
        <v>47149</v>
      </c>
      <c r="V149" s="14" t="s">
        <v>550</v>
      </c>
      <c r="W149" s="41" t="s">
        <v>1163</v>
      </c>
      <c r="X149" s="41" t="s">
        <v>418</v>
      </c>
      <c r="Z149" s="42">
        <v>685796.89194758295</v>
      </c>
      <c r="AA149" s="31">
        <v>1</v>
      </c>
      <c r="AB149" s="31">
        <v>107.02</v>
      </c>
      <c r="AC149" s="30">
        <v>0</v>
      </c>
      <c r="AD149" s="30">
        <v>733.93983000000003</v>
      </c>
      <c r="AH149" s="41" t="s">
        <v>1030</v>
      </c>
      <c r="AI149" s="41" t="s">
        <v>1101</v>
      </c>
      <c r="AJ149" s="41" t="s">
        <v>93</v>
      </c>
    </row>
    <row r="150" spans="1:36" x14ac:dyDescent="0.2">
      <c r="A150" s="14">
        <v>170</v>
      </c>
      <c r="C150" t="s">
        <v>1160</v>
      </c>
      <c r="D150">
        <v>520038274</v>
      </c>
      <c r="E150" s="33" t="s">
        <v>409</v>
      </c>
      <c r="F150" t="s">
        <v>1164</v>
      </c>
      <c r="G150" t="s">
        <v>1161</v>
      </c>
      <c r="H150" t="s">
        <v>411</v>
      </c>
      <c r="I150" t="s">
        <v>412</v>
      </c>
      <c r="J150" t="s">
        <v>70</v>
      </c>
      <c r="K150" t="s">
        <v>70</v>
      </c>
      <c r="L150" t="s">
        <v>413</v>
      </c>
      <c r="M150" t="s">
        <v>249</v>
      </c>
      <c r="N150" t="s">
        <v>460</v>
      </c>
      <c r="O150" s="14" t="s">
        <v>71</v>
      </c>
      <c r="P150" s="14" t="s">
        <v>91</v>
      </c>
      <c r="Q150" s="14" t="s">
        <v>433</v>
      </c>
      <c r="R150" s="14" t="s">
        <v>415</v>
      </c>
      <c r="S150" s="14" t="s">
        <v>74</v>
      </c>
      <c r="T150" s="40">
        <v>3.01</v>
      </c>
      <c r="U150" s="35">
        <v>47149</v>
      </c>
      <c r="V150" s="14" t="s">
        <v>550</v>
      </c>
      <c r="W150" s="41" t="s">
        <v>1163</v>
      </c>
      <c r="X150" s="41" t="s">
        <v>418</v>
      </c>
      <c r="Z150" s="42">
        <v>420243.96010321798</v>
      </c>
      <c r="AA150" s="31">
        <v>1</v>
      </c>
      <c r="AB150" s="31">
        <v>107.02</v>
      </c>
      <c r="AC150" s="30">
        <v>0</v>
      </c>
      <c r="AD150" s="30">
        <v>449.74509</v>
      </c>
      <c r="AH150" s="41" t="s">
        <v>552</v>
      </c>
      <c r="AI150" s="41" t="s">
        <v>585</v>
      </c>
      <c r="AJ150" s="41" t="s">
        <v>135</v>
      </c>
    </row>
    <row r="151" spans="1:36" x14ac:dyDescent="0.2">
      <c r="A151" s="14">
        <v>170</v>
      </c>
      <c r="C151" t="s">
        <v>1036</v>
      </c>
      <c r="D151">
        <v>516269248</v>
      </c>
      <c r="E151" s="33" t="s">
        <v>409</v>
      </c>
      <c r="F151" t="s">
        <v>1165</v>
      </c>
      <c r="G151" t="s">
        <v>1166</v>
      </c>
      <c r="H151" t="s">
        <v>411</v>
      </c>
      <c r="I151" t="s">
        <v>412</v>
      </c>
      <c r="J151" t="s">
        <v>70</v>
      </c>
      <c r="K151" t="s">
        <v>70</v>
      </c>
      <c r="L151" t="s">
        <v>413</v>
      </c>
      <c r="M151" t="s">
        <v>249</v>
      </c>
      <c r="N151" t="s">
        <v>548</v>
      </c>
      <c r="O151" s="14" t="s">
        <v>71</v>
      </c>
      <c r="P151" s="14" t="s">
        <v>91</v>
      </c>
      <c r="Q151" s="14" t="s">
        <v>433</v>
      </c>
      <c r="R151" s="14" t="s">
        <v>415</v>
      </c>
      <c r="S151" s="14" t="s">
        <v>74</v>
      </c>
      <c r="T151" s="40">
        <v>5.97</v>
      </c>
      <c r="U151" s="35">
        <v>49217</v>
      </c>
      <c r="V151" s="14" t="s">
        <v>509</v>
      </c>
      <c r="W151" s="41" t="s">
        <v>1167</v>
      </c>
      <c r="X151" s="41" t="s">
        <v>418</v>
      </c>
      <c r="Z151" s="42">
        <v>3606742.0367412502</v>
      </c>
      <c r="AA151" s="31">
        <v>1</v>
      </c>
      <c r="AB151" s="31">
        <v>100.71</v>
      </c>
      <c r="AC151" s="30">
        <v>0</v>
      </c>
      <c r="AD151" s="30">
        <v>3632.3499099999999</v>
      </c>
      <c r="AH151" s="41" t="s">
        <v>1168</v>
      </c>
      <c r="AI151" s="41" t="s">
        <v>1169</v>
      </c>
      <c r="AJ151" s="41" t="s">
        <v>808</v>
      </c>
    </row>
    <row r="152" spans="1:36" x14ac:dyDescent="0.2">
      <c r="A152" s="14">
        <v>170</v>
      </c>
      <c r="C152" t="s">
        <v>677</v>
      </c>
      <c r="D152">
        <v>520035171</v>
      </c>
      <c r="E152" s="33" t="s">
        <v>409</v>
      </c>
      <c r="F152" t="s">
        <v>4660</v>
      </c>
      <c r="G152" t="s">
        <v>1012</v>
      </c>
      <c r="H152" t="s">
        <v>411</v>
      </c>
      <c r="I152" t="s">
        <v>412</v>
      </c>
      <c r="J152" t="s">
        <v>70</v>
      </c>
      <c r="K152" t="s">
        <v>70</v>
      </c>
      <c r="L152" t="s">
        <v>1066</v>
      </c>
      <c r="M152" t="s">
        <v>249</v>
      </c>
      <c r="N152" t="s">
        <v>496</v>
      </c>
      <c r="O152" s="14" t="s">
        <v>71</v>
      </c>
      <c r="P152" s="14" t="s">
        <v>214</v>
      </c>
      <c r="Q152" s="14" t="s">
        <v>433</v>
      </c>
      <c r="R152" s="14" t="s">
        <v>415</v>
      </c>
      <c r="S152" s="14" t="s">
        <v>74</v>
      </c>
      <c r="T152" s="40">
        <v>4.28</v>
      </c>
      <c r="U152" s="35">
        <v>47938</v>
      </c>
      <c r="V152" s="14" t="s">
        <v>905</v>
      </c>
      <c r="W152" s="41" t="s">
        <v>1013</v>
      </c>
      <c r="X152" s="41" t="s">
        <v>418</v>
      </c>
      <c r="Z152" s="42">
        <v>2836002.18474564</v>
      </c>
      <c r="AA152" s="31">
        <v>1</v>
      </c>
      <c r="AB152" s="31">
        <v>92.469986000000006</v>
      </c>
      <c r="AC152" s="30">
        <v>0</v>
      </c>
      <c r="AD152" s="30">
        <v>2622.4508300000002</v>
      </c>
      <c r="AH152" s="41" t="s">
        <v>1170</v>
      </c>
      <c r="AI152" s="41" t="s">
        <v>1030</v>
      </c>
      <c r="AJ152" s="41" t="s">
        <v>113</v>
      </c>
    </row>
    <row r="153" spans="1:36" x14ac:dyDescent="0.2">
      <c r="A153" s="14">
        <v>170</v>
      </c>
      <c r="C153" t="s">
        <v>1155</v>
      </c>
      <c r="D153">
        <v>514353671</v>
      </c>
      <c r="E153" s="33" t="s">
        <v>409</v>
      </c>
      <c r="F153" t="s">
        <v>1171</v>
      </c>
      <c r="G153" t="s">
        <v>1172</v>
      </c>
      <c r="H153" t="s">
        <v>411</v>
      </c>
      <c r="I153" t="s">
        <v>412</v>
      </c>
      <c r="J153" t="s">
        <v>70</v>
      </c>
      <c r="K153" t="s">
        <v>70</v>
      </c>
      <c r="L153" t="s">
        <v>413</v>
      </c>
      <c r="M153" t="s">
        <v>249</v>
      </c>
      <c r="N153" t="s">
        <v>423</v>
      </c>
      <c r="O153" s="14" t="s">
        <v>71</v>
      </c>
      <c r="P153" s="14" t="s">
        <v>826</v>
      </c>
      <c r="Q153" s="14" t="s">
        <v>73</v>
      </c>
      <c r="R153" s="14" t="s">
        <v>415</v>
      </c>
      <c r="S153" s="14" t="s">
        <v>74</v>
      </c>
      <c r="T153" s="40">
        <v>3.24</v>
      </c>
      <c r="U153" s="35">
        <v>46813</v>
      </c>
      <c r="V153" s="14" t="s">
        <v>1173</v>
      </c>
      <c r="W153" s="41" t="s">
        <v>1075</v>
      </c>
      <c r="X153" s="41" t="s">
        <v>418</v>
      </c>
      <c r="Z153" s="42">
        <v>432489.69997176802</v>
      </c>
      <c r="AA153" s="31">
        <v>1</v>
      </c>
      <c r="AB153" s="31">
        <v>104.74</v>
      </c>
      <c r="AC153" s="30">
        <v>0</v>
      </c>
      <c r="AD153" s="30">
        <v>452.98971</v>
      </c>
      <c r="AH153" s="41" t="s">
        <v>543</v>
      </c>
      <c r="AI153" s="41" t="s">
        <v>134</v>
      </c>
      <c r="AJ153" s="41" t="s">
        <v>135</v>
      </c>
    </row>
    <row r="154" spans="1:36" x14ac:dyDescent="0.2">
      <c r="A154" s="14">
        <v>170</v>
      </c>
      <c r="C154" t="s">
        <v>80</v>
      </c>
      <c r="D154">
        <v>520000118</v>
      </c>
      <c r="E154" s="33" t="s">
        <v>409</v>
      </c>
      <c r="F154" t="s">
        <v>1174</v>
      </c>
      <c r="G154" t="s">
        <v>1175</v>
      </c>
      <c r="H154" t="s">
        <v>411</v>
      </c>
      <c r="I154" t="s">
        <v>412</v>
      </c>
      <c r="J154" t="s">
        <v>70</v>
      </c>
      <c r="K154" t="s">
        <v>70</v>
      </c>
      <c r="L154" t="s">
        <v>413</v>
      </c>
      <c r="M154" t="s">
        <v>249</v>
      </c>
      <c r="N154" t="s">
        <v>647</v>
      </c>
      <c r="O154" s="14" t="s">
        <v>71</v>
      </c>
      <c r="P154" s="14" t="s">
        <v>648</v>
      </c>
      <c r="Q154" s="14" t="s">
        <v>433</v>
      </c>
      <c r="R154" s="14" t="s">
        <v>415</v>
      </c>
      <c r="S154" s="14" t="s">
        <v>74</v>
      </c>
      <c r="T154" s="40">
        <v>3.26</v>
      </c>
      <c r="U154" s="35">
        <v>47819</v>
      </c>
      <c r="V154" s="14" t="s">
        <v>1176</v>
      </c>
      <c r="W154" s="41" t="s">
        <v>1177</v>
      </c>
      <c r="X154" s="41" t="s">
        <v>418</v>
      </c>
      <c r="Z154" s="42">
        <v>2091709.4486936899</v>
      </c>
      <c r="AA154" s="31">
        <v>1</v>
      </c>
      <c r="AB154" s="31">
        <v>111.51</v>
      </c>
      <c r="AC154" s="30">
        <v>0</v>
      </c>
      <c r="AD154" s="30">
        <v>2332.4652099999998</v>
      </c>
      <c r="AH154" s="41" t="s">
        <v>897</v>
      </c>
      <c r="AI154" s="41" t="s">
        <v>838</v>
      </c>
      <c r="AJ154" s="41" t="s">
        <v>132</v>
      </c>
    </row>
    <row r="155" spans="1:36" x14ac:dyDescent="0.2">
      <c r="A155" s="14">
        <v>170</v>
      </c>
      <c r="C155" t="s">
        <v>1178</v>
      </c>
      <c r="D155">
        <v>520040015</v>
      </c>
      <c r="E155" s="33" t="s">
        <v>409</v>
      </c>
      <c r="F155" t="s">
        <v>1179</v>
      </c>
      <c r="G155" t="s">
        <v>1180</v>
      </c>
      <c r="H155" t="s">
        <v>411</v>
      </c>
      <c r="I155" t="s">
        <v>412</v>
      </c>
      <c r="J155" t="s">
        <v>70</v>
      </c>
      <c r="K155" t="s">
        <v>70</v>
      </c>
      <c r="L155" t="s">
        <v>413</v>
      </c>
      <c r="M155" t="s">
        <v>249</v>
      </c>
      <c r="N155" t="s">
        <v>423</v>
      </c>
      <c r="O155" s="14" t="s">
        <v>71</v>
      </c>
      <c r="P155" s="14" t="s">
        <v>424</v>
      </c>
      <c r="Q155" s="14" t="s">
        <v>73</v>
      </c>
      <c r="R155" s="14" t="s">
        <v>415</v>
      </c>
      <c r="S155" s="14" t="s">
        <v>74</v>
      </c>
      <c r="T155" s="40">
        <v>2.64</v>
      </c>
      <c r="U155" s="35">
        <v>47299</v>
      </c>
      <c r="V155" s="14" t="s">
        <v>288</v>
      </c>
      <c r="W155" s="41" t="s">
        <v>509</v>
      </c>
      <c r="X155" s="41" t="s">
        <v>418</v>
      </c>
      <c r="Z155" s="42">
        <v>228622.61452195901</v>
      </c>
      <c r="AA155" s="31">
        <v>1</v>
      </c>
      <c r="AB155" s="31">
        <v>104.05</v>
      </c>
      <c r="AC155" s="30">
        <v>0</v>
      </c>
      <c r="AD155" s="30">
        <v>237.88183000000001</v>
      </c>
      <c r="AH155" s="41" t="s">
        <v>1181</v>
      </c>
      <c r="AI155" s="41" t="s">
        <v>129</v>
      </c>
      <c r="AJ155" s="41" t="s">
        <v>110</v>
      </c>
    </row>
    <row r="156" spans="1:36" x14ac:dyDescent="0.2">
      <c r="A156" s="14">
        <v>170</v>
      </c>
      <c r="C156" t="s">
        <v>884</v>
      </c>
      <c r="D156">
        <v>513682146</v>
      </c>
      <c r="E156" s="33" t="s">
        <v>409</v>
      </c>
      <c r="F156" t="s">
        <v>1182</v>
      </c>
      <c r="G156" t="s">
        <v>1183</v>
      </c>
      <c r="H156" t="s">
        <v>411</v>
      </c>
      <c r="I156" t="s">
        <v>412</v>
      </c>
      <c r="J156" t="s">
        <v>70</v>
      </c>
      <c r="K156" t="s">
        <v>70</v>
      </c>
      <c r="L156" t="s">
        <v>413</v>
      </c>
      <c r="M156" t="s">
        <v>249</v>
      </c>
      <c r="N156" t="s">
        <v>647</v>
      </c>
      <c r="O156" s="14" t="s">
        <v>71</v>
      </c>
      <c r="P156" s="14" t="s">
        <v>446</v>
      </c>
      <c r="Q156" s="14" t="s">
        <v>73</v>
      </c>
      <c r="R156" s="14" t="s">
        <v>415</v>
      </c>
      <c r="S156" s="14" t="s">
        <v>74</v>
      </c>
      <c r="T156" s="40">
        <v>4.75</v>
      </c>
      <c r="U156" s="35">
        <v>47879</v>
      </c>
      <c r="V156" s="14" t="s">
        <v>1184</v>
      </c>
      <c r="W156" s="41" t="s">
        <v>252</v>
      </c>
      <c r="X156" s="41" t="s">
        <v>418</v>
      </c>
      <c r="Z156" s="42">
        <v>2369196.2251365101</v>
      </c>
      <c r="AA156" s="31">
        <v>1</v>
      </c>
      <c r="AB156" s="31">
        <v>102.32</v>
      </c>
      <c r="AC156" s="30">
        <v>0</v>
      </c>
      <c r="AD156" s="30">
        <v>2424.16158</v>
      </c>
      <c r="AH156" s="41" t="s">
        <v>1185</v>
      </c>
      <c r="AI156" s="41" t="s">
        <v>1186</v>
      </c>
      <c r="AJ156" s="41" t="s">
        <v>474</v>
      </c>
    </row>
    <row r="157" spans="1:36" x14ac:dyDescent="0.2">
      <c r="A157" s="14">
        <v>170</v>
      </c>
      <c r="C157" t="s">
        <v>76</v>
      </c>
      <c r="D157">
        <v>520018078</v>
      </c>
      <c r="E157" s="33" t="s">
        <v>409</v>
      </c>
      <c r="F157" t="s">
        <v>1187</v>
      </c>
      <c r="G157" t="s">
        <v>1188</v>
      </c>
      <c r="H157" t="s">
        <v>411</v>
      </c>
      <c r="I157" t="s">
        <v>412</v>
      </c>
      <c r="J157" t="s">
        <v>70</v>
      </c>
      <c r="K157" t="s">
        <v>70</v>
      </c>
      <c r="L157" t="s">
        <v>413</v>
      </c>
      <c r="M157" t="s">
        <v>249</v>
      </c>
      <c r="N157" t="s">
        <v>647</v>
      </c>
      <c r="O157" s="14" t="s">
        <v>71</v>
      </c>
      <c r="P157" s="14" t="s">
        <v>72</v>
      </c>
      <c r="Q157" s="14" t="s">
        <v>73</v>
      </c>
      <c r="R157" s="14" t="s">
        <v>415</v>
      </c>
      <c r="S157" s="14" t="s">
        <v>74</v>
      </c>
      <c r="T157" s="40">
        <v>2.81</v>
      </c>
      <c r="U157" s="35">
        <v>47361</v>
      </c>
      <c r="V157" s="14" t="s">
        <v>1189</v>
      </c>
      <c r="W157" s="41" t="s">
        <v>288</v>
      </c>
      <c r="X157" s="41" t="s">
        <v>418</v>
      </c>
      <c r="Z157" s="42">
        <v>4473966.3652240103</v>
      </c>
      <c r="AA157" s="31">
        <v>1</v>
      </c>
      <c r="AB157" s="31">
        <v>101.33</v>
      </c>
      <c r="AC157" s="30">
        <v>0</v>
      </c>
      <c r="AD157" s="30">
        <v>4533.47012</v>
      </c>
      <c r="AH157" s="41" t="s">
        <v>1190</v>
      </c>
      <c r="AI157" s="41" t="s">
        <v>1191</v>
      </c>
      <c r="AJ157" s="41" t="s">
        <v>1192</v>
      </c>
    </row>
    <row r="158" spans="1:36" x14ac:dyDescent="0.2">
      <c r="A158" s="14">
        <v>170</v>
      </c>
      <c r="C158" t="s">
        <v>76</v>
      </c>
      <c r="D158">
        <v>520018078</v>
      </c>
      <c r="E158" s="33" t="s">
        <v>409</v>
      </c>
      <c r="F158" t="s">
        <v>1193</v>
      </c>
      <c r="G158" t="s">
        <v>1194</v>
      </c>
      <c r="H158" t="s">
        <v>411</v>
      </c>
      <c r="I158" t="s">
        <v>412</v>
      </c>
      <c r="J158" t="s">
        <v>70</v>
      </c>
      <c r="K158" t="s">
        <v>70</v>
      </c>
      <c r="L158" t="s">
        <v>413</v>
      </c>
      <c r="M158" t="s">
        <v>249</v>
      </c>
      <c r="N158" t="s">
        <v>647</v>
      </c>
      <c r="O158" s="14" t="s">
        <v>71</v>
      </c>
      <c r="P158" s="14" t="s">
        <v>72</v>
      </c>
      <c r="Q158" s="14" t="s">
        <v>73</v>
      </c>
      <c r="R158" s="14" t="s">
        <v>415</v>
      </c>
      <c r="S158" s="14" t="s">
        <v>74</v>
      </c>
      <c r="T158" s="40">
        <v>5.3</v>
      </c>
      <c r="U158" s="35">
        <v>48913</v>
      </c>
      <c r="V158" s="14" t="s">
        <v>1195</v>
      </c>
      <c r="W158" s="41" t="s">
        <v>1184</v>
      </c>
      <c r="X158" s="41" t="s">
        <v>418</v>
      </c>
      <c r="Z158" s="42">
        <v>5053504.8296778696</v>
      </c>
      <c r="AA158" s="31">
        <v>1</v>
      </c>
      <c r="AB158" s="31">
        <v>99.13</v>
      </c>
      <c r="AC158" s="30">
        <v>0</v>
      </c>
      <c r="AD158" s="30">
        <v>5009.5393400000003</v>
      </c>
      <c r="AH158" s="41" t="s">
        <v>579</v>
      </c>
      <c r="AI158" s="41" t="s">
        <v>1196</v>
      </c>
      <c r="AJ158" s="41" t="s">
        <v>529</v>
      </c>
    </row>
    <row r="159" spans="1:36" x14ac:dyDescent="0.2">
      <c r="A159" s="14">
        <v>170</v>
      </c>
      <c r="C159" t="s">
        <v>511</v>
      </c>
      <c r="D159">
        <v>514290345</v>
      </c>
      <c r="E159" s="33" t="s">
        <v>409</v>
      </c>
      <c r="F159" t="s">
        <v>1197</v>
      </c>
      <c r="G159" t="s">
        <v>1198</v>
      </c>
      <c r="H159" t="s">
        <v>411</v>
      </c>
      <c r="I159" t="s">
        <v>412</v>
      </c>
      <c r="J159" t="s">
        <v>70</v>
      </c>
      <c r="K159" t="s">
        <v>70</v>
      </c>
      <c r="L159" t="s">
        <v>413</v>
      </c>
      <c r="M159" t="s">
        <v>249</v>
      </c>
      <c r="N159" t="s">
        <v>514</v>
      </c>
      <c r="O159" s="14" t="s">
        <v>71</v>
      </c>
      <c r="P159" s="14" t="s">
        <v>432</v>
      </c>
      <c r="Q159" s="14" t="s">
        <v>433</v>
      </c>
      <c r="R159" s="14" t="s">
        <v>415</v>
      </c>
      <c r="S159" s="14" t="s">
        <v>74</v>
      </c>
      <c r="T159" s="40">
        <v>5.31</v>
      </c>
      <c r="U159" s="35">
        <v>48638</v>
      </c>
      <c r="V159" s="14" t="s">
        <v>1199</v>
      </c>
      <c r="W159" s="41" t="s">
        <v>1200</v>
      </c>
      <c r="X159" s="41" t="s">
        <v>418</v>
      </c>
      <c r="Z159" s="42">
        <v>1258022.20913132</v>
      </c>
      <c r="AA159" s="31">
        <v>1</v>
      </c>
      <c r="AB159" s="31">
        <v>98.41</v>
      </c>
      <c r="AC159" s="30">
        <v>0</v>
      </c>
      <c r="AD159" s="30">
        <v>1238.0196599999999</v>
      </c>
      <c r="AH159" s="41" t="s">
        <v>1201</v>
      </c>
      <c r="AI159" s="41" t="s">
        <v>169</v>
      </c>
      <c r="AJ159" s="41" t="s">
        <v>102</v>
      </c>
    </row>
    <row r="160" spans="1:36" x14ac:dyDescent="0.2">
      <c r="A160" s="14">
        <v>170</v>
      </c>
      <c r="C160" t="s">
        <v>1202</v>
      </c>
      <c r="D160">
        <v>520036617</v>
      </c>
      <c r="E160" s="33" t="s">
        <v>409</v>
      </c>
      <c r="F160" t="s">
        <v>1203</v>
      </c>
      <c r="G160" t="s">
        <v>1204</v>
      </c>
      <c r="H160" t="s">
        <v>411</v>
      </c>
      <c r="I160" t="s">
        <v>412</v>
      </c>
      <c r="J160" t="s">
        <v>70</v>
      </c>
      <c r="K160" t="s">
        <v>70</v>
      </c>
      <c r="L160" t="s">
        <v>413</v>
      </c>
      <c r="M160" t="s">
        <v>249</v>
      </c>
      <c r="N160" t="s">
        <v>423</v>
      </c>
      <c r="O160" s="14" t="s">
        <v>71</v>
      </c>
      <c r="P160" s="14" t="s">
        <v>424</v>
      </c>
      <c r="Q160" s="14" t="s">
        <v>73</v>
      </c>
      <c r="R160" s="14" t="s">
        <v>415</v>
      </c>
      <c r="S160" s="14" t="s">
        <v>74</v>
      </c>
      <c r="T160" s="40">
        <v>6.3</v>
      </c>
      <c r="U160" s="35">
        <v>48944</v>
      </c>
      <c r="V160" s="14" t="s">
        <v>1075</v>
      </c>
      <c r="W160" s="41" t="s">
        <v>293</v>
      </c>
      <c r="X160" s="41" t="s">
        <v>418</v>
      </c>
      <c r="Z160" s="42">
        <v>389984.71915631398</v>
      </c>
      <c r="AA160" s="31">
        <v>1</v>
      </c>
      <c r="AB160" s="31">
        <v>98.21</v>
      </c>
      <c r="AC160" s="30">
        <v>0</v>
      </c>
      <c r="AD160" s="30">
        <v>383.00398999999999</v>
      </c>
      <c r="AH160" s="41" t="s">
        <v>1205</v>
      </c>
      <c r="AI160" s="41" t="s">
        <v>318</v>
      </c>
      <c r="AJ160" s="41" t="s">
        <v>130</v>
      </c>
    </row>
    <row r="161" spans="1:36" x14ac:dyDescent="0.2">
      <c r="A161" s="14">
        <v>170</v>
      </c>
      <c r="C161" t="s">
        <v>644</v>
      </c>
      <c r="D161">
        <v>520032046</v>
      </c>
      <c r="E161" s="33" t="s">
        <v>409</v>
      </c>
      <c r="F161" t="s">
        <v>1206</v>
      </c>
      <c r="G161" t="s">
        <v>1207</v>
      </c>
      <c r="H161" t="s">
        <v>411</v>
      </c>
      <c r="I161" t="s">
        <v>412</v>
      </c>
      <c r="J161" t="s">
        <v>70</v>
      </c>
      <c r="K161" t="s">
        <v>70</v>
      </c>
      <c r="L161" t="s">
        <v>413</v>
      </c>
      <c r="M161" t="s">
        <v>249</v>
      </c>
      <c r="N161" t="s">
        <v>647</v>
      </c>
      <c r="O161" s="14" t="s">
        <v>71</v>
      </c>
      <c r="P161" s="14" t="s">
        <v>72</v>
      </c>
      <c r="Q161" s="14" t="s">
        <v>73</v>
      </c>
      <c r="R161" s="14" t="s">
        <v>415</v>
      </c>
      <c r="S161" s="14" t="s">
        <v>74</v>
      </c>
      <c r="T161" s="40">
        <v>4.63</v>
      </c>
      <c r="U161" s="35">
        <v>48938</v>
      </c>
      <c r="V161" s="14" t="s">
        <v>266</v>
      </c>
      <c r="W161" s="41" t="s">
        <v>984</v>
      </c>
      <c r="X161" s="41" t="s">
        <v>418</v>
      </c>
      <c r="Z161" s="42">
        <v>5996468.8012642302</v>
      </c>
      <c r="AA161" s="31">
        <v>1</v>
      </c>
      <c r="AB161" s="31">
        <v>100.23</v>
      </c>
      <c r="AC161" s="30">
        <v>0</v>
      </c>
      <c r="AD161" s="30">
        <v>6010.2606800000003</v>
      </c>
      <c r="AH161" s="41" t="s">
        <v>1208</v>
      </c>
      <c r="AI161" s="41" t="s">
        <v>1209</v>
      </c>
      <c r="AJ161" s="41" t="s">
        <v>892</v>
      </c>
    </row>
    <row r="162" spans="1:36" x14ac:dyDescent="0.2">
      <c r="A162" s="14">
        <v>170</v>
      </c>
      <c r="C162" t="s">
        <v>530</v>
      </c>
      <c r="D162">
        <v>513623314</v>
      </c>
      <c r="E162" s="33" t="s">
        <v>409</v>
      </c>
      <c r="F162" t="s">
        <v>1210</v>
      </c>
      <c r="G162" t="s">
        <v>1211</v>
      </c>
      <c r="H162" t="s">
        <v>411</v>
      </c>
      <c r="I162" t="s">
        <v>412</v>
      </c>
      <c r="J162" t="s">
        <v>70</v>
      </c>
      <c r="K162" t="s">
        <v>70</v>
      </c>
      <c r="L162" t="s">
        <v>413</v>
      </c>
      <c r="M162" t="s">
        <v>249</v>
      </c>
      <c r="N162" t="s">
        <v>423</v>
      </c>
      <c r="O162" s="14" t="s">
        <v>71</v>
      </c>
      <c r="P162" s="14" t="s">
        <v>202</v>
      </c>
      <c r="Q162" s="14" t="s">
        <v>73</v>
      </c>
      <c r="R162" s="14" t="s">
        <v>415</v>
      </c>
      <c r="S162" s="14" t="s">
        <v>74</v>
      </c>
      <c r="T162" s="40">
        <v>5.59</v>
      </c>
      <c r="U162" s="35">
        <v>47667</v>
      </c>
      <c r="V162" s="14" t="s">
        <v>696</v>
      </c>
      <c r="W162" s="41" t="s">
        <v>855</v>
      </c>
      <c r="X162" s="41" t="s">
        <v>418</v>
      </c>
      <c r="Z162" s="42">
        <v>1931291.70597374</v>
      </c>
      <c r="AA162" s="31">
        <v>1</v>
      </c>
      <c r="AB162" s="31">
        <v>98.8</v>
      </c>
      <c r="AC162" s="30">
        <v>26.495999999999999</v>
      </c>
      <c r="AD162" s="30">
        <v>1934.6119699999999</v>
      </c>
      <c r="AH162" s="41" t="s">
        <v>1212</v>
      </c>
      <c r="AI162" s="41" t="s">
        <v>1050</v>
      </c>
      <c r="AJ162" s="41" t="s">
        <v>194</v>
      </c>
    </row>
    <row r="163" spans="1:36" x14ac:dyDescent="0.2">
      <c r="A163" s="14">
        <v>170</v>
      </c>
      <c r="C163" t="s">
        <v>1213</v>
      </c>
      <c r="D163">
        <v>516291754</v>
      </c>
      <c r="E163" s="33" t="s">
        <v>409</v>
      </c>
      <c r="F163" t="s">
        <v>1214</v>
      </c>
      <c r="G163" t="s">
        <v>1215</v>
      </c>
      <c r="H163" t="s">
        <v>411</v>
      </c>
      <c r="I163" t="s">
        <v>412</v>
      </c>
      <c r="J163" t="s">
        <v>70</v>
      </c>
      <c r="K163" t="s">
        <v>70</v>
      </c>
      <c r="L163" t="s">
        <v>413</v>
      </c>
      <c r="M163" t="s">
        <v>249</v>
      </c>
      <c r="N163" t="s">
        <v>423</v>
      </c>
      <c r="O163" s="14" t="s">
        <v>71</v>
      </c>
      <c r="P163" s="14" t="s">
        <v>440</v>
      </c>
      <c r="Q163" s="14" t="s">
        <v>440</v>
      </c>
      <c r="R163" s="14" t="s">
        <v>440</v>
      </c>
      <c r="S163" s="14" t="s">
        <v>74</v>
      </c>
      <c r="T163" s="40">
        <v>3.25</v>
      </c>
      <c r="U163" s="35">
        <v>46752</v>
      </c>
      <c r="V163" s="14" t="s">
        <v>602</v>
      </c>
      <c r="W163" s="41" t="s">
        <v>293</v>
      </c>
      <c r="X163" s="41" t="s">
        <v>418</v>
      </c>
      <c r="Z163" s="42">
        <v>5512372.4324443303</v>
      </c>
      <c r="AA163" s="31">
        <v>1</v>
      </c>
      <c r="AB163" s="31">
        <v>102.97</v>
      </c>
      <c r="AC163" s="30">
        <v>0</v>
      </c>
      <c r="AD163" s="30">
        <v>5676.0898900000002</v>
      </c>
      <c r="AH163" s="41" t="s">
        <v>1216</v>
      </c>
      <c r="AI163" s="41" t="s">
        <v>1217</v>
      </c>
      <c r="AJ163" s="41" t="s">
        <v>125</v>
      </c>
    </row>
    <row r="164" spans="1:36" x14ac:dyDescent="0.2">
      <c r="A164" s="14">
        <v>170</v>
      </c>
      <c r="C164" t="s">
        <v>1155</v>
      </c>
      <c r="D164">
        <v>514353671</v>
      </c>
      <c r="E164" s="33" t="s">
        <v>409</v>
      </c>
      <c r="F164" t="s">
        <v>4661</v>
      </c>
      <c r="G164" t="s">
        <v>1157</v>
      </c>
      <c r="H164" t="s">
        <v>411</v>
      </c>
      <c r="I164" t="s">
        <v>412</v>
      </c>
      <c r="J164" t="s">
        <v>70</v>
      </c>
      <c r="K164" t="s">
        <v>70</v>
      </c>
      <c r="L164" t="s">
        <v>1066</v>
      </c>
      <c r="M164" t="s">
        <v>249</v>
      </c>
      <c r="N164" t="s">
        <v>423</v>
      </c>
      <c r="O164" s="14" t="s">
        <v>71</v>
      </c>
      <c r="P164" s="14" t="s">
        <v>508</v>
      </c>
      <c r="Q164" s="14" t="s">
        <v>73</v>
      </c>
      <c r="R164" s="14" t="s">
        <v>415</v>
      </c>
      <c r="S164" s="14" t="s">
        <v>74</v>
      </c>
      <c r="T164" s="40">
        <v>3.79</v>
      </c>
      <c r="U164" s="35">
        <v>47300</v>
      </c>
      <c r="V164" s="14" t="s">
        <v>1158</v>
      </c>
      <c r="W164" s="41" t="s">
        <v>1159</v>
      </c>
      <c r="X164" s="41" t="s">
        <v>418</v>
      </c>
      <c r="Z164" s="42">
        <v>679828.591096472</v>
      </c>
      <c r="AA164" s="31">
        <v>1</v>
      </c>
      <c r="AB164" s="31">
        <v>92.312640000000002</v>
      </c>
      <c r="AC164" s="30">
        <v>26.452000000000002</v>
      </c>
      <c r="AD164" s="30">
        <v>654.02005999999994</v>
      </c>
      <c r="AH164" s="41" t="s">
        <v>1205</v>
      </c>
      <c r="AI164" s="41" t="s">
        <v>554</v>
      </c>
      <c r="AJ164" s="41" t="s">
        <v>141</v>
      </c>
    </row>
    <row r="165" spans="1:36" x14ac:dyDescent="0.2">
      <c r="A165" s="14">
        <v>170</v>
      </c>
      <c r="C165" t="s">
        <v>987</v>
      </c>
      <c r="D165">
        <v>520029935</v>
      </c>
      <c r="E165" s="33" t="s">
        <v>409</v>
      </c>
      <c r="F165" t="s">
        <v>1218</v>
      </c>
      <c r="G165" t="s">
        <v>1219</v>
      </c>
      <c r="H165" t="s">
        <v>411</v>
      </c>
      <c r="I165" t="s">
        <v>412</v>
      </c>
      <c r="J165" t="s">
        <v>70</v>
      </c>
      <c r="K165" t="s">
        <v>70</v>
      </c>
      <c r="L165" t="s">
        <v>413</v>
      </c>
      <c r="M165" t="s">
        <v>249</v>
      </c>
      <c r="N165" t="s">
        <v>647</v>
      </c>
      <c r="O165" s="14" t="s">
        <v>71</v>
      </c>
      <c r="P165" s="14" t="s">
        <v>648</v>
      </c>
      <c r="Q165" s="14" t="s">
        <v>433</v>
      </c>
      <c r="R165" s="14" t="s">
        <v>415</v>
      </c>
      <c r="S165" s="14" t="s">
        <v>74</v>
      </c>
      <c r="T165" s="40">
        <v>5.3</v>
      </c>
      <c r="U165" s="35">
        <v>49388</v>
      </c>
      <c r="V165" s="14" t="s">
        <v>1220</v>
      </c>
      <c r="W165" s="41" t="s">
        <v>696</v>
      </c>
      <c r="X165" s="41" t="s">
        <v>418</v>
      </c>
      <c r="Z165" s="42">
        <v>1808224.8607314699</v>
      </c>
      <c r="AA165" s="31">
        <v>1</v>
      </c>
      <c r="AB165" s="31">
        <v>100.34</v>
      </c>
      <c r="AC165" s="30">
        <v>0</v>
      </c>
      <c r="AD165" s="30">
        <v>1814.37283</v>
      </c>
      <c r="AH165" s="41" t="s">
        <v>1221</v>
      </c>
      <c r="AI165" s="41" t="s">
        <v>180</v>
      </c>
      <c r="AJ165" s="41" t="s">
        <v>345</v>
      </c>
    </row>
    <row r="166" spans="1:36" x14ac:dyDescent="0.2">
      <c r="A166" s="14">
        <v>170</v>
      </c>
      <c r="C166" t="s">
        <v>864</v>
      </c>
      <c r="D166">
        <v>515434074</v>
      </c>
      <c r="E166" s="33" t="s">
        <v>409</v>
      </c>
      <c r="F166" t="s">
        <v>1222</v>
      </c>
      <c r="G166" t="s">
        <v>1223</v>
      </c>
      <c r="H166" t="s">
        <v>411</v>
      </c>
      <c r="I166" t="s">
        <v>412</v>
      </c>
      <c r="J166" t="s">
        <v>70</v>
      </c>
      <c r="K166" t="s">
        <v>70</v>
      </c>
      <c r="L166" t="s">
        <v>413</v>
      </c>
      <c r="M166" t="s">
        <v>249</v>
      </c>
      <c r="N166" t="s">
        <v>423</v>
      </c>
      <c r="O166" s="14" t="s">
        <v>71</v>
      </c>
      <c r="P166" s="14" t="s">
        <v>826</v>
      </c>
      <c r="Q166" s="14" t="s">
        <v>73</v>
      </c>
      <c r="R166" s="14" t="s">
        <v>415</v>
      </c>
      <c r="S166" s="14" t="s">
        <v>74</v>
      </c>
      <c r="T166" s="40">
        <v>2.4900000000000002</v>
      </c>
      <c r="U166" s="35">
        <v>46387</v>
      </c>
      <c r="V166" s="14" t="s">
        <v>818</v>
      </c>
      <c r="W166" s="41" t="s">
        <v>1094</v>
      </c>
      <c r="X166" s="41" t="s">
        <v>418</v>
      </c>
      <c r="Z166" s="42">
        <v>1013870.78104657</v>
      </c>
      <c r="AA166" s="31">
        <v>1</v>
      </c>
      <c r="AB166" s="31">
        <v>94.71</v>
      </c>
      <c r="AC166" s="30">
        <v>0</v>
      </c>
      <c r="AD166" s="30">
        <v>960.23702000000003</v>
      </c>
      <c r="AH166" s="41" t="s">
        <v>781</v>
      </c>
      <c r="AI166" s="41" t="s">
        <v>107</v>
      </c>
      <c r="AJ166" s="41" t="s">
        <v>1018</v>
      </c>
    </row>
    <row r="167" spans="1:36" x14ac:dyDescent="0.2">
      <c r="A167" s="14">
        <v>170</v>
      </c>
      <c r="C167" t="s">
        <v>493</v>
      </c>
      <c r="D167">
        <v>520033234</v>
      </c>
      <c r="E167" s="33" t="s">
        <v>409</v>
      </c>
      <c r="F167" t="s">
        <v>1224</v>
      </c>
      <c r="G167" t="s">
        <v>1225</v>
      </c>
      <c r="H167" t="s">
        <v>411</v>
      </c>
      <c r="I167" t="s">
        <v>412</v>
      </c>
      <c r="J167" t="s">
        <v>70</v>
      </c>
      <c r="K167" t="s">
        <v>70</v>
      </c>
      <c r="L167" t="s">
        <v>413</v>
      </c>
      <c r="M167" t="s">
        <v>249</v>
      </c>
      <c r="N167" t="s">
        <v>496</v>
      </c>
      <c r="O167" s="14" t="s">
        <v>71</v>
      </c>
      <c r="P167" s="14" t="s">
        <v>214</v>
      </c>
      <c r="Q167" s="14" t="s">
        <v>433</v>
      </c>
      <c r="R167" s="14" t="s">
        <v>415</v>
      </c>
      <c r="S167" s="14" t="s">
        <v>74</v>
      </c>
      <c r="T167" s="40">
        <v>4.87</v>
      </c>
      <c r="U167" s="35">
        <v>48121</v>
      </c>
      <c r="V167" s="14" t="s">
        <v>937</v>
      </c>
      <c r="W167" s="41" t="s">
        <v>722</v>
      </c>
      <c r="X167" s="41" t="s">
        <v>418</v>
      </c>
      <c r="Z167" s="42">
        <v>824140.92001334403</v>
      </c>
      <c r="AA167" s="31">
        <v>1</v>
      </c>
      <c r="AB167" s="31">
        <v>104.35</v>
      </c>
      <c r="AC167" s="30">
        <v>0</v>
      </c>
      <c r="AD167" s="30">
        <v>859.99104999999997</v>
      </c>
      <c r="AH167" s="41" t="s">
        <v>996</v>
      </c>
      <c r="AI167" s="41" t="s">
        <v>125</v>
      </c>
      <c r="AJ167" s="41" t="s">
        <v>152</v>
      </c>
    </row>
    <row r="168" spans="1:36" x14ac:dyDescent="0.2">
      <c r="A168" s="14">
        <v>170</v>
      </c>
      <c r="C168" t="s">
        <v>493</v>
      </c>
      <c r="D168">
        <v>520033234</v>
      </c>
      <c r="E168" s="33" t="s">
        <v>409</v>
      </c>
      <c r="F168" t="s">
        <v>1226</v>
      </c>
      <c r="G168" t="s">
        <v>1227</v>
      </c>
      <c r="H168" t="s">
        <v>411</v>
      </c>
      <c r="I168" t="s">
        <v>412</v>
      </c>
      <c r="J168" t="s">
        <v>70</v>
      </c>
      <c r="K168" t="s">
        <v>70</v>
      </c>
      <c r="L168" t="s">
        <v>413</v>
      </c>
      <c r="M168" t="s">
        <v>249</v>
      </c>
      <c r="N168" t="s">
        <v>496</v>
      </c>
      <c r="O168" s="14" t="s">
        <v>71</v>
      </c>
      <c r="P168" s="14" t="s">
        <v>91</v>
      </c>
      <c r="Q168" s="14" t="s">
        <v>433</v>
      </c>
      <c r="R168" s="14" t="s">
        <v>415</v>
      </c>
      <c r="S168" s="14" t="s">
        <v>74</v>
      </c>
      <c r="T168" s="40">
        <v>3.77</v>
      </c>
      <c r="U168" s="35">
        <v>47208</v>
      </c>
      <c r="V168" s="14" t="s">
        <v>958</v>
      </c>
      <c r="W168" s="41" t="s">
        <v>1228</v>
      </c>
      <c r="X168" s="41" t="s">
        <v>418</v>
      </c>
      <c r="Z168" s="42">
        <v>2923676.4025893598</v>
      </c>
      <c r="AA168" s="31">
        <v>1</v>
      </c>
      <c r="AB168" s="31">
        <v>95.82</v>
      </c>
      <c r="AC168" s="30">
        <v>0</v>
      </c>
      <c r="AD168" s="30">
        <v>2801.4667300000001</v>
      </c>
      <c r="AH168" s="41" t="s">
        <v>727</v>
      </c>
      <c r="AI168" s="41" t="s">
        <v>1229</v>
      </c>
      <c r="AJ168" s="41" t="s">
        <v>676</v>
      </c>
    </row>
    <row r="169" spans="1:36" x14ac:dyDescent="0.2">
      <c r="A169" s="14">
        <v>170</v>
      </c>
      <c r="C169" t="s">
        <v>505</v>
      </c>
      <c r="D169">
        <v>34250659</v>
      </c>
      <c r="E169" s="33" t="s">
        <v>438</v>
      </c>
      <c r="F169" t="s">
        <v>1230</v>
      </c>
      <c r="G169" t="s">
        <v>1231</v>
      </c>
      <c r="H169" t="s">
        <v>411</v>
      </c>
      <c r="I169" t="s">
        <v>412</v>
      </c>
      <c r="J169" t="s">
        <v>70</v>
      </c>
      <c r="K169" t="s">
        <v>70</v>
      </c>
      <c r="L169" t="s">
        <v>413</v>
      </c>
      <c r="M169" t="s">
        <v>249</v>
      </c>
      <c r="N169" t="s">
        <v>496</v>
      </c>
      <c r="O169" s="14" t="s">
        <v>71</v>
      </c>
      <c r="P169" s="14" t="s">
        <v>508</v>
      </c>
      <c r="Q169" s="14" t="s">
        <v>73</v>
      </c>
      <c r="R169" s="14" t="s">
        <v>415</v>
      </c>
      <c r="S169" s="14" t="s">
        <v>74</v>
      </c>
      <c r="T169" s="40">
        <v>3.28</v>
      </c>
      <c r="U169" s="35">
        <v>47150</v>
      </c>
      <c r="V169" s="14" t="s">
        <v>1232</v>
      </c>
      <c r="W169" s="41" t="s">
        <v>1233</v>
      </c>
      <c r="X169" s="41" t="s">
        <v>418</v>
      </c>
      <c r="Z169" s="42">
        <v>1809008.4481351201</v>
      </c>
      <c r="AA169" s="31">
        <v>1</v>
      </c>
      <c r="AB169" s="31">
        <v>105.98</v>
      </c>
      <c r="AC169" s="30">
        <v>0</v>
      </c>
      <c r="AD169" s="30">
        <v>1917.18715</v>
      </c>
      <c r="AH169" s="41" t="s">
        <v>1234</v>
      </c>
      <c r="AI169" s="41" t="s">
        <v>1235</v>
      </c>
      <c r="AJ169" s="41" t="s">
        <v>194</v>
      </c>
    </row>
    <row r="170" spans="1:36" x14ac:dyDescent="0.2">
      <c r="A170" s="14">
        <v>170</v>
      </c>
      <c r="C170" t="s">
        <v>1236</v>
      </c>
      <c r="D170">
        <v>515364891</v>
      </c>
      <c r="E170" s="33" t="s">
        <v>409</v>
      </c>
      <c r="F170" t="s">
        <v>4662</v>
      </c>
      <c r="G170" t="s">
        <v>1237</v>
      </c>
      <c r="H170" t="s">
        <v>411</v>
      </c>
      <c r="I170" t="s">
        <v>412</v>
      </c>
      <c r="J170" t="s">
        <v>70</v>
      </c>
      <c r="K170" t="s">
        <v>70</v>
      </c>
      <c r="L170" t="s">
        <v>1066</v>
      </c>
      <c r="M170" t="s">
        <v>249</v>
      </c>
      <c r="N170" t="s">
        <v>871</v>
      </c>
      <c r="O170" s="14" t="s">
        <v>71</v>
      </c>
      <c r="P170" s="14" t="s">
        <v>440</v>
      </c>
      <c r="Q170" s="14" t="s">
        <v>440</v>
      </c>
      <c r="R170" s="14" t="s">
        <v>440</v>
      </c>
      <c r="S170" s="14" t="s">
        <v>74</v>
      </c>
      <c r="T170" s="40">
        <v>2.96</v>
      </c>
      <c r="U170" s="35">
        <v>46934</v>
      </c>
      <c r="V170" s="14" t="s">
        <v>835</v>
      </c>
      <c r="W170" s="41" t="s">
        <v>1238</v>
      </c>
      <c r="X170" s="41" t="s">
        <v>418</v>
      </c>
      <c r="Z170" s="42">
        <v>1099519.5642870499</v>
      </c>
      <c r="AA170" s="31">
        <v>1</v>
      </c>
      <c r="AB170" s="31">
        <v>102.345567</v>
      </c>
      <c r="AC170" s="30">
        <v>0</v>
      </c>
      <c r="AD170" s="30">
        <v>1125.30954</v>
      </c>
      <c r="AH170" s="41" t="s">
        <v>376</v>
      </c>
      <c r="AI170" s="41" t="s">
        <v>822</v>
      </c>
      <c r="AJ170" s="41" t="s">
        <v>124</v>
      </c>
    </row>
    <row r="171" spans="1:36" x14ac:dyDescent="0.2">
      <c r="A171" s="14">
        <v>170</v>
      </c>
      <c r="C171" t="s">
        <v>1160</v>
      </c>
      <c r="D171">
        <v>520038274</v>
      </c>
      <c r="E171" s="33" t="s">
        <v>409</v>
      </c>
      <c r="F171" t="s">
        <v>4659</v>
      </c>
      <c r="G171" t="s">
        <v>1161</v>
      </c>
      <c r="H171" t="s">
        <v>411</v>
      </c>
      <c r="I171" t="s">
        <v>412</v>
      </c>
      <c r="J171" t="s">
        <v>70</v>
      </c>
      <c r="K171" t="s">
        <v>70</v>
      </c>
      <c r="L171" t="s">
        <v>1066</v>
      </c>
      <c r="M171" t="s">
        <v>249</v>
      </c>
      <c r="N171" t="s">
        <v>460</v>
      </c>
      <c r="O171" s="14" t="s">
        <v>71</v>
      </c>
      <c r="P171" s="14" t="s">
        <v>91</v>
      </c>
      <c r="Q171" s="14" t="s">
        <v>433</v>
      </c>
      <c r="R171" s="14" t="s">
        <v>415</v>
      </c>
      <c r="S171" s="14" t="s">
        <v>74</v>
      </c>
      <c r="T171" s="40">
        <v>3.01</v>
      </c>
      <c r="U171" s="35">
        <v>47149</v>
      </c>
      <c r="V171" s="14" t="s">
        <v>550</v>
      </c>
      <c r="W171" s="41" t="s">
        <v>1163</v>
      </c>
      <c r="X171" s="41" t="s">
        <v>418</v>
      </c>
      <c r="Z171" s="42">
        <v>792791.51982662303</v>
      </c>
      <c r="AA171" s="31">
        <v>1</v>
      </c>
      <c r="AB171" s="31">
        <v>106.026219</v>
      </c>
      <c r="AC171" s="30">
        <v>0</v>
      </c>
      <c r="AD171" s="30">
        <v>840.56686999999999</v>
      </c>
      <c r="AH171" s="41" t="s">
        <v>75</v>
      </c>
      <c r="AI171" s="41" t="s">
        <v>204</v>
      </c>
      <c r="AJ171" s="41" t="s">
        <v>152</v>
      </c>
    </row>
    <row r="172" spans="1:36" x14ac:dyDescent="0.2">
      <c r="A172" s="14">
        <v>170</v>
      </c>
      <c r="C172" t="s">
        <v>652</v>
      </c>
      <c r="D172">
        <v>520020116</v>
      </c>
      <c r="E172" s="33" t="s">
        <v>409</v>
      </c>
      <c r="F172" t="s">
        <v>1239</v>
      </c>
      <c r="G172" t="s">
        <v>1240</v>
      </c>
      <c r="H172" t="s">
        <v>411</v>
      </c>
      <c r="I172" t="s">
        <v>412</v>
      </c>
      <c r="J172" t="s">
        <v>70</v>
      </c>
      <c r="K172" t="s">
        <v>70</v>
      </c>
      <c r="L172" t="s">
        <v>413</v>
      </c>
      <c r="M172" t="s">
        <v>249</v>
      </c>
      <c r="N172" t="s">
        <v>423</v>
      </c>
      <c r="O172" s="14" t="s">
        <v>71</v>
      </c>
      <c r="P172" s="14" t="s">
        <v>826</v>
      </c>
      <c r="Q172" s="14" t="s">
        <v>73</v>
      </c>
      <c r="R172" s="14" t="s">
        <v>415</v>
      </c>
      <c r="S172" s="14" t="s">
        <v>74</v>
      </c>
      <c r="T172" s="40">
        <v>4.97</v>
      </c>
      <c r="U172" s="35">
        <v>48029</v>
      </c>
      <c r="V172" s="14" t="s">
        <v>1241</v>
      </c>
      <c r="W172" s="41" t="s">
        <v>322</v>
      </c>
      <c r="X172" s="41" t="s">
        <v>418</v>
      </c>
      <c r="Z172" s="42">
        <v>207789.161999951</v>
      </c>
      <c r="AA172" s="31">
        <v>1</v>
      </c>
      <c r="AB172" s="31">
        <v>101.38</v>
      </c>
      <c r="AC172" s="30">
        <v>0</v>
      </c>
      <c r="AD172" s="30">
        <v>210.65665000000001</v>
      </c>
      <c r="AH172" s="41" t="s">
        <v>340</v>
      </c>
      <c r="AI172" s="41" t="s">
        <v>151</v>
      </c>
      <c r="AJ172" s="41" t="s">
        <v>110</v>
      </c>
    </row>
    <row r="173" spans="1:36" x14ac:dyDescent="0.2">
      <c r="A173" s="14">
        <v>170</v>
      </c>
      <c r="C173" t="s">
        <v>493</v>
      </c>
      <c r="D173">
        <v>520033234</v>
      </c>
      <c r="E173" s="33" t="s">
        <v>409</v>
      </c>
      <c r="F173" t="s">
        <v>1242</v>
      </c>
      <c r="G173" t="s">
        <v>1243</v>
      </c>
      <c r="H173" t="s">
        <v>411</v>
      </c>
      <c r="I173" t="s">
        <v>412</v>
      </c>
      <c r="J173" t="s">
        <v>70</v>
      </c>
      <c r="K173" t="s">
        <v>70</v>
      </c>
      <c r="L173" t="s">
        <v>413</v>
      </c>
      <c r="M173" t="s">
        <v>249</v>
      </c>
      <c r="N173" t="s">
        <v>496</v>
      </c>
      <c r="O173" s="14" t="s">
        <v>71</v>
      </c>
      <c r="P173" s="14" t="s">
        <v>91</v>
      </c>
      <c r="Q173" s="14" t="s">
        <v>433</v>
      </c>
      <c r="R173" s="14" t="s">
        <v>415</v>
      </c>
      <c r="S173" s="14" t="s">
        <v>74</v>
      </c>
      <c r="T173" s="40">
        <v>5.93</v>
      </c>
      <c r="U173" s="35">
        <v>48121</v>
      </c>
      <c r="V173" s="14" t="s">
        <v>425</v>
      </c>
      <c r="W173" s="41" t="s">
        <v>322</v>
      </c>
      <c r="X173" s="41" t="s">
        <v>418</v>
      </c>
      <c r="Z173" s="42">
        <v>2203700.3637176701</v>
      </c>
      <c r="AA173" s="31">
        <v>1</v>
      </c>
      <c r="AB173" s="31">
        <v>99.32</v>
      </c>
      <c r="AC173" s="30">
        <v>0</v>
      </c>
      <c r="AD173" s="30">
        <v>2188.7152000000001</v>
      </c>
      <c r="AH173" s="41" t="s">
        <v>368</v>
      </c>
      <c r="AI173" s="41" t="s">
        <v>766</v>
      </c>
      <c r="AJ173" s="41" t="s">
        <v>843</v>
      </c>
    </row>
    <row r="174" spans="1:36" x14ac:dyDescent="0.2">
      <c r="A174" s="14">
        <v>170</v>
      </c>
      <c r="C174" t="s">
        <v>1036</v>
      </c>
      <c r="D174">
        <v>516269248</v>
      </c>
      <c r="E174" s="33" t="s">
        <v>409</v>
      </c>
      <c r="F174" t="s">
        <v>4663</v>
      </c>
      <c r="G174" t="s">
        <v>1166</v>
      </c>
      <c r="H174" t="s">
        <v>411</v>
      </c>
      <c r="I174" t="s">
        <v>412</v>
      </c>
      <c r="J174" t="s">
        <v>70</v>
      </c>
      <c r="K174" t="s">
        <v>70</v>
      </c>
      <c r="L174" t="s">
        <v>1066</v>
      </c>
      <c r="M174" t="s">
        <v>249</v>
      </c>
      <c r="N174" t="s">
        <v>548</v>
      </c>
      <c r="O174" s="14" t="s">
        <v>71</v>
      </c>
      <c r="P174" s="14" t="s">
        <v>91</v>
      </c>
      <c r="Q174" s="14" t="s">
        <v>433</v>
      </c>
      <c r="R174" s="14" t="s">
        <v>415</v>
      </c>
      <c r="S174" s="14" t="s">
        <v>74</v>
      </c>
      <c r="T174" s="40">
        <v>5.97</v>
      </c>
      <c r="U174" s="35">
        <v>49217</v>
      </c>
      <c r="V174" s="14" t="s">
        <v>509</v>
      </c>
      <c r="W174" s="41" t="s">
        <v>1167</v>
      </c>
      <c r="X174" s="41" t="s">
        <v>418</v>
      </c>
      <c r="Z174" s="42">
        <v>3184057.0003906102</v>
      </c>
      <c r="AA174" s="31">
        <v>1</v>
      </c>
      <c r="AB174" s="31">
        <v>99.802982</v>
      </c>
      <c r="AC174" s="30">
        <v>0</v>
      </c>
      <c r="AD174" s="30">
        <v>3177.7838400000001</v>
      </c>
      <c r="AH174" s="41" t="s">
        <v>851</v>
      </c>
      <c r="AI174" s="41" t="s">
        <v>798</v>
      </c>
      <c r="AJ174" s="41" t="s">
        <v>485</v>
      </c>
    </row>
    <row r="175" spans="1:36" x14ac:dyDescent="0.2">
      <c r="A175" s="14">
        <v>170</v>
      </c>
      <c r="C175" t="s">
        <v>1244</v>
      </c>
      <c r="D175">
        <v>516046307</v>
      </c>
      <c r="E175" s="33" t="s">
        <v>409</v>
      </c>
      <c r="F175" t="s">
        <v>4681</v>
      </c>
      <c r="G175" t="s">
        <v>1245</v>
      </c>
      <c r="H175" t="s">
        <v>411</v>
      </c>
      <c r="I175" t="s">
        <v>412</v>
      </c>
      <c r="J175" t="s">
        <v>70</v>
      </c>
      <c r="K175" t="s">
        <v>70</v>
      </c>
      <c r="L175" t="s">
        <v>1066</v>
      </c>
      <c r="M175" t="s">
        <v>249</v>
      </c>
      <c r="N175" t="s">
        <v>871</v>
      </c>
      <c r="O175" s="14" t="s">
        <v>71</v>
      </c>
      <c r="P175" s="14" t="s">
        <v>440</v>
      </c>
      <c r="Q175" s="14" t="s">
        <v>440</v>
      </c>
      <c r="R175" s="14" t="s">
        <v>440</v>
      </c>
      <c r="S175" s="14" t="s">
        <v>74</v>
      </c>
      <c r="T175" s="40">
        <v>2.34</v>
      </c>
      <c r="U175" s="35">
        <v>46752</v>
      </c>
      <c r="V175" s="14" t="s">
        <v>288</v>
      </c>
      <c r="W175" s="41" t="s">
        <v>1246</v>
      </c>
      <c r="X175" s="41" t="s">
        <v>418</v>
      </c>
      <c r="Z175" s="42">
        <v>1289091.9021571099</v>
      </c>
      <c r="AA175" s="31">
        <v>1</v>
      </c>
      <c r="AB175" s="31">
        <v>100.31178</v>
      </c>
      <c r="AC175" s="30">
        <v>0</v>
      </c>
      <c r="AD175" s="30">
        <v>1293.11104</v>
      </c>
      <c r="AH175" s="41" t="s">
        <v>906</v>
      </c>
      <c r="AI175" s="41" t="s">
        <v>1247</v>
      </c>
      <c r="AJ175" s="41" t="s">
        <v>181</v>
      </c>
    </row>
    <row r="176" spans="1:36" x14ac:dyDescent="0.2">
      <c r="A176" s="14">
        <v>170</v>
      </c>
      <c r="C176" t="s">
        <v>644</v>
      </c>
      <c r="D176">
        <v>520032046</v>
      </c>
      <c r="E176" s="33" t="s">
        <v>409</v>
      </c>
      <c r="F176" t="s">
        <v>1248</v>
      </c>
      <c r="G176" t="s">
        <v>1249</v>
      </c>
      <c r="H176" t="s">
        <v>411</v>
      </c>
      <c r="I176" t="s">
        <v>412</v>
      </c>
      <c r="J176" t="s">
        <v>70</v>
      </c>
      <c r="K176" t="s">
        <v>70</v>
      </c>
      <c r="L176" t="s">
        <v>413</v>
      </c>
      <c r="M176" t="s">
        <v>249</v>
      </c>
      <c r="N176" t="s">
        <v>647</v>
      </c>
      <c r="O176" s="14" t="s">
        <v>71</v>
      </c>
      <c r="P176" s="14" t="s">
        <v>432</v>
      </c>
      <c r="Q176" s="14" t="s">
        <v>433</v>
      </c>
      <c r="R176" s="14" t="s">
        <v>415</v>
      </c>
      <c r="S176" s="14" t="s">
        <v>74</v>
      </c>
      <c r="T176" s="40">
        <v>0.48</v>
      </c>
      <c r="U176" s="35">
        <v>47475</v>
      </c>
      <c r="V176" s="14" t="s">
        <v>661</v>
      </c>
      <c r="W176" s="41" t="s">
        <v>1250</v>
      </c>
      <c r="X176" s="41" t="s">
        <v>418</v>
      </c>
      <c r="Z176" s="42">
        <v>1359991.95677575</v>
      </c>
      <c r="AA176" s="31">
        <v>1</v>
      </c>
      <c r="AB176" s="31">
        <v>111.73</v>
      </c>
      <c r="AC176" s="30">
        <v>0</v>
      </c>
      <c r="AD176" s="30">
        <v>1519.51901</v>
      </c>
      <c r="AH176" s="41" t="s">
        <v>83</v>
      </c>
      <c r="AI176" s="41" t="s">
        <v>115</v>
      </c>
      <c r="AJ176" s="41" t="s">
        <v>142</v>
      </c>
    </row>
    <row r="177" spans="1:36" x14ac:dyDescent="0.2">
      <c r="A177" s="14">
        <v>170</v>
      </c>
      <c r="C177" t="s">
        <v>1251</v>
      </c>
      <c r="D177">
        <v>513834200</v>
      </c>
      <c r="E177" s="33" t="s">
        <v>409</v>
      </c>
      <c r="F177" t="s">
        <v>1252</v>
      </c>
      <c r="G177" t="s">
        <v>1253</v>
      </c>
      <c r="H177" t="s">
        <v>411</v>
      </c>
      <c r="I177" t="s">
        <v>412</v>
      </c>
      <c r="J177" t="s">
        <v>70</v>
      </c>
      <c r="K177" t="s">
        <v>70</v>
      </c>
      <c r="L177" t="s">
        <v>413</v>
      </c>
      <c r="M177" t="s">
        <v>249</v>
      </c>
      <c r="N177" t="s">
        <v>514</v>
      </c>
      <c r="O177" s="14" t="s">
        <v>71</v>
      </c>
      <c r="P177" s="14" t="s">
        <v>432</v>
      </c>
      <c r="Q177" s="14" t="s">
        <v>433</v>
      </c>
      <c r="R177" s="14" t="s">
        <v>415</v>
      </c>
      <c r="S177" s="14" t="s">
        <v>74</v>
      </c>
      <c r="T177" s="40">
        <v>1.48</v>
      </c>
      <c r="U177" s="35">
        <v>46022</v>
      </c>
      <c r="V177" s="14" t="s">
        <v>478</v>
      </c>
      <c r="W177" s="41" t="s">
        <v>1254</v>
      </c>
      <c r="X177" s="41" t="s">
        <v>1255</v>
      </c>
      <c r="Z177" s="42">
        <v>873582.70210100396</v>
      </c>
      <c r="AA177" s="31">
        <v>1</v>
      </c>
      <c r="AB177" s="31">
        <v>113.99</v>
      </c>
      <c r="AC177" s="30">
        <v>0</v>
      </c>
      <c r="AD177" s="30">
        <v>995.79692</v>
      </c>
      <c r="AH177" s="41" t="s">
        <v>1256</v>
      </c>
      <c r="AI177" s="41" t="s">
        <v>745</v>
      </c>
      <c r="AJ177" s="41" t="s">
        <v>1018</v>
      </c>
    </row>
    <row r="178" spans="1:36" x14ac:dyDescent="0.2">
      <c r="A178" s="14">
        <v>170</v>
      </c>
      <c r="C178" t="s">
        <v>1251</v>
      </c>
      <c r="D178">
        <v>513834200</v>
      </c>
      <c r="E178" s="33" t="s">
        <v>409</v>
      </c>
      <c r="F178" t="s">
        <v>1257</v>
      </c>
      <c r="G178" t="s">
        <v>1258</v>
      </c>
      <c r="H178" t="s">
        <v>411</v>
      </c>
      <c r="I178" t="s">
        <v>412</v>
      </c>
      <c r="J178" t="s">
        <v>70</v>
      </c>
      <c r="K178" t="s">
        <v>70</v>
      </c>
      <c r="L178" t="s">
        <v>413</v>
      </c>
      <c r="M178" t="s">
        <v>249</v>
      </c>
      <c r="N178" t="s">
        <v>514</v>
      </c>
      <c r="O178" s="14" t="s">
        <v>71</v>
      </c>
      <c r="P178" s="14" t="s">
        <v>432</v>
      </c>
      <c r="Q178" s="14" t="s">
        <v>433</v>
      </c>
      <c r="R178" s="14" t="s">
        <v>415</v>
      </c>
      <c r="S178" s="14" t="s">
        <v>74</v>
      </c>
      <c r="T178" s="40">
        <v>2.44</v>
      </c>
      <c r="U178" s="35">
        <v>46387</v>
      </c>
      <c r="V178" s="14" t="s">
        <v>478</v>
      </c>
      <c r="W178" s="41" t="s">
        <v>1259</v>
      </c>
      <c r="X178" s="41" t="s">
        <v>1255</v>
      </c>
      <c r="Z178" s="42">
        <v>883180.78023680695</v>
      </c>
      <c r="AA178" s="31">
        <v>1</v>
      </c>
      <c r="AB178" s="31">
        <v>113.85</v>
      </c>
      <c r="AC178" s="30">
        <v>0</v>
      </c>
      <c r="AD178" s="30">
        <v>1005.50132</v>
      </c>
      <c r="AH178" s="41" t="s">
        <v>1260</v>
      </c>
      <c r="AI178" s="41" t="s">
        <v>282</v>
      </c>
      <c r="AJ178" s="41" t="s">
        <v>1018</v>
      </c>
    </row>
    <row r="179" spans="1:36" x14ac:dyDescent="0.2">
      <c r="A179" s="14">
        <v>170</v>
      </c>
      <c r="C179" t="s">
        <v>992</v>
      </c>
      <c r="D179">
        <v>513141879</v>
      </c>
      <c r="E179" s="33" t="s">
        <v>409</v>
      </c>
      <c r="F179" t="s">
        <v>1261</v>
      </c>
      <c r="G179" t="s">
        <v>1262</v>
      </c>
      <c r="H179" t="s">
        <v>411</v>
      </c>
      <c r="I179" t="s">
        <v>412</v>
      </c>
      <c r="J179" t="s">
        <v>70</v>
      </c>
      <c r="K179" t="s">
        <v>70</v>
      </c>
      <c r="L179" t="s">
        <v>413</v>
      </c>
      <c r="M179" t="s">
        <v>249</v>
      </c>
      <c r="N179" t="s">
        <v>647</v>
      </c>
      <c r="O179" s="14" t="s">
        <v>71</v>
      </c>
      <c r="P179" s="14" t="s">
        <v>446</v>
      </c>
      <c r="Q179" s="14" t="s">
        <v>73</v>
      </c>
      <c r="R179" s="14" t="s">
        <v>415</v>
      </c>
      <c r="S179" s="14" t="s">
        <v>74</v>
      </c>
      <c r="T179" s="40">
        <v>0.03</v>
      </c>
      <c r="U179" s="35">
        <v>45485</v>
      </c>
      <c r="V179" s="14" t="s">
        <v>472</v>
      </c>
      <c r="W179" s="41" t="s">
        <v>1263</v>
      </c>
      <c r="X179" s="41" t="s">
        <v>1255</v>
      </c>
      <c r="Z179" s="42">
        <v>1568824.8449252001</v>
      </c>
      <c r="AA179" s="31">
        <v>1</v>
      </c>
      <c r="AB179" s="31">
        <v>115.8</v>
      </c>
      <c r="AC179" s="30">
        <v>0</v>
      </c>
      <c r="AD179" s="30">
        <v>1816.6991700000001</v>
      </c>
      <c r="AH179" s="41" t="s">
        <v>1264</v>
      </c>
      <c r="AI179" s="41" t="s">
        <v>259</v>
      </c>
      <c r="AJ179" s="41" t="s">
        <v>345</v>
      </c>
    </row>
    <row r="180" spans="1:36" x14ac:dyDescent="0.2">
      <c r="A180" s="14">
        <v>170</v>
      </c>
      <c r="C180" t="s">
        <v>76</v>
      </c>
      <c r="D180">
        <v>520018078</v>
      </c>
      <c r="E180" s="33" t="s">
        <v>409</v>
      </c>
      <c r="F180" t="s">
        <v>1265</v>
      </c>
      <c r="G180" t="s">
        <v>1266</v>
      </c>
      <c r="H180" t="s">
        <v>411</v>
      </c>
      <c r="I180" t="s">
        <v>412</v>
      </c>
      <c r="J180" t="s">
        <v>70</v>
      </c>
      <c r="K180" t="s">
        <v>70</v>
      </c>
      <c r="L180" t="s">
        <v>413</v>
      </c>
      <c r="M180" t="s">
        <v>249</v>
      </c>
      <c r="N180" t="s">
        <v>647</v>
      </c>
      <c r="O180" s="14" t="s">
        <v>71</v>
      </c>
      <c r="P180" s="14" t="s">
        <v>446</v>
      </c>
      <c r="Q180" s="14" t="s">
        <v>73</v>
      </c>
      <c r="R180" s="14" t="s">
        <v>415</v>
      </c>
      <c r="S180" s="14" t="s">
        <v>74</v>
      </c>
      <c r="T180" s="40">
        <v>0.66</v>
      </c>
      <c r="U180" s="35">
        <v>45716</v>
      </c>
      <c r="V180" s="14" t="s">
        <v>896</v>
      </c>
      <c r="W180" s="41" t="s">
        <v>920</v>
      </c>
      <c r="X180" s="41" t="s">
        <v>1255</v>
      </c>
      <c r="Z180" s="42">
        <v>5062392.3191062696</v>
      </c>
      <c r="AA180" s="31">
        <v>1</v>
      </c>
      <c r="AB180" s="31">
        <v>113.74</v>
      </c>
      <c r="AC180" s="30">
        <v>0</v>
      </c>
      <c r="AD180" s="30">
        <v>5757.9650199999996</v>
      </c>
      <c r="AH180" s="41" t="s">
        <v>615</v>
      </c>
      <c r="AI180" s="41" t="s">
        <v>1234</v>
      </c>
      <c r="AJ180" s="41" t="s">
        <v>97</v>
      </c>
    </row>
    <row r="181" spans="1:36" x14ac:dyDescent="0.2">
      <c r="A181" s="14">
        <v>170</v>
      </c>
      <c r="C181" t="s">
        <v>76</v>
      </c>
      <c r="D181">
        <v>520018078</v>
      </c>
      <c r="E181" s="33" t="s">
        <v>409</v>
      </c>
      <c r="F181" t="s">
        <v>1267</v>
      </c>
      <c r="G181" t="s">
        <v>1268</v>
      </c>
      <c r="H181" t="s">
        <v>411</v>
      </c>
      <c r="I181" t="s">
        <v>412</v>
      </c>
      <c r="J181" t="s">
        <v>70</v>
      </c>
      <c r="K181" t="s">
        <v>70</v>
      </c>
      <c r="L181" t="s">
        <v>413</v>
      </c>
      <c r="M181" t="s">
        <v>249</v>
      </c>
      <c r="N181" t="s">
        <v>647</v>
      </c>
      <c r="O181" s="14" t="s">
        <v>71</v>
      </c>
      <c r="P181" s="14" t="s">
        <v>446</v>
      </c>
      <c r="Q181" s="14" t="s">
        <v>73</v>
      </c>
      <c r="R181" s="14" t="s">
        <v>415</v>
      </c>
      <c r="S181" s="14" t="s">
        <v>74</v>
      </c>
      <c r="T181" s="40">
        <v>0.25</v>
      </c>
      <c r="U181" s="35">
        <v>45565</v>
      </c>
      <c r="V181" s="14" t="s">
        <v>625</v>
      </c>
      <c r="W181" s="41" t="s">
        <v>1269</v>
      </c>
      <c r="X181" s="41" t="s">
        <v>1255</v>
      </c>
      <c r="Z181" s="42">
        <v>4170212.3034782498</v>
      </c>
      <c r="AA181" s="31">
        <v>1</v>
      </c>
      <c r="AB181" s="31">
        <v>112.9</v>
      </c>
      <c r="AC181" s="30">
        <v>0</v>
      </c>
      <c r="AD181" s="30">
        <v>4708.1696899999997</v>
      </c>
      <c r="AH181" s="41" t="s">
        <v>781</v>
      </c>
      <c r="AI181" s="41" t="s">
        <v>610</v>
      </c>
      <c r="AJ181" s="41" t="s">
        <v>160</v>
      </c>
    </row>
    <row r="182" spans="1:36" x14ac:dyDescent="0.2">
      <c r="A182" s="14">
        <v>170</v>
      </c>
      <c r="C182" t="s">
        <v>987</v>
      </c>
      <c r="D182">
        <v>520029935</v>
      </c>
      <c r="E182" s="33" t="s">
        <v>409</v>
      </c>
      <c r="F182" t="s">
        <v>1270</v>
      </c>
      <c r="G182" t="s">
        <v>1271</v>
      </c>
      <c r="H182" t="s">
        <v>411</v>
      </c>
      <c r="I182" t="s">
        <v>412</v>
      </c>
      <c r="J182" t="s">
        <v>70</v>
      </c>
      <c r="K182" t="s">
        <v>70</v>
      </c>
      <c r="L182" t="s">
        <v>413</v>
      </c>
      <c r="M182" t="s">
        <v>249</v>
      </c>
      <c r="N182" t="s">
        <v>647</v>
      </c>
      <c r="O182" s="14" t="s">
        <v>71</v>
      </c>
      <c r="P182" s="14" t="s">
        <v>432</v>
      </c>
      <c r="Q182" s="14" t="s">
        <v>433</v>
      </c>
      <c r="R182" s="14" t="s">
        <v>415</v>
      </c>
      <c r="S182" s="14" t="s">
        <v>74</v>
      </c>
      <c r="T182" s="40">
        <v>1.31</v>
      </c>
      <c r="U182" s="35">
        <v>45959</v>
      </c>
      <c r="V182" s="14" t="s">
        <v>1272</v>
      </c>
      <c r="W182" s="41" t="s">
        <v>1273</v>
      </c>
      <c r="X182" s="41" t="s">
        <v>1255</v>
      </c>
      <c r="Z182" s="42">
        <v>4435765.2353226198</v>
      </c>
      <c r="AA182" s="31">
        <v>1</v>
      </c>
      <c r="AB182" s="31">
        <v>112.48</v>
      </c>
      <c r="AC182" s="30">
        <v>0</v>
      </c>
      <c r="AD182" s="30">
        <v>4989.3487400000004</v>
      </c>
      <c r="AH182" s="41" t="s">
        <v>573</v>
      </c>
      <c r="AI182" s="41" t="s">
        <v>609</v>
      </c>
      <c r="AJ182" s="41" t="s">
        <v>529</v>
      </c>
    </row>
    <row r="183" spans="1:36" x14ac:dyDescent="0.2">
      <c r="A183" s="14">
        <v>170</v>
      </c>
      <c r="C183" t="s">
        <v>987</v>
      </c>
      <c r="D183">
        <v>520029935</v>
      </c>
      <c r="E183" s="33" t="s">
        <v>409</v>
      </c>
      <c r="F183" t="s">
        <v>1274</v>
      </c>
      <c r="G183" t="s">
        <v>1275</v>
      </c>
      <c r="H183" t="s">
        <v>411</v>
      </c>
      <c r="I183" t="s">
        <v>412</v>
      </c>
      <c r="J183" t="s">
        <v>70</v>
      </c>
      <c r="K183" t="s">
        <v>70</v>
      </c>
      <c r="L183" t="s">
        <v>413</v>
      </c>
      <c r="M183" t="s">
        <v>249</v>
      </c>
      <c r="N183" t="s">
        <v>647</v>
      </c>
      <c r="O183" s="14" t="s">
        <v>71</v>
      </c>
      <c r="P183" s="14" t="s">
        <v>432</v>
      </c>
      <c r="Q183" s="14" t="s">
        <v>433</v>
      </c>
      <c r="R183" s="14" t="s">
        <v>415</v>
      </c>
      <c r="S183" s="14" t="s">
        <v>74</v>
      </c>
      <c r="T183" s="40">
        <v>1.98</v>
      </c>
      <c r="U183" s="35">
        <v>46204</v>
      </c>
      <c r="V183" s="14" t="s">
        <v>896</v>
      </c>
      <c r="W183" s="41" t="s">
        <v>338</v>
      </c>
      <c r="X183" s="41" t="s">
        <v>1255</v>
      </c>
      <c r="Z183" s="42">
        <v>6079652.56105485</v>
      </c>
      <c r="AA183" s="31">
        <v>1</v>
      </c>
      <c r="AB183" s="31">
        <v>112.82</v>
      </c>
      <c r="AC183" s="30">
        <v>183.149</v>
      </c>
      <c r="AD183" s="30">
        <v>7042.2125299999998</v>
      </c>
      <c r="AH183" s="41" t="s">
        <v>1276</v>
      </c>
      <c r="AI183" s="41" t="s">
        <v>1277</v>
      </c>
      <c r="AJ183" s="41" t="s">
        <v>640</v>
      </c>
    </row>
    <row r="184" spans="1:36" x14ac:dyDescent="0.2">
      <c r="A184" s="14">
        <v>170</v>
      </c>
      <c r="C184" t="s">
        <v>80</v>
      </c>
      <c r="D184">
        <v>520000118</v>
      </c>
      <c r="E184" s="33" t="s">
        <v>409</v>
      </c>
      <c r="F184" t="s">
        <v>1278</v>
      </c>
      <c r="G184" t="s">
        <v>1279</v>
      </c>
      <c r="H184" t="s">
        <v>411</v>
      </c>
      <c r="I184" t="s">
        <v>412</v>
      </c>
      <c r="J184" t="s">
        <v>70</v>
      </c>
      <c r="K184" t="s">
        <v>70</v>
      </c>
      <c r="L184" t="s">
        <v>413</v>
      </c>
      <c r="M184" t="s">
        <v>249</v>
      </c>
      <c r="N184" t="s">
        <v>647</v>
      </c>
      <c r="O184" s="14" t="s">
        <v>71</v>
      </c>
      <c r="P184" s="14" t="s">
        <v>446</v>
      </c>
      <c r="Q184" s="14" t="s">
        <v>73</v>
      </c>
      <c r="R184" s="14" t="s">
        <v>415</v>
      </c>
      <c r="S184" s="14" t="s">
        <v>74</v>
      </c>
      <c r="T184" s="40">
        <v>2.04</v>
      </c>
      <c r="U184" s="35">
        <v>46251</v>
      </c>
      <c r="V184" s="14" t="s">
        <v>1280</v>
      </c>
      <c r="W184" s="41" t="s">
        <v>706</v>
      </c>
      <c r="X184" s="41" t="s">
        <v>1255</v>
      </c>
      <c r="Z184" s="42">
        <v>2617086.50959244</v>
      </c>
      <c r="AA184" s="31">
        <v>1</v>
      </c>
      <c r="AB184" s="31">
        <v>117.2</v>
      </c>
      <c r="AC184" s="30">
        <v>0</v>
      </c>
      <c r="AD184" s="30">
        <v>3067.2253900000001</v>
      </c>
      <c r="AH184" s="41" t="s">
        <v>1281</v>
      </c>
      <c r="AI184" s="41" t="s">
        <v>1282</v>
      </c>
      <c r="AJ184" s="41" t="s">
        <v>134</v>
      </c>
    </row>
    <row r="185" spans="1:36" x14ac:dyDescent="0.2">
      <c r="A185" s="14">
        <v>170</v>
      </c>
      <c r="C185" t="s">
        <v>644</v>
      </c>
      <c r="D185">
        <v>520032046</v>
      </c>
      <c r="E185" s="33" t="s">
        <v>409</v>
      </c>
      <c r="F185" t="s">
        <v>1283</v>
      </c>
      <c r="G185" t="s">
        <v>1284</v>
      </c>
      <c r="H185" t="s">
        <v>411</v>
      </c>
      <c r="I185" t="s">
        <v>412</v>
      </c>
      <c r="J185" t="s">
        <v>70</v>
      </c>
      <c r="K185" t="s">
        <v>70</v>
      </c>
      <c r="L185" t="s">
        <v>413</v>
      </c>
      <c r="M185" t="s">
        <v>249</v>
      </c>
      <c r="N185" t="s">
        <v>647</v>
      </c>
      <c r="O185" s="14" t="s">
        <v>71</v>
      </c>
      <c r="P185" s="14" t="s">
        <v>432</v>
      </c>
      <c r="Q185" s="14" t="s">
        <v>433</v>
      </c>
      <c r="R185" s="14" t="s">
        <v>415</v>
      </c>
      <c r="S185" s="14" t="s">
        <v>74</v>
      </c>
      <c r="T185" s="40">
        <v>1.96</v>
      </c>
      <c r="U185" s="35">
        <v>46197</v>
      </c>
      <c r="V185" s="14" t="s">
        <v>1285</v>
      </c>
      <c r="W185" s="41" t="s">
        <v>484</v>
      </c>
      <c r="X185" s="41" t="s">
        <v>1255</v>
      </c>
      <c r="Z185" s="42">
        <v>1104751.76014864</v>
      </c>
      <c r="AA185" s="31">
        <v>1</v>
      </c>
      <c r="AB185" s="31">
        <v>111.58</v>
      </c>
      <c r="AC185" s="30">
        <v>0</v>
      </c>
      <c r="AD185" s="30">
        <v>1232.68201</v>
      </c>
      <c r="AH185" s="41" t="s">
        <v>1286</v>
      </c>
      <c r="AI185" s="41" t="s">
        <v>169</v>
      </c>
      <c r="AJ185" s="41" t="s">
        <v>102</v>
      </c>
    </row>
    <row r="186" spans="1:36" x14ac:dyDescent="0.2">
      <c r="A186" s="14">
        <v>170</v>
      </c>
      <c r="C186" t="s">
        <v>992</v>
      </c>
      <c r="D186">
        <v>513141879</v>
      </c>
      <c r="E186" s="33" t="s">
        <v>409</v>
      </c>
      <c r="F186" t="s">
        <v>1287</v>
      </c>
      <c r="G186" t="s">
        <v>1288</v>
      </c>
      <c r="H186" t="s">
        <v>411</v>
      </c>
      <c r="I186" t="s">
        <v>412</v>
      </c>
      <c r="J186" t="s">
        <v>70</v>
      </c>
      <c r="K186" t="s">
        <v>70</v>
      </c>
      <c r="L186" t="s">
        <v>413</v>
      </c>
      <c r="M186" t="s">
        <v>249</v>
      </c>
      <c r="N186" t="s">
        <v>647</v>
      </c>
      <c r="O186" s="14" t="s">
        <v>71</v>
      </c>
      <c r="P186" s="14" t="s">
        <v>432</v>
      </c>
      <c r="Q186" s="14" t="s">
        <v>433</v>
      </c>
      <c r="R186" s="14" t="s">
        <v>415</v>
      </c>
      <c r="S186" s="14" t="s">
        <v>74</v>
      </c>
      <c r="T186" s="40">
        <v>3.68</v>
      </c>
      <c r="U186" s="35">
        <v>46843</v>
      </c>
      <c r="V186" s="14" t="s">
        <v>1289</v>
      </c>
      <c r="W186" s="41" t="s">
        <v>1290</v>
      </c>
      <c r="X186" s="41" t="s">
        <v>1255</v>
      </c>
      <c r="Z186" s="42">
        <v>2233996.26643827</v>
      </c>
      <c r="AA186" s="31">
        <v>1</v>
      </c>
      <c r="AB186" s="31">
        <v>101.16</v>
      </c>
      <c r="AC186" s="30">
        <v>0</v>
      </c>
      <c r="AD186" s="30">
        <v>2259.9106200000001</v>
      </c>
      <c r="AH186" s="41" t="s">
        <v>675</v>
      </c>
      <c r="AI186" s="41" t="s">
        <v>1291</v>
      </c>
      <c r="AJ186" s="41" t="s">
        <v>777</v>
      </c>
    </row>
    <row r="187" spans="1:36" x14ac:dyDescent="0.2">
      <c r="A187" s="14">
        <v>170</v>
      </c>
      <c r="C187" t="s">
        <v>76</v>
      </c>
      <c r="D187">
        <v>520018078</v>
      </c>
      <c r="E187" s="33" t="s">
        <v>409</v>
      </c>
      <c r="F187" t="s">
        <v>1292</v>
      </c>
      <c r="G187" t="s">
        <v>1293</v>
      </c>
      <c r="H187" t="s">
        <v>411</v>
      </c>
      <c r="I187" t="s">
        <v>412</v>
      </c>
      <c r="J187" t="s">
        <v>70</v>
      </c>
      <c r="K187" t="s">
        <v>70</v>
      </c>
      <c r="L187" t="s">
        <v>413</v>
      </c>
      <c r="M187" t="s">
        <v>249</v>
      </c>
      <c r="N187" t="s">
        <v>647</v>
      </c>
      <c r="O187" s="14" t="s">
        <v>71</v>
      </c>
      <c r="P187" s="14" t="s">
        <v>446</v>
      </c>
      <c r="Q187" s="14" t="s">
        <v>73</v>
      </c>
      <c r="R187" s="14" t="s">
        <v>415</v>
      </c>
      <c r="S187" s="14" t="s">
        <v>74</v>
      </c>
      <c r="T187" s="40">
        <v>3.65</v>
      </c>
      <c r="U187" s="35">
        <v>46839</v>
      </c>
      <c r="V187" s="14" t="s">
        <v>327</v>
      </c>
      <c r="W187" s="41" t="s">
        <v>785</v>
      </c>
      <c r="X187" s="41" t="s">
        <v>1255</v>
      </c>
      <c r="Z187" s="42">
        <v>818700.92640440306</v>
      </c>
      <c r="AA187" s="31">
        <v>1</v>
      </c>
      <c r="AB187" s="31">
        <v>103.49</v>
      </c>
      <c r="AC187" s="30">
        <v>0</v>
      </c>
      <c r="AD187" s="30">
        <v>847.27359000000001</v>
      </c>
      <c r="AH187" s="41" t="s">
        <v>687</v>
      </c>
      <c r="AI187" s="41" t="s">
        <v>1294</v>
      </c>
      <c r="AJ187" s="41" t="s">
        <v>152</v>
      </c>
    </row>
    <row r="188" spans="1:36" x14ac:dyDescent="0.2">
      <c r="A188" s="14">
        <v>170</v>
      </c>
      <c r="C188" t="s">
        <v>992</v>
      </c>
      <c r="D188">
        <v>513141879</v>
      </c>
      <c r="E188" s="33" t="s">
        <v>409</v>
      </c>
      <c r="F188" t="s">
        <v>1295</v>
      </c>
      <c r="G188" t="s">
        <v>1296</v>
      </c>
      <c r="H188" t="s">
        <v>411</v>
      </c>
      <c r="I188" t="s">
        <v>412</v>
      </c>
      <c r="J188" t="s">
        <v>70</v>
      </c>
      <c r="K188" t="s">
        <v>70</v>
      </c>
      <c r="L188" t="s">
        <v>413</v>
      </c>
      <c r="M188" t="s">
        <v>249</v>
      </c>
      <c r="N188" t="s">
        <v>647</v>
      </c>
      <c r="O188" s="14" t="s">
        <v>71</v>
      </c>
      <c r="P188" s="14" t="s">
        <v>432</v>
      </c>
      <c r="Q188" s="14" t="s">
        <v>433</v>
      </c>
      <c r="R188" s="14" t="s">
        <v>415</v>
      </c>
      <c r="S188" s="14" t="s">
        <v>74</v>
      </c>
      <c r="T188" s="40">
        <v>4.42</v>
      </c>
      <c r="U188" s="35">
        <v>47190</v>
      </c>
      <c r="V188" s="14" t="s">
        <v>467</v>
      </c>
      <c r="W188" s="41" t="s">
        <v>942</v>
      </c>
      <c r="X188" s="41" t="s">
        <v>1255</v>
      </c>
      <c r="Z188" s="42">
        <v>1217200.3811746801</v>
      </c>
      <c r="AA188" s="31">
        <v>1</v>
      </c>
      <c r="AB188" s="31">
        <v>104.39</v>
      </c>
      <c r="AC188" s="30">
        <v>0</v>
      </c>
      <c r="AD188" s="30">
        <v>1270.6354799999999</v>
      </c>
      <c r="AH188" s="41" t="s">
        <v>101</v>
      </c>
      <c r="AI188" s="41" t="s">
        <v>563</v>
      </c>
      <c r="AJ188" s="41" t="s">
        <v>181</v>
      </c>
    </row>
    <row r="189" spans="1:36" x14ac:dyDescent="0.2">
      <c r="A189" s="14">
        <v>170</v>
      </c>
      <c r="C189" t="s">
        <v>80</v>
      </c>
      <c r="D189">
        <v>520000118</v>
      </c>
      <c r="E189" s="33" t="s">
        <v>409</v>
      </c>
      <c r="F189" t="s">
        <v>1297</v>
      </c>
      <c r="G189" t="s">
        <v>1298</v>
      </c>
      <c r="H189" t="s">
        <v>411</v>
      </c>
      <c r="I189" t="s">
        <v>412</v>
      </c>
      <c r="J189" t="s">
        <v>70</v>
      </c>
      <c r="K189" t="s">
        <v>70</v>
      </c>
      <c r="L189" t="s">
        <v>413</v>
      </c>
      <c r="M189" t="s">
        <v>249</v>
      </c>
      <c r="N189" t="s">
        <v>647</v>
      </c>
      <c r="O189" s="14" t="s">
        <v>71</v>
      </c>
      <c r="P189" s="14" t="s">
        <v>446</v>
      </c>
      <c r="Q189" s="14" t="s">
        <v>73</v>
      </c>
      <c r="R189" s="14" t="s">
        <v>415</v>
      </c>
      <c r="S189" s="14" t="s">
        <v>74</v>
      </c>
      <c r="T189" s="40">
        <v>4.12</v>
      </c>
      <c r="U189" s="35">
        <v>47086</v>
      </c>
      <c r="V189" s="14" t="s">
        <v>1299</v>
      </c>
      <c r="W189" s="41" t="s">
        <v>681</v>
      </c>
      <c r="X189" s="41" t="s">
        <v>1255</v>
      </c>
      <c r="Z189" s="42">
        <v>2561425.6095861802</v>
      </c>
      <c r="AA189" s="31">
        <v>1</v>
      </c>
      <c r="AB189" s="31">
        <v>106.53</v>
      </c>
      <c r="AC189" s="30">
        <v>0</v>
      </c>
      <c r="AD189" s="30">
        <v>2728.6867000000002</v>
      </c>
      <c r="AH189" s="41" t="s">
        <v>1300</v>
      </c>
      <c r="AI189" s="41" t="s">
        <v>579</v>
      </c>
      <c r="AJ189" s="41" t="s">
        <v>155</v>
      </c>
    </row>
    <row r="190" spans="1:36" x14ac:dyDescent="0.2">
      <c r="A190" s="14">
        <v>170</v>
      </c>
      <c r="C190" t="s">
        <v>644</v>
      </c>
      <c r="D190">
        <v>520032046</v>
      </c>
      <c r="E190" s="33" t="s">
        <v>409</v>
      </c>
      <c r="F190" t="s">
        <v>1301</v>
      </c>
      <c r="G190" t="s">
        <v>1302</v>
      </c>
      <c r="H190" t="s">
        <v>411</v>
      </c>
      <c r="I190" t="s">
        <v>412</v>
      </c>
      <c r="J190" t="s">
        <v>70</v>
      </c>
      <c r="K190" t="s">
        <v>70</v>
      </c>
      <c r="L190" t="s">
        <v>413</v>
      </c>
      <c r="M190" t="s">
        <v>249</v>
      </c>
      <c r="N190" t="s">
        <v>647</v>
      </c>
      <c r="O190" s="14" t="s">
        <v>71</v>
      </c>
      <c r="P190" s="14" t="s">
        <v>432</v>
      </c>
      <c r="Q190" s="14" t="s">
        <v>433</v>
      </c>
      <c r="R190" s="14" t="s">
        <v>415</v>
      </c>
      <c r="S190" s="14" t="s">
        <v>74</v>
      </c>
      <c r="T190" s="40">
        <v>3.75</v>
      </c>
      <c r="U190" s="35">
        <v>46912</v>
      </c>
      <c r="V190" s="14" t="s">
        <v>1303</v>
      </c>
      <c r="W190" s="41" t="s">
        <v>872</v>
      </c>
      <c r="X190" s="41" t="s">
        <v>1255</v>
      </c>
      <c r="Z190" s="42">
        <v>3700615.3052099198</v>
      </c>
      <c r="AA190" s="31">
        <v>1</v>
      </c>
      <c r="AB190" s="31">
        <v>105.15</v>
      </c>
      <c r="AC190" s="30">
        <v>0</v>
      </c>
      <c r="AD190" s="30">
        <v>3891.1969899999999</v>
      </c>
      <c r="AH190" s="41" t="s">
        <v>1304</v>
      </c>
      <c r="AI190" s="41" t="s">
        <v>906</v>
      </c>
      <c r="AJ190" s="41" t="s">
        <v>137</v>
      </c>
    </row>
    <row r="191" spans="1:36" x14ac:dyDescent="0.2">
      <c r="A191" s="14">
        <v>170</v>
      </c>
      <c r="C191" t="s">
        <v>987</v>
      </c>
      <c r="D191">
        <v>520029935</v>
      </c>
      <c r="E191" s="33" t="s">
        <v>409</v>
      </c>
      <c r="F191" t="s">
        <v>1305</v>
      </c>
      <c r="G191" t="s">
        <v>1306</v>
      </c>
      <c r="H191" t="s">
        <v>411</v>
      </c>
      <c r="I191" t="s">
        <v>412</v>
      </c>
      <c r="J191" t="s">
        <v>70</v>
      </c>
      <c r="K191" t="s">
        <v>70</v>
      </c>
      <c r="L191" t="s">
        <v>413</v>
      </c>
      <c r="M191" t="s">
        <v>249</v>
      </c>
      <c r="N191" t="s">
        <v>647</v>
      </c>
      <c r="O191" s="14" t="s">
        <v>71</v>
      </c>
      <c r="P191" s="14" t="s">
        <v>432</v>
      </c>
      <c r="Q191" s="14" t="s">
        <v>433</v>
      </c>
      <c r="R191" s="14" t="s">
        <v>415</v>
      </c>
      <c r="S191" s="14" t="s">
        <v>74</v>
      </c>
      <c r="T191" s="40">
        <v>4.12</v>
      </c>
      <c r="U191" s="35">
        <v>48913</v>
      </c>
      <c r="V191" s="14" t="s">
        <v>1307</v>
      </c>
      <c r="W191" s="41" t="s">
        <v>891</v>
      </c>
      <c r="X191" s="41" t="s">
        <v>1255</v>
      </c>
      <c r="Z191" s="42">
        <v>431845.78722263197</v>
      </c>
      <c r="AA191" s="31">
        <v>1</v>
      </c>
      <c r="AB191" s="31">
        <v>105.55</v>
      </c>
      <c r="AC191" s="30">
        <v>0</v>
      </c>
      <c r="AD191" s="30">
        <v>455.81322999999998</v>
      </c>
      <c r="AH191" s="41" t="s">
        <v>137</v>
      </c>
      <c r="AI191" s="41" t="s">
        <v>134</v>
      </c>
      <c r="AJ191" s="41" t="s">
        <v>135</v>
      </c>
    </row>
    <row r="192" spans="1:36" x14ac:dyDescent="0.2">
      <c r="A192" s="14">
        <v>170</v>
      </c>
      <c r="C192" t="s">
        <v>80</v>
      </c>
      <c r="D192">
        <v>520000118</v>
      </c>
      <c r="E192" s="33" t="s">
        <v>409</v>
      </c>
      <c r="F192" t="s">
        <v>1308</v>
      </c>
      <c r="G192" t="s">
        <v>1309</v>
      </c>
      <c r="H192" t="s">
        <v>411</v>
      </c>
      <c r="I192" t="s">
        <v>412</v>
      </c>
      <c r="J192" t="s">
        <v>70</v>
      </c>
      <c r="K192" t="s">
        <v>70</v>
      </c>
      <c r="L192" t="s">
        <v>413</v>
      </c>
      <c r="M192" t="s">
        <v>249</v>
      </c>
      <c r="N192" t="s">
        <v>647</v>
      </c>
      <c r="O192" s="14" t="s">
        <v>71</v>
      </c>
      <c r="P192" s="14" t="s">
        <v>446</v>
      </c>
      <c r="Q192" s="14" t="s">
        <v>73</v>
      </c>
      <c r="R192" s="14" t="s">
        <v>415</v>
      </c>
      <c r="S192" s="14" t="s">
        <v>74</v>
      </c>
      <c r="T192" s="40">
        <v>0.76</v>
      </c>
      <c r="U192" s="35">
        <v>45750</v>
      </c>
      <c r="V192" s="14" t="s">
        <v>1195</v>
      </c>
      <c r="W192" s="41" t="s">
        <v>836</v>
      </c>
      <c r="X192" s="41" t="s">
        <v>1255</v>
      </c>
      <c r="Z192" s="42">
        <v>3270426.1557725901</v>
      </c>
      <c r="AA192" s="31">
        <v>1</v>
      </c>
      <c r="AB192" s="31">
        <v>112.81</v>
      </c>
      <c r="AC192" s="30">
        <v>0</v>
      </c>
      <c r="AD192" s="30">
        <v>3689.3677499999999</v>
      </c>
      <c r="AH192" s="41" t="s">
        <v>1310</v>
      </c>
      <c r="AI192" s="41" t="s">
        <v>807</v>
      </c>
      <c r="AJ192" s="41" t="s">
        <v>808</v>
      </c>
    </row>
    <row r="193" spans="1:36" x14ac:dyDescent="0.2">
      <c r="A193" s="14">
        <v>170</v>
      </c>
      <c r="C193" t="s">
        <v>80</v>
      </c>
      <c r="D193">
        <v>520000118</v>
      </c>
      <c r="E193" s="33" t="s">
        <v>409</v>
      </c>
      <c r="F193" t="s">
        <v>1311</v>
      </c>
      <c r="G193" t="s">
        <v>1312</v>
      </c>
      <c r="H193" t="s">
        <v>411</v>
      </c>
      <c r="I193" t="s">
        <v>412</v>
      </c>
      <c r="J193" t="s">
        <v>70</v>
      </c>
      <c r="K193" t="s">
        <v>70</v>
      </c>
      <c r="L193" t="s">
        <v>413</v>
      </c>
      <c r="M193" t="s">
        <v>249</v>
      </c>
      <c r="N193" t="s">
        <v>647</v>
      </c>
      <c r="O193" s="14" t="s">
        <v>71</v>
      </c>
      <c r="P193" s="14" t="s">
        <v>446</v>
      </c>
      <c r="Q193" s="14" t="s">
        <v>73</v>
      </c>
      <c r="R193" s="14" t="s">
        <v>415</v>
      </c>
      <c r="S193" s="14" t="s">
        <v>74</v>
      </c>
      <c r="T193" s="40">
        <v>1.85</v>
      </c>
      <c r="U193" s="35">
        <v>46159</v>
      </c>
      <c r="V193" s="14" t="s">
        <v>1184</v>
      </c>
      <c r="W193" s="41" t="s">
        <v>706</v>
      </c>
      <c r="X193" s="41" t="s">
        <v>1255</v>
      </c>
      <c r="Z193" s="42">
        <v>1469564.7684591101</v>
      </c>
      <c r="AA193" s="31">
        <v>1</v>
      </c>
      <c r="AB193" s="31">
        <v>113.54</v>
      </c>
      <c r="AC193" s="30">
        <v>0</v>
      </c>
      <c r="AD193" s="30">
        <v>1668.54384</v>
      </c>
      <c r="AH193" s="41" t="s">
        <v>1069</v>
      </c>
      <c r="AI193" s="41" t="s">
        <v>1313</v>
      </c>
      <c r="AJ193" s="41" t="s">
        <v>456</v>
      </c>
    </row>
    <row r="194" spans="1:36" x14ac:dyDescent="0.2">
      <c r="A194" s="14">
        <v>170</v>
      </c>
      <c r="C194" t="s">
        <v>644</v>
      </c>
      <c r="D194">
        <v>520032046</v>
      </c>
      <c r="E194" s="33" t="s">
        <v>409</v>
      </c>
      <c r="F194" t="s">
        <v>1314</v>
      </c>
      <c r="G194" t="s">
        <v>1315</v>
      </c>
      <c r="H194" t="s">
        <v>411</v>
      </c>
      <c r="I194" t="s">
        <v>412</v>
      </c>
      <c r="J194" t="s">
        <v>70</v>
      </c>
      <c r="K194" t="s">
        <v>70</v>
      </c>
      <c r="L194" t="s">
        <v>413</v>
      </c>
      <c r="M194" t="s">
        <v>249</v>
      </c>
      <c r="N194" t="s">
        <v>647</v>
      </c>
      <c r="O194" s="14" t="s">
        <v>71</v>
      </c>
      <c r="P194" s="14" t="s">
        <v>446</v>
      </c>
      <c r="Q194" s="14" t="s">
        <v>73</v>
      </c>
      <c r="R194" s="14" t="s">
        <v>415</v>
      </c>
      <c r="S194" s="14" t="s">
        <v>74</v>
      </c>
      <c r="T194" s="40">
        <v>4.67</v>
      </c>
      <c r="U194" s="35">
        <v>49120</v>
      </c>
      <c r="V194" s="14" t="s">
        <v>1136</v>
      </c>
      <c r="W194" s="41" t="s">
        <v>723</v>
      </c>
      <c r="X194" s="41" t="s">
        <v>1255</v>
      </c>
      <c r="Z194" s="42">
        <v>3797664.7437548498</v>
      </c>
      <c r="AA194" s="31">
        <v>1</v>
      </c>
      <c r="AB194" s="31">
        <v>101.42</v>
      </c>
      <c r="AC194" s="30">
        <v>0</v>
      </c>
      <c r="AD194" s="30">
        <v>3851.5915799999998</v>
      </c>
      <c r="AH194" s="41" t="s">
        <v>1316</v>
      </c>
      <c r="AI194" s="41" t="s">
        <v>781</v>
      </c>
      <c r="AJ194" s="41" t="s">
        <v>137</v>
      </c>
    </row>
    <row r="195" spans="1:36" x14ac:dyDescent="0.2">
      <c r="A195" s="14">
        <v>170</v>
      </c>
      <c r="C195" t="s">
        <v>535</v>
      </c>
      <c r="D195">
        <v>520031931</v>
      </c>
      <c r="E195" s="33" t="s">
        <v>409</v>
      </c>
      <c r="F195" t="s">
        <v>1317</v>
      </c>
      <c r="G195" t="s">
        <v>1318</v>
      </c>
      <c r="H195" t="s">
        <v>411</v>
      </c>
      <c r="I195" t="s">
        <v>1319</v>
      </c>
      <c r="J195" t="s">
        <v>70</v>
      </c>
      <c r="K195" t="s">
        <v>70</v>
      </c>
      <c r="L195" t="s">
        <v>413</v>
      </c>
      <c r="M195" t="s">
        <v>249</v>
      </c>
      <c r="N195" t="s">
        <v>538</v>
      </c>
      <c r="O195" s="14" t="s">
        <v>71</v>
      </c>
      <c r="P195" s="14" t="s">
        <v>539</v>
      </c>
      <c r="Q195" s="14" t="s">
        <v>433</v>
      </c>
      <c r="R195" s="14" t="s">
        <v>415</v>
      </c>
      <c r="S195" s="14" t="s">
        <v>74</v>
      </c>
      <c r="T195" s="40">
        <v>0.9</v>
      </c>
      <c r="U195" s="35">
        <v>45992</v>
      </c>
      <c r="V195" s="14" t="s">
        <v>462</v>
      </c>
      <c r="W195" s="41" t="s">
        <v>1320</v>
      </c>
      <c r="X195" s="41" t="s">
        <v>418</v>
      </c>
      <c r="Z195" s="42">
        <v>1590070.3824636501</v>
      </c>
      <c r="AA195" s="31">
        <v>1</v>
      </c>
      <c r="AB195" s="31">
        <v>99.27</v>
      </c>
      <c r="AC195" s="30">
        <v>0</v>
      </c>
      <c r="AD195" s="30">
        <v>1578.4628700000001</v>
      </c>
      <c r="AH195" s="41" t="s">
        <v>544</v>
      </c>
      <c r="AI195" s="41" t="s">
        <v>804</v>
      </c>
      <c r="AJ195" s="41" t="s">
        <v>129</v>
      </c>
    </row>
    <row r="196" spans="1:36" x14ac:dyDescent="0.2">
      <c r="A196" s="14">
        <v>170</v>
      </c>
      <c r="C196" t="s">
        <v>511</v>
      </c>
      <c r="D196">
        <v>514290345</v>
      </c>
      <c r="E196" s="33" t="s">
        <v>409</v>
      </c>
      <c r="F196" t="s">
        <v>1321</v>
      </c>
      <c r="G196" t="s">
        <v>1322</v>
      </c>
      <c r="H196" t="s">
        <v>411</v>
      </c>
      <c r="I196" t="s">
        <v>1319</v>
      </c>
      <c r="J196" t="s">
        <v>70</v>
      </c>
      <c r="K196" t="s">
        <v>70</v>
      </c>
      <c r="L196" t="s">
        <v>413</v>
      </c>
      <c r="M196" t="s">
        <v>249</v>
      </c>
      <c r="N196" t="s">
        <v>514</v>
      </c>
      <c r="O196" s="14" t="s">
        <v>71</v>
      </c>
      <c r="P196" s="14" t="s">
        <v>432</v>
      </c>
      <c r="Q196" s="14" t="s">
        <v>433</v>
      </c>
      <c r="R196" s="14" t="s">
        <v>415</v>
      </c>
      <c r="S196" s="14" t="s">
        <v>74</v>
      </c>
      <c r="T196" s="40">
        <v>1.06</v>
      </c>
      <c r="U196" s="35">
        <v>46965</v>
      </c>
      <c r="V196" s="14" t="s">
        <v>1121</v>
      </c>
      <c r="W196" s="41" t="s">
        <v>1323</v>
      </c>
      <c r="X196" s="41" t="s">
        <v>418</v>
      </c>
      <c r="Z196" s="42">
        <v>1083544.37184222</v>
      </c>
      <c r="AA196" s="31">
        <v>1</v>
      </c>
      <c r="AB196" s="31">
        <v>100.01</v>
      </c>
      <c r="AC196" s="30">
        <v>0</v>
      </c>
      <c r="AD196" s="30">
        <v>1083.65273</v>
      </c>
      <c r="AH196" s="41" t="s">
        <v>945</v>
      </c>
      <c r="AI196" s="41" t="s">
        <v>922</v>
      </c>
      <c r="AJ196" s="41" t="s">
        <v>114</v>
      </c>
    </row>
    <row r="197" spans="1:36" x14ac:dyDescent="0.2">
      <c r="A197" s="14">
        <v>170</v>
      </c>
      <c r="C197" t="s">
        <v>1324</v>
      </c>
      <c r="D197">
        <v>520043878</v>
      </c>
      <c r="E197" s="33" t="s">
        <v>409</v>
      </c>
      <c r="F197" t="s">
        <v>1325</v>
      </c>
      <c r="G197" t="s">
        <v>1326</v>
      </c>
      <c r="H197" t="s">
        <v>411</v>
      </c>
      <c r="I197" t="s">
        <v>1319</v>
      </c>
      <c r="J197" t="s">
        <v>70</v>
      </c>
      <c r="K197" t="s">
        <v>70</v>
      </c>
      <c r="L197" t="s">
        <v>413</v>
      </c>
      <c r="M197" t="s">
        <v>249</v>
      </c>
      <c r="N197" t="s">
        <v>548</v>
      </c>
      <c r="O197" s="14" t="s">
        <v>71</v>
      </c>
      <c r="P197" s="14" t="s">
        <v>214</v>
      </c>
      <c r="Q197" s="14" t="s">
        <v>433</v>
      </c>
      <c r="R197" s="14" t="s">
        <v>415</v>
      </c>
      <c r="S197" s="14" t="s">
        <v>74</v>
      </c>
      <c r="T197" s="40">
        <v>0.91</v>
      </c>
      <c r="U197" s="35">
        <v>45808</v>
      </c>
      <c r="V197" s="14" t="s">
        <v>739</v>
      </c>
      <c r="W197" s="41" t="s">
        <v>1327</v>
      </c>
      <c r="X197" s="41" t="s">
        <v>418</v>
      </c>
      <c r="Z197" s="42">
        <v>398585.41451774398</v>
      </c>
      <c r="AA197" s="31">
        <v>1</v>
      </c>
      <c r="AB197" s="31">
        <v>98.21</v>
      </c>
      <c r="AC197" s="30">
        <v>0</v>
      </c>
      <c r="AD197" s="30">
        <v>391.45074</v>
      </c>
      <c r="AH197" s="41" t="s">
        <v>1328</v>
      </c>
      <c r="AI197" s="41" t="s">
        <v>113</v>
      </c>
      <c r="AJ197" s="41" t="s">
        <v>130</v>
      </c>
    </row>
    <row r="198" spans="1:36" x14ac:dyDescent="0.2">
      <c r="A198" s="14">
        <v>170</v>
      </c>
      <c r="C198" t="s">
        <v>628</v>
      </c>
      <c r="D198">
        <v>520034372</v>
      </c>
      <c r="E198" s="33" t="s">
        <v>409</v>
      </c>
      <c r="F198" t="s">
        <v>1329</v>
      </c>
      <c r="G198" t="s">
        <v>1330</v>
      </c>
      <c r="H198" t="s">
        <v>411</v>
      </c>
      <c r="I198" t="s">
        <v>1319</v>
      </c>
      <c r="J198" t="s">
        <v>70</v>
      </c>
      <c r="K198" t="s">
        <v>70</v>
      </c>
      <c r="L198" t="s">
        <v>413</v>
      </c>
      <c r="M198" t="s">
        <v>249</v>
      </c>
      <c r="N198" t="s">
        <v>631</v>
      </c>
      <c r="O198" s="14" t="s">
        <v>71</v>
      </c>
      <c r="P198" s="14" t="s">
        <v>202</v>
      </c>
      <c r="Q198" s="14" t="s">
        <v>73</v>
      </c>
      <c r="R198" s="14" t="s">
        <v>415</v>
      </c>
      <c r="S198" s="14" t="s">
        <v>74</v>
      </c>
      <c r="T198" s="40">
        <v>1.07</v>
      </c>
      <c r="U198" s="35">
        <v>46193</v>
      </c>
      <c r="V198" s="14" t="s">
        <v>794</v>
      </c>
      <c r="W198" s="41" t="s">
        <v>416</v>
      </c>
      <c r="X198" s="41" t="s">
        <v>418</v>
      </c>
      <c r="Z198" s="42">
        <v>33968.567629680001</v>
      </c>
      <c r="AA198" s="31">
        <v>1</v>
      </c>
      <c r="AB198" s="31">
        <v>97.8</v>
      </c>
      <c r="AC198" s="30">
        <v>0</v>
      </c>
      <c r="AD198" s="30">
        <v>33.221260000000001</v>
      </c>
      <c r="AH198" s="41" t="s">
        <v>205</v>
      </c>
      <c r="AI198" s="41" t="s">
        <v>110</v>
      </c>
      <c r="AJ198" s="41" t="s">
        <v>75</v>
      </c>
    </row>
    <row r="199" spans="1:36" x14ac:dyDescent="0.2">
      <c r="A199" s="14">
        <v>170</v>
      </c>
      <c r="C199" t="s">
        <v>1251</v>
      </c>
      <c r="D199">
        <v>513834200</v>
      </c>
      <c r="E199" s="33" t="s">
        <v>409</v>
      </c>
      <c r="F199" t="s">
        <v>1331</v>
      </c>
      <c r="G199" t="s">
        <v>1332</v>
      </c>
      <c r="H199" t="s">
        <v>411</v>
      </c>
      <c r="I199" t="s">
        <v>1319</v>
      </c>
      <c r="J199" t="s">
        <v>70</v>
      </c>
      <c r="K199" t="s">
        <v>70</v>
      </c>
      <c r="L199" t="s">
        <v>413</v>
      </c>
      <c r="M199" t="s">
        <v>249</v>
      </c>
      <c r="N199" t="s">
        <v>514</v>
      </c>
      <c r="O199" s="14" t="s">
        <v>71</v>
      </c>
      <c r="P199" s="14" t="s">
        <v>432</v>
      </c>
      <c r="Q199" s="14" t="s">
        <v>433</v>
      </c>
      <c r="R199" s="14" t="s">
        <v>415</v>
      </c>
      <c r="S199" s="14" t="s">
        <v>74</v>
      </c>
      <c r="T199" s="40">
        <v>5.89</v>
      </c>
      <c r="U199" s="35">
        <v>48944</v>
      </c>
      <c r="V199" s="14" t="s">
        <v>614</v>
      </c>
      <c r="W199" s="41" t="s">
        <v>1333</v>
      </c>
      <c r="X199" s="41" t="s">
        <v>418</v>
      </c>
      <c r="Z199" s="42">
        <v>3641626.3675170499</v>
      </c>
      <c r="AA199" s="31">
        <v>1</v>
      </c>
      <c r="AB199" s="31">
        <v>85.24</v>
      </c>
      <c r="AC199" s="30">
        <v>0</v>
      </c>
      <c r="AD199" s="30">
        <v>3104.1223199999999</v>
      </c>
      <c r="AH199" s="41" t="s">
        <v>265</v>
      </c>
      <c r="AI199" s="41" t="s">
        <v>1334</v>
      </c>
      <c r="AJ199" s="41" t="s">
        <v>1046</v>
      </c>
    </row>
    <row r="200" spans="1:36" x14ac:dyDescent="0.2">
      <c r="A200" s="14">
        <v>170</v>
      </c>
      <c r="C200" t="s">
        <v>1251</v>
      </c>
      <c r="D200">
        <v>513834200</v>
      </c>
      <c r="E200" s="33" t="s">
        <v>409</v>
      </c>
      <c r="F200" t="s">
        <v>1335</v>
      </c>
      <c r="G200" t="s">
        <v>1336</v>
      </c>
      <c r="H200" t="s">
        <v>411</v>
      </c>
      <c r="I200" t="s">
        <v>1319</v>
      </c>
      <c r="J200" t="s">
        <v>70</v>
      </c>
      <c r="K200" t="s">
        <v>70</v>
      </c>
      <c r="L200" t="s">
        <v>413</v>
      </c>
      <c r="M200" t="s">
        <v>249</v>
      </c>
      <c r="N200" t="s">
        <v>514</v>
      </c>
      <c r="O200" s="14" t="s">
        <v>71</v>
      </c>
      <c r="P200" s="14" t="s">
        <v>432</v>
      </c>
      <c r="Q200" s="14" t="s">
        <v>433</v>
      </c>
      <c r="R200" s="14" t="s">
        <v>415</v>
      </c>
      <c r="S200" s="14" t="s">
        <v>74</v>
      </c>
      <c r="T200" s="40">
        <v>6.67</v>
      </c>
      <c r="U200" s="35">
        <v>49309</v>
      </c>
      <c r="V200" s="14" t="s">
        <v>614</v>
      </c>
      <c r="W200" s="41" t="s">
        <v>803</v>
      </c>
      <c r="X200" s="41" t="s">
        <v>418</v>
      </c>
      <c r="Z200" s="42">
        <v>3209247.71523597</v>
      </c>
      <c r="AA200" s="31">
        <v>1</v>
      </c>
      <c r="AB200" s="31">
        <v>82.6</v>
      </c>
      <c r="AC200" s="30">
        <v>0</v>
      </c>
      <c r="AD200" s="30">
        <v>2650.8386099999998</v>
      </c>
      <c r="AH200" s="41" t="s">
        <v>1337</v>
      </c>
      <c r="AI200" s="41" t="s">
        <v>786</v>
      </c>
      <c r="AJ200" s="41" t="s">
        <v>428</v>
      </c>
    </row>
    <row r="201" spans="1:36" x14ac:dyDescent="0.2">
      <c r="A201" s="14">
        <v>170</v>
      </c>
      <c r="C201" t="s">
        <v>408</v>
      </c>
      <c r="D201">
        <v>520023896</v>
      </c>
      <c r="E201" s="33" t="s">
        <v>409</v>
      </c>
      <c r="F201" t="s">
        <v>1338</v>
      </c>
      <c r="G201" t="s">
        <v>1339</v>
      </c>
      <c r="H201" t="s">
        <v>411</v>
      </c>
      <c r="I201" t="s">
        <v>1319</v>
      </c>
      <c r="J201" t="s">
        <v>70</v>
      </c>
      <c r="K201" t="s">
        <v>70</v>
      </c>
      <c r="L201" t="s">
        <v>413</v>
      </c>
      <c r="M201" t="s">
        <v>249</v>
      </c>
      <c r="N201" t="s">
        <v>414</v>
      </c>
      <c r="O201" s="14" t="s">
        <v>71</v>
      </c>
      <c r="P201" s="14" t="s">
        <v>381</v>
      </c>
      <c r="Q201" s="14" t="s">
        <v>73</v>
      </c>
      <c r="R201" s="14" t="s">
        <v>415</v>
      </c>
      <c r="S201" s="14" t="s">
        <v>74</v>
      </c>
      <c r="T201" s="40">
        <v>1.43</v>
      </c>
      <c r="U201" s="35">
        <v>46386</v>
      </c>
      <c r="V201" s="14" t="s">
        <v>1340</v>
      </c>
      <c r="W201" s="41" t="s">
        <v>1341</v>
      </c>
      <c r="X201" s="41" t="s">
        <v>418</v>
      </c>
      <c r="Z201" s="42">
        <v>5769478.4672899796</v>
      </c>
      <c r="AA201" s="31">
        <v>1</v>
      </c>
      <c r="AB201" s="31">
        <v>96.03</v>
      </c>
      <c r="AC201" s="30">
        <v>0</v>
      </c>
      <c r="AD201" s="30">
        <v>5540.4301699999996</v>
      </c>
      <c r="AH201" s="41" t="s">
        <v>351</v>
      </c>
      <c r="AI201" s="41" t="s">
        <v>1342</v>
      </c>
      <c r="AJ201" s="41" t="s">
        <v>204</v>
      </c>
    </row>
    <row r="202" spans="1:36" x14ac:dyDescent="0.2">
      <c r="A202" s="14">
        <v>170</v>
      </c>
      <c r="C202" t="s">
        <v>511</v>
      </c>
      <c r="D202">
        <v>514290345</v>
      </c>
      <c r="E202" s="33" t="s">
        <v>409</v>
      </c>
      <c r="F202" t="s">
        <v>1343</v>
      </c>
      <c r="G202" t="s">
        <v>1344</v>
      </c>
      <c r="H202" t="s">
        <v>411</v>
      </c>
      <c r="I202" t="s">
        <v>1319</v>
      </c>
      <c r="J202" t="s">
        <v>70</v>
      </c>
      <c r="K202" t="s">
        <v>70</v>
      </c>
      <c r="L202" t="s">
        <v>413</v>
      </c>
      <c r="M202" t="s">
        <v>249</v>
      </c>
      <c r="N202" t="s">
        <v>514</v>
      </c>
      <c r="O202" s="14" t="s">
        <v>71</v>
      </c>
      <c r="P202" s="14" t="s">
        <v>432</v>
      </c>
      <c r="Q202" s="14" t="s">
        <v>433</v>
      </c>
      <c r="R202" s="14" t="s">
        <v>415</v>
      </c>
      <c r="S202" s="14" t="s">
        <v>74</v>
      </c>
      <c r="T202" s="40">
        <v>2.09</v>
      </c>
      <c r="U202" s="35">
        <v>47361</v>
      </c>
      <c r="V202" s="14" t="s">
        <v>509</v>
      </c>
      <c r="W202" s="41" t="s">
        <v>1345</v>
      </c>
      <c r="X202" s="41" t="s">
        <v>418</v>
      </c>
      <c r="Z202" s="42">
        <v>1180611.3636048399</v>
      </c>
      <c r="AA202" s="31">
        <v>1</v>
      </c>
      <c r="AB202" s="31">
        <v>97.84</v>
      </c>
      <c r="AC202" s="30">
        <v>0</v>
      </c>
      <c r="AD202" s="30">
        <v>1155.11016</v>
      </c>
      <c r="AH202" s="41" t="s">
        <v>790</v>
      </c>
      <c r="AI202" s="41" t="s">
        <v>524</v>
      </c>
      <c r="AJ202" s="41" t="s">
        <v>124</v>
      </c>
    </row>
    <row r="203" spans="1:36" x14ac:dyDescent="0.2">
      <c r="A203" s="14">
        <v>170</v>
      </c>
      <c r="C203" t="s">
        <v>1346</v>
      </c>
      <c r="D203">
        <v>514065283</v>
      </c>
      <c r="E203" s="33" t="s">
        <v>409</v>
      </c>
      <c r="F203" t="s">
        <v>1347</v>
      </c>
      <c r="G203" t="s">
        <v>1348</v>
      </c>
      <c r="H203" t="s">
        <v>411</v>
      </c>
      <c r="I203" t="s">
        <v>1319</v>
      </c>
      <c r="J203" t="s">
        <v>70</v>
      </c>
      <c r="K203" t="s">
        <v>70</v>
      </c>
      <c r="L203" t="s">
        <v>413</v>
      </c>
      <c r="M203" t="s">
        <v>249</v>
      </c>
      <c r="N203" t="s">
        <v>1349</v>
      </c>
      <c r="O203" s="14" t="s">
        <v>71</v>
      </c>
      <c r="P203" s="14" t="s">
        <v>446</v>
      </c>
      <c r="Q203" s="14" t="s">
        <v>73</v>
      </c>
      <c r="R203" s="14" t="s">
        <v>415</v>
      </c>
      <c r="S203" s="14" t="s">
        <v>74</v>
      </c>
      <c r="T203" s="40">
        <v>1.81</v>
      </c>
      <c r="U203" s="35">
        <v>46631</v>
      </c>
      <c r="V203" s="14" t="s">
        <v>478</v>
      </c>
      <c r="W203" s="41" t="s">
        <v>1350</v>
      </c>
      <c r="X203" s="41" t="s">
        <v>418</v>
      </c>
      <c r="Z203" s="42">
        <v>211767.188745347</v>
      </c>
      <c r="AA203" s="31">
        <v>1</v>
      </c>
      <c r="AB203" s="31">
        <v>95.57</v>
      </c>
      <c r="AC203" s="30">
        <v>0</v>
      </c>
      <c r="AD203" s="30">
        <v>202.38589999999999</v>
      </c>
      <c r="AH203" s="41" t="s">
        <v>194</v>
      </c>
      <c r="AI203" s="41" t="s">
        <v>151</v>
      </c>
      <c r="AJ203" s="41" t="s">
        <v>110</v>
      </c>
    </row>
    <row r="204" spans="1:36" x14ac:dyDescent="0.2">
      <c r="A204" s="14">
        <v>170</v>
      </c>
      <c r="C204" t="s">
        <v>987</v>
      </c>
      <c r="D204">
        <v>520029935</v>
      </c>
      <c r="E204" s="33" t="s">
        <v>409</v>
      </c>
      <c r="F204" t="s">
        <v>1351</v>
      </c>
      <c r="G204" t="s">
        <v>1352</v>
      </c>
      <c r="H204" t="s">
        <v>411</v>
      </c>
      <c r="I204" t="s">
        <v>1319</v>
      </c>
      <c r="J204" t="s">
        <v>70</v>
      </c>
      <c r="K204" t="s">
        <v>70</v>
      </c>
      <c r="L204" t="s">
        <v>413</v>
      </c>
      <c r="M204" t="s">
        <v>249</v>
      </c>
      <c r="N204" t="s">
        <v>647</v>
      </c>
      <c r="O204" s="14" t="s">
        <v>71</v>
      </c>
      <c r="P204" s="14" t="s">
        <v>648</v>
      </c>
      <c r="Q204" s="14" t="s">
        <v>433</v>
      </c>
      <c r="R204" s="14" t="s">
        <v>415</v>
      </c>
      <c r="S204" s="14" t="s">
        <v>74</v>
      </c>
      <c r="T204" s="40">
        <v>3.14</v>
      </c>
      <c r="U204" s="35">
        <v>47822</v>
      </c>
      <c r="V204" s="14" t="s">
        <v>1353</v>
      </c>
      <c r="W204" s="41" t="s">
        <v>1354</v>
      </c>
      <c r="X204" s="41" t="s">
        <v>418</v>
      </c>
      <c r="Z204" s="42">
        <v>10283226.6170447</v>
      </c>
      <c r="AA204" s="31">
        <v>1</v>
      </c>
      <c r="AB204" s="31">
        <v>94.27</v>
      </c>
      <c r="AC204" s="30">
        <v>0</v>
      </c>
      <c r="AD204" s="30">
        <v>9693.9977299999991</v>
      </c>
      <c r="AH204" s="41" t="s">
        <v>1355</v>
      </c>
      <c r="AI204" s="41" t="s">
        <v>1356</v>
      </c>
      <c r="AJ204" s="41" t="s">
        <v>128</v>
      </c>
    </row>
    <row r="205" spans="1:36" x14ac:dyDescent="0.2">
      <c r="A205" s="14">
        <v>170</v>
      </c>
      <c r="C205" t="s">
        <v>511</v>
      </c>
      <c r="D205">
        <v>514290345</v>
      </c>
      <c r="E205" s="33" t="s">
        <v>409</v>
      </c>
      <c r="F205" t="s">
        <v>1357</v>
      </c>
      <c r="G205" t="s">
        <v>1358</v>
      </c>
      <c r="H205" t="s">
        <v>411</v>
      </c>
      <c r="I205" t="s">
        <v>1319</v>
      </c>
      <c r="J205" t="s">
        <v>70</v>
      </c>
      <c r="K205" t="s">
        <v>70</v>
      </c>
      <c r="L205" t="s">
        <v>413</v>
      </c>
      <c r="M205" t="s">
        <v>249</v>
      </c>
      <c r="N205" t="s">
        <v>514</v>
      </c>
      <c r="O205" s="14" t="s">
        <v>71</v>
      </c>
      <c r="P205" s="14" t="s">
        <v>432</v>
      </c>
      <c r="Q205" s="14" t="s">
        <v>433</v>
      </c>
      <c r="R205" s="14" t="s">
        <v>415</v>
      </c>
      <c r="S205" s="14" t="s">
        <v>74</v>
      </c>
      <c r="T205" s="40">
        <v>4.53</v>
      </c>
      <c r="U205" s="35">
        <v>48334</v>
      </c>
      <c r="V205" s="14" t="s">
        <v>1359</v>
      </c>
      <c r="W205" s="41" t="s">
        <v>1360</v>
      </c>
      <c r="X205" s="41" t="s">
        <v>418</v>
      </c>
      <c r="Z205" s="42">
        <v>850202.92441111803</v>
      </c>
      <c r="AA205" s="31">
        <v>1</v>
      </c>
      <c r="AB205" s="31">
        <v>88.48</v>
      </c>
      <c r="AC205" s="30">
        <v>0</v>
      </c>
      <c r="AD205" s="30">
        <v>752.25954999999999</v>
      </c>
      <c r="AH205" s="41" t="s">
        <v>529</v>
      </c>
      <c r="AI205" s="41" t="s">
        <v>529</v>
      </c>
      <c r="AJ205" s="41" t="s">
        <v>93</v>
      </c>
    </row>
    <row r="206" spans="1:36" x14ac:dyDescent="0.2">
      <c r="A206" s="14">
        <v>170</v>
      </c>
      <c r="C206" t="s">
        <v>1361</v>
      </c>
      <c r="D206">
        <v>513937714</v>
      </c>
      <c r="E206" s="33" t="s">
        <v>409</v>
      </c>
      <c r="F206" t="s">
        <v>1362</v>
      </c>
      <c r="G206" t="s">
        <v>1363</v>
      </c>
      <c r="H206" t="s">
        <v>411</v>
      </c>
      <c r="I206" t="s">
        <v>1319</v>
      </c>
      <c r="J206" t="s">
        <v>70</v>
      </c>
      <c r="K206" t="s">
        <v>70</v>
      </c>
      <c r="L206" t="s">
        <v>413</v>
      </c>
      <c r="M206" t="s">
        <v>249</v>
      </c>
      <c r="N206" t="s">
        <v>514</v>
      </c>
      <c r="O206" s="14" t="s">
        <v>71</v>
      </c>
      <c r="P206" s="14" t="s">
        <v>432</v>
      </c>
      <c r="Q206" s="14" t="s">
        <v>433</v>
      </c>
      <c r="R206" s="14" t="s">
        <v>415</v>
      </c>
      <c r="S206" s="14" t="s">
        <v>74</v>
      </c>
      <c r="T206" s="40">
        <v>2.2000000000000002</v>
      </c>
      <c r="U206" s="35">
        <v>46295</v>
      </c>
      <c r="V206" s="14" t="s">
        <v>1364</v>
      </c>
      <c r="W206" s="41" t="s">
        <v>1365</v>
      </c>
      <c r="X206" s="41" t="s">
        <v>418</v>
      </c>
      <c r="Z206" s="42">
        <v>1189758.8084150001</v>
      </c>
      <c r="AA206" s="31">
        <v>1</v>
      </c>
      <c r="AB206" s="31">
        <v>94.26</v>
      </c>
      <c r="AC206" s="30">
        <v>0</v>
      </c>
      <c r="AD206" s="30">
        <v>1121.4666500000001</v>
      </c>
      <c r="AH206" s="41" t="s">
        <v>1366</v>
      </c>
      <c r="AI206" s="41" t="s">
        <v>822</v>
      </c>
      <c r="AJ206" s="41" t="s">
        <v>124</v>
      </c>
    </row>
    <row r="207" spans="1:36" x14ac:dyDescent="0.2">
      <c r="A207" s="14">
        <v>170</v>
      </c>
      <c r="C207" t="s">
        <v>1367</v>
      </c>
      <c r="D207">
        <v>520027830</v>
      </c>
      <c r="E207" s="33" t="s">
        <v>409</v>
      </c>
      <c r="F207" t="s">
        <v>1368</v>
      </c>
      <c r="G207" t="s">
        <v>1369</v>
      </c>
      <c r="H207" t="s">
        <v>411</v>
      </c>
      <c r="I207" t="s">
        <v>1319</v>
      </c>
      <c r="J207" t="s">
        <v>70</v>
      </c>
      <c r="K207" t="s">
        <v>70</v>
      </c>
      <c r="L207" t="s">
        <v>413</v>
      </c>
      <c r="M207" t="s">
        <v>249</v>
      </c>
      <c r="N207" t="s">
        <v>445</v>
      </c>
      <c r="O207" s="14" t="s">
        <v>71</v>
      </c>
      <c r="P207" s="14" t="s">
        <v>202</v>
      </c>
      <c r="Q207" s="14" t="s">
        <v>73</v>
      </c>
      <c r="R207" s="14" t="s">
        <v>415</v>
      </c>
      <c r="S207" s="14" t="s">
        <v>74</v>
      </c>
      <c r="T207" s="40">
        <v>7.81</v>
      </c>
      <c r="U207" s="35">
        <v>49308</v>
      </c>
      <c r="V207" s="14" t="s">
        <v>478</v>
      </c>
      <c r="W207" s="41" t="s">
        <v>1370</v>
      </c>
      <c r="X207" s="41" t="s">
        <v>418</v>
      </c>
      <c r="Z207" s="42">
        <v>101721.90930052999</v>
      </c>
      <c r="AA207" s="31">
        <v>1</v>
      </c>
      <c r="AB207" s="31">
        <v>76.87</v>
      </c>
      <c r="AC207" s="30">
        <v>0</v>
      </c>
      <c r="AD207" s="30">
        <v>78.193629999999999</v>
      </c>
      <c r="AH207" s="41" t="s">
        <v>114</v>
      </c>
      <c r="AI207" s="41" t="s">
        <v>116</v>
      </c>
      <c r="AJ207" s="41" t="s">
        <v>94</v>
      </c>
    </row>
    <row r="208" spans="1:36" x14ac:dyDescent="0.2">
      <c r="A208" s="14">
        <v>170</v>
      </c>
      <c r="C208" t="s">
        <v>1371</v>
      </c>
      <c r="D208">
        <v>520043795</v>
      </c>
      <c r="E208" s="33" t="s">
        <v>409</v>
      </c>
      <c r="F208" t="s">
        <v>1372</v>
      </c>
      <c r="G208" t="s">
        <v>1373</v>
      </c>
      <c r="H208" t="s">
        <v>411</v>
      </c>
      <c r="I208" t="s">
        <v>1319</v>
      </c>
      <c r="J208" t="s">
        <v>70</v>
      </c>
      <c r="K208" t="s">
        <v>70</v>
      </c>
      <c r="L208" t="s">
        <v>413</v>
      </c>
      <c r="M208" t="s">
        <v>249</v>
      </c>
      <c r="N208" t="s">
        <v>1374</v>
      </c>
      <c r="O208" s="14" t="s">
        <v>71</v>
      </c>
      <c r="P208" s="14" t="s">
        <v>199</v>
      </c>
      <c r="Q208" s="14" t="s">
        <v>433</v>
      </c>
      <c r="R208" s="14" t="s">
        <v>415</v>
      </c>
      <c r="S208" s="14" t="s">
        <v>74</v>
      </c>
      <c r="T208" s="40">
        <v>3.36</v>
      </c>
      <c r="U208" s="35">
        <v>47462</v>
      </c>
      <c r="V208" s="14" t="s">
        <v>551</v>
      </c>
      <c r="W208" s="41" t="s">
        <v>305</v>
      </c>
      <c r="X208" s="41" t="s">
        <v>418</v>
      </c>
      <c r="Z208" s="42">
        <v>7717.1782812560004</v>
      </c>
      <c r="AA208" s="31">
        <v>1</v>
      </c>
      <c r="AB208" s="31">
        <v>89.64</v>
      </c>
      <c r="AC208" s="30">
        <v>0</v>
      </c>
      <c r="AD208" s="30">
        <v>6.9176799999999998</v>
      </c>
      <c r="AH208" s="41" t="s">
        <v>94</v>
      </c>
      <c r="AI208" s="41" t="s">
        <v>94</v>
      </c>
      <c r="AJ208" s="41" t="s">
        <v>75</v>
      </c>
    </row>
    <row r="209" spans="1:36" x14ac:dyDescent="0.2">
      <c r="A209" s="14">
        <v>170</v>
      </c>
      <c r="C209" t="s">
        <v>1375</v>
      </c>
      <c r="D209">
        <v>520036435</v>
      </c>
      <c r="E209" s="33" t="s">
        <v>409</v>
      </c>
      <c r="F209" t="s">
        <v>1376</v>
      </c>
      <c r="G209" t="s">
        <v>1377</v>
      </c>
      <c r="H209" t="s">
        <v>411</v>
      </c>
      <c r="I209" t="s">
        <v>1319</v>
      </c>
      <c r="J209" t="s">
        <v>70</v>
      </c>
      <c r="K209" t="s">
        <v>70</v>
      </c>
      <c r="L209" t="s">
        <v>413</v>
      </c>
      <c r="M209" t="s">
        <v>249</v>
      </c>
      <c r="N209" t="s">
        <v>631</v>
      </c>
      <c r="O209" s="14" t="s">
        <v>71</v>
      </c>
      <c r="P209" s="14" t="s">
        <v>589</v>
      </c>
      <c r="Q209" s="14" t="s">
        <v>73</v>
      </c>
      <c r="R209" s="14" t="s">
        <v>415</v>
      </c>
      <c r="S209" s="14" t="s">
        <v>74</v>
      </c>
      <c r="T209" s="40">
        <v>2.37</v>
      </c>
      <c r="U209" s="35">
        <v>47118</v>
      </c>
      <c r="V209" s="14" t="s">
        <v>726</v>
      </c>
      <c r="W209" s="41" t="s">
        <v>1159</v>
      </c>
      <c r="X209" s="41" t="s">
        <v>418</v>
      </c>
      <c r="Z209" s="42">
        <v>851004.12992653402</v>
      </c>
      <c r="AA209" s="31">
        <v>1</v>
      </c>
      <c r="AB209" s="31">
        <v>93.2</v>
      </c>
      <c r="AC209" s="30">
        <v>0</v>
      </c>
      <c r="AD209" s="30">
        <v>793.13585</v>
      </c>
      <c r="AH209" s="41" t="s">
        <v>1378</v>
      </c>
      <c r="AI209" s="41" t="s">
        <v>1379</v>
      </c>
      <c r="AJ209" s="41" t="s">
        <v>93</v>
      </c>
    </row>
    <row r="210" spans="1:36" x14ac:dyDescent="0.2">
      <c r="A210" s="14">
        <v>170</v>
      </c>
      <c r="C210" t="s">
        <v>1380</v>
      </c>
      <c r="D210">
        <v>520003781</v>
      </c>
      <c r="E210" s="33" t="s">
        <v>409</v>
      </c>
      <c r="F210" t="s">
        <v>1381</v>
      </c>
      <c r="G210" t="s">
        <v>1382</v>
      </c>
      <c r="H210" t="s">
        <v>411</v>
      </c>
      <c r="I210" t="s">
        <v>1319</v>
      </c>
      <c r="J210" t="s">
        <v>70</v>
      </c>
      <c r="K210" t="s">
        <v>70</v>
      </c>
      <c r="L210" t="s">
        <v>413</v>
      </c>
      <c r="M210" t="s">
        <v>249</v>
      </c>
      <c r="N210" t="s">
        <v>1383</v>
      </c>
      <c r="O210" s="14" t="s">
        <v>71</v>
      </c>
      <c r="P210" s="14" t="s">
        <v>549</v>
      </c>
      <c r="Q210" s="14" t="s">
        <v>433</v>
      </c>
      <c r="R210" s="14" t="s">
        <v>415</v>
      </c>
      <c r="S210" s="14" t="s">
        <v>74</v>
      </c>
      <c r="T210" s="40">
        <v>6.44</v>
      </c>
      <c r="U210" s="35">
        <v>50221</v>
      </c>
      <c r="V210" s="14" t="s">
        <v>661</v>
      </c>
      <c r="W210" s="41" t="s">
        <v>1384</v>
      </c>
      <c r="X210" s="41" t="s">
        <v>418</v>
      </c>
      <c r="Z210" s="42">
        <v>2191016.3676928701</v>
      </c>
      <c r="AA210" s="31">
        <v>1</v>
      </c>
      <c r="AB210" s="31">
        <v>78.97</v>
      </c>
      <c r="AC210" s="30">
        <v>0</v>
      </c>
      <c r="AD210" s="30">
        <v>1730.2456299999999</v>
      </c>
      <c r="AH210" s="41" t="s">
        <v>735</v>
      </c>
      <c r="AI210" s="41" t="s">
        <v>138</v>
      </c>
      <c r="AJ210" s="41" t="s">
        <v>109</v>
      </c>
    </row>
    <row r="211" spans="1:36" x14ac:dyDescent="0.2">
      <c r="A211" s="14">
        <v>170</v>
      </c>
      <c r="C211" t="s">
        <v>1385</v>
      </c>
      <c r="D211">
        <v>516077989</v>
      </c>
      <c r="E211" s="33" t="s">
        <v>409</v>
      </c>
      <c r="F211" t="s">
        <v>1386</v>
      </c>
      <c r="G211" t="s">
        <v>1387</v>
      </c>
      <c r="H211" t="s">
        <v>411</v>
      </c>
      <c r="I211" t="s">
        <v>1319</v>
      </c>
      <c r="J211" t="s">
        <v>70</v>
      </c>
      <c r="K211" t="s">
        <v>70</v>
      </c>
      <c r="L211" t="s">
        <v>413</v>
      </c>
      <c r="M211" t="s">
        <v>249</v>
      </c>
      <c r="N211" t="s">
        <v>548</v>
      </c>
      <c r="O211" s="14" t="s">
        <v>71</v>
      </c>
      <c r="P211" s="14" t="s">
        <v>214</v>
      </c>
      <c r="Q211" s="14" t="s">
        <v>433</v>
      </c>
      <c r="R211" s="14" t="s">
        <v>415</v>
      </c>
      <c r="S211" s="14" t="s">
        <v>74</v>
      </c>
      <c r="T211" s="40">
        <v>3.35</v>
      </c>
      <c r="U211" s="35">
        <v>47998</v>
      </c>
      <c r="V211" s="14" t="s">
        <v>830</v>
      </c>
      <c r="W211" s="41" t="s">
        <v>1388</v>
      </c>
      <c r="X211" s="41" t="s">
        <v>418</v>
      </c>
      <c r="Z211" s="42">
        <v>1402431.5133455901</v>
      </c>
      <c r="AA211" s="31">
        <v>1</v>
      </c>
      <c r="AB211" s="31">
        <v>87.31</v>
      </c>
      <c r="AC211" s="30">
        <v>0</v>
      </c>
      <c r="AD211" s="30">
        <v>1224.4629500000001</v>
      </c>
      <c r="AH211" s="41" t="s">
        <v>1389</v>
      </c>
      <c r="AI211" s="41" t="s">
        <v>668</v>
      </c>
      <c r="AJ211" s="41" t="s">
        <v>102</v>
      </c>
    </row>
    <row r="212" spans="1:36" x14ac:dyDescent="0.2">
      <c r="A212" s="14">
        <v>170</v>
      </c>
      <c r="C212" t="s">
        <v>1390</v>
      </c>
      <c r="D212">
        <v>520034760</v>
      </c>
      <c r="E212" s="33" t="s">
        <v>409</v>
      </c>
      <c r="F212" t="s">
        <v>1391</v>
      </c>
      <c r="G212" t="s">
        <v>1392</v>
      </c>
      <c r="H212" t="s">
        <v>411</v>
      </c>
      <c r="I212" t="s">
        <v>1319</v>
      </c>
      <c r="J212" t="s">
        <v>70</v>
      </c>
      <c r="K212" t="s">
        <v>70</v>
      </c>
      <c r="L212" t="s">
        <v>413</v>
      </c>
      <c r="M212" t="s">
        <v>249</v>
      </c>
      <c r="N212" t="s">
        <v>460</v>
      </c>
      <c r="O212" s="14" t="s">
        <v>71</v>
      </c>
      <c r="P212" s="14" t="s">
        <v>214</v>
      </c>
      <c r="Q212" s="14" t="s">
        <v>433</v>
      </c>
      <c r="R212" s="14" t="s">
        <v>415</v>
      </c>
      <c r="S212" s="14" t="s">
        <v>74</v>
      </c>
      <c r="T212" s="40">
        <v>1.94</v>
      </c>
      <c r="U212" s="35">
        <v>46477</v>
      </c>
      <c r="V212" s="14" t="s">
        <v>478</v>
      </c>
      <c r="W212" s="41" t="s">
        <v>1393</v>
      </c>
      <c r="X212" s="41" t="s">
        <v>418</v>
      </c>
      <c r="Z212" s="42">
        <v>1019876.11681337</v>
      </c>
      <c r="AA212" s="31">
        <v>1</v>
      </c>
      <c r="AB212" s="31">
        <v>94.99</v>
      </c>
      <c r="AC212" s="30">
        <v>0</v>
      </c>
      <c r="AD212" s="30">
        <v>968.78031999999996</v>
      </c>
      <c r="AH212" s="41" t="s">
        <v>1394</v>
      </c>
      <c r="AI212" s="41" t="s">
        <v>1395</v>
      </c>
      <c r="AJ212" s="41" t="s">
        <v>1018</v>
      </c>
    </row>
    <row r="213" spans="1:36" x14ac:dyDescent="0.2">
      <c r="A213" s="14">
        <v>170</v>
      </c>
      <c r="C213" t="s">
        <v>1071</v>
      </c>
      <c r="D213">
        <v>512607888</v>
      </c>
      <c r="E213" s="33" t="s">
        <v>409</v>
      </c>
      <c r="F213" t="s">
        <v>1396</v>
      </c>
      <c r="G213" t="s">
        <v>1397</v>
      </c>
      <c r="H213" t="s">
        <v>411</v>
      </c>
      <c r="I213" t="s">
        <v>1319</v>
      </c>
      <c r="J213" t="s">
        <v>70</v>
      </c>
      <c r="K213" t="s">
        <v>70</v>
      </c>
      <c r="L213" t="s">
        <v>413</v>
      </c>
      <c r="M213" t="s">
        <v>249</v>
      </c>
      <c r="N213" t="s">
        <v>1074</v>
      </c>
      <c r="O213" s="14" t="s">
        <v>71</v>
      </c>
      <c r="P213" s="14" t="s">
        <v>214</v>
      </c>
      <c r="Q213" s="14" t="s">
        <v>433</v>
      </c>
      <c r="R213" s="14" t="s">
        <v>415</v>
      </c>
      <c r="S213" s="14" t="s">
        <v>74</v>
      </c>
      <c r="T213" s="40">
        <v>3.33</v>
      </c>
      <c r="U213" s="35">
        <v>48091</v>
      </c>
      <c r="V213" s="14" t="s">
        <v>901</v>
      </c>
      <c r="W213" s="41" t="s">
        <v>1398</v>
      </c>
      <c r="X213" s="41" t="s">
        <v>418</v>
      </c>
      <c r="Z213" s="42">
        <v>3577635.3978132498</v>
      </c>
      <c r="AA213" s="31">
        <v>1</v>
      </c>
      <c r="AB213" s="31">
        <v>87.82</v>
      </c>
      <c r="AC213" s="30">
        <v>0</v>
      </c>
      <c r="AD213" s="30">
        <v>3141.87941</v>
      </c>
      <c r="AH213" s="41" t="s">
        <v>1399</v>
      </c>
      <c r="AI213" s="41" t="s">
        <v>1064</v>
      </c>
      <c r="AJ213" s="41" t="s">
        <v>1046</v>
      </c>
    </row>
    <row r="214" spans="1:36" x14ac:dyDescent="0.2">
      <c r="A214" s="14">
        <v>170</v>
      </c>
      <c r="C214" t="s">
        <v>1400</v>
      </c>
      <c r="D214">
        <v>512719485</v>
      </c>
      <c r="E214" s="33" t="s">
        <v>409</v>
      </c>
      <c r="F214" t="s">
        <v>1401</v>
      </c>
      <c r="G214" t="s">
        <v>1402</v>
      </c>
      <c r="H214" t="s">
        <v>411</v>
      </c>
      <c r="I214" t="s">
        <v>1319</v>
      </c>
      <c r="J214" t="s">
        <v>70</v>
      </c>
      <c r="K214" t="s">
        <v>70</v>
      </c>
      <c r="L214" t="s">
        <v>413</v>
      </c>
      <c r="M214" t="s">
        <v>249</v>
      </c>
      <c r="N214" t="s">
        <v>423</v>
      </c>
      <c r="O214" s="14" t="s">
        <v>71</v>
      </c>
      <c r="P214" s="14" t="s">
        <v>214</v>
      </c>
      <c r="Q214" s="14" t="s">
        <v>433</v>
      </c>
      <c r="R214" s="14" t="s">
        <v>415</v>
      </c>
      <c r="S214" s="14" t="s">
        <v>74</v>
      </c>
      <c r="T214" s="40">
        <v>3.35</v>
      </c>
      <c r="U214" s="35">
        <v>47299</v>
      </c>
      <c r="V214" s="14" t="s">
        <v>1200</v>
      </c>
      <c r="W214" s="41" t="s">
        <v>1403</v>
      </c>
      <c r="X214" s="41" t="s">
        <v>418</v>
      </c>
      <c r="Z214" s="42">
        <v>894213.63356582297</v>
      </c>
      <c r="AA214" s="31">
        <v>1</v>
      </c>
      <c r="AB214" s="31">
        <v>90.63</v>
      </c>
      <c r="AC214" s="30">
        <v>0</v>
      </c>
      <c r="AD214" s="30">
        <v>810.42582000000004</v>
      </c>
      <c r="AH214" s="41" t="s">
        <v>1404</v>
      </c>
      <c r="AI214" s="41" t="s">
        <v>927</v>
      </c>
      <c r="AJ214" s="41" t="s">
        <v>152</v>
      </c>
    </row>
    <row r="215" spans="1:36" x14ac:dyDescent="0.2">
      <c r="A215" s="14">
        <v>170</v>
      </c>
      <c r="C215" t="s">
        <v>1405</v>
      </c>
      <c r="D215">
        <v>550010003</v>
      </c>
      <c r="E215" s="33" t="s">
        <v>1406</v>
      </c>
      <c r="F215" t="s">
        <v>1407</v>
      </c>
      <c r="G215" t="s">
        <v>1408</v>
      </c>
      <c r="H215" t="s">
        <v>411</v>
      </c>
      <c r="I215" t="s">
        <v>1319</v>
      </c>
      <c r="J215" t="s">
        <v>70</v>
      </c>
      <c r="K215" t="s">
        <v>70</v>
      </c>
      <c r="L215" t="s">
        <v>413</v>
      </c>
      <c r="M215" t="s">
        <v>249</v>
      </c>
      <c r="N215" t="s">
        <v>1409</v>
      </c>
      <c r="O215" s="14" t="s">
        <v>71</v>
      </c>
      <c r="P215" s="14" t="s">
        <v>202</v>
      </c>
      <c r="Q215" s="14" t="s">
        <v>73</v>
      </c>
      <c r="R215" s="14" t="s">
        <v>415</v>
      </c>
      <c r="S215" s="14" t="s">
        <v>74</v>
      </c>
      <c r="T215" s="40">
        <v>3.49</v>
      </c>
      <c r="U215" s="35">
        <v>47766</v>
      </c>
      <c r="V215" s="14" t="s">
        <v>288</v>
      </c>
      <c r="W215" s="41" t="s">
        <v>1410</v>
      </c>
      <c r="X215" s="41" t="s">
        <v>418</v>
      </c>
      <c r="Z215" s="42">
        <v>4713718.13570017</v>
      </c>
      <c r="AA215" s="31">
        <v>1</v>
      </c>
      <c r="AB215" s="31">
        <v>89.89</v>
      </c>
      <c r="AC215" s="30">
        <v>0</v>
      </c>
      <c r="AD215" s="30">
        <v>4237.1612299999997</v>
      </c>
      <c r="AH215" s="41" t="s">
        <v>1411</v>
      </c>
      <c r="AI215" s="41" t="s">
        <v>1412</v>
      </c>
      <c r="AJ215" s="41" t="s">
        <v>693</v>
      </c>
    </row>
    <row r="216" spans="1:36" x14ac:dyDescent="0.2">
      <c r="A216" s="14">
        <v>170</v>
      </c>
      <c r="C216" t="s">
        <v>1413</v>
      </c>
      <c r="D216">
        <v>520040304</v>
      </c>
      <c r="E216" s="33" t="s">
        <v>409</v>
      </c>
      <c r="F216" t="s">
        <v>1414</v>
      </c>
      <c r="G216" t="s">
        <v>1415</v>
      </c>
      <c r="H216" t="s">
        <v>411</v>
      </c>
      <c r="I216" t="s">
        <v>1319</v>
      </c>
      <c r="J216" t="s">
        <v>70</v>
      </c>
      <c r="K216" t="s">
        <v>70</v>
      </c>
      <c r="L216" t="s">
        <v>413</v>
      </c>
      <c r="M216" t="s">
        <v>249</v>
      </c>
      <c r="N216" t="s">
        <v>460</v>
      </c>
      <c r="O216" s="14" t="s">
        <v>71</v>
      </c>
      <c r="P216" s="14" t="s">
        <v>440</v>
      </c>
      <c r="Q216" s="14" t="s">
        <v>440</v>
      </c>
      <c r="R216" s="14" t="s">
        <v>440</v>
      </c>
      <c r="S216" s="14" t="s">
        <v>74</v>
      </c>
      <c r="T216" s="40">
        <v>0.5</v>
      </c>
      <c r="U216" s="35">
        <v>45657</v>
      </c>
      <c r="V216" s="14" t="s">
        <v>1416</v>
      </c>
      <c r="W216" s="41" t="s">
        <v>1417</v>
      </c>
      <c r="X216" s="41" t="s">
        <v>418</v>
      </c>
      <c r="Z216" s="42">
        <v>272403.57773934503</v>
      </c>
      <c r="AA216" s="31">
        <v>1</v>
      </c>
      <c r="AB216" s="31">
        <v>98.8</v>
      </c>
      <c r="AC216" s="30">
        <v>0</v>
      </c>
      <c r="AD216" s="30">
        <v>269.13472999999999</v>
      </c>
      <c r="AH216" s="41" t="s">
        <v>1304</v>
      </c>
      <c r="AI216" s="41" t="s">
        <v>345</v>
      </c>
      <c r="AJ216" s="41" t="s">
        <v>121</v>
      </c>
    </row>
    <row r="217" spans="1:36" x14ac:dyDescent="0.2">
      <c r="A217" s="14">
        <v>170</v>
      </c>
      <c r="C217" t="s">
        <v>1418</v>
      </c>
      <c r="D217">
        <v>520025990</v>
      </c>
      <c r="E217" s="33" t="s">
        <v>409</v>
      </c>
      <c r="F217" t="s">
        <v>1419</v>
      </c>
      <c r="G217" t="s">
        <v>1420</v>
      </c>
      <c r="H217" t="s">
        <v>411</v>
      </c>
      <c r="I217" t="s">
        <v>1319</v>
      </c>
      <c r="J217" t="s">
        <v>70</v>
      </c>
      <c r="K217" t="s">
        <v>70</v>
      </c>
      <c r="L217" t="s">
        <v>413</v>
      </c>
      <c r="M217" t="s">
        <v>249</v>
      </c>
      <c r="N217" t="s">
        <v>460</v>
      </c>
      <c r="O217" s="14" t="s">
        <v>71</v>
      </c>
      <c r="P217" s="14" t="s">
        <v>214</v>
      </c>
      <c r="Q217" s="14" t="s">
        <v>433</v>
      </c>
      <c r="R217" s="14" t="s">
        <v>415</v>
      </c>
      <c r="S217" s="14" t="s">
        <v>74</v>
      </c>
      <c r="T217" s="40">
        <v>2.5</v>
      </c>
      <c r="U217" s="35">
        <v>47118</v>
      </c>
      <c r="V217" s="14" t="s">
        <v>967</v>
      </c>
      <c r="W217" s="41" t="s">
        <v>1421</v>
      </c>
      <c r="X217" s="41" t="s">
        <v>418</v>
      </c>
      <c r="Z217" s="42">
        <v>4419295.2489459198</v>
      </c>
      <c r="AA217" s="31">
        <v>1</v>
      </c>
      <c r="AB217" s="31">
        <v>92.23</v>
      </c>
      <c r="AC217" s="30">
        <v>0</v>
      </c>
      <c r="AD217" s="30">
        <v>4075.9160099999999</v>
      </c>
      <c r="AH217" s="41" t="s">
        <v>1422</v>
      </c>
      <c r="AI217" s="41" t="s">
        <v>491</v>
      </c>
      <c r="AJ217" s="41" t="s">
        <v>492</v>
      </c>
    </row>
    <row r="218" spans="1:36" x14ac:dyDescent="0.2">
      <c r="A218" s="14">
        <v>170</v>
      </c>
      <c r="C218" t="s">
        <v>1423</v>
      </c>
      <c r="D218">
        <v>511809071</v>
      </c>
      <c r="E218" s="33" t="s">
        <v>409</v>
      </c>
      <c r="F218" t="s">
        <v>1424</v>
      </c>
      <c r="G218" t="s">
        <v>1425</v>
      </c>
      <c r="H218" t="s">
        <v>411</v>
      </c>
      <c r="I218" t="s">
        <v>1319</v>
      </c>
      <c r="J218" t="s">
        <v>70</v>
      </c>
      <c r="K218" t="s">
        <v>70</v>
      </c>
      <c r="L218" t="s">
        <v>413</v>
      </c>
      <c r="M218" t="s">
        <v>249</v>
      </c>
      <c r="N218" t="s">
        <v>1349</v>
      </c>
      <c r="O218" s="14" t="s">
        <v>71</v>
      </c>
      <c r="P218" s="14" t="s">
        <v>446</v>
      </c>
      <c r="Q218" s="14" t="s">
        <v>73</v>
      </c>
      <c r="R218" s="14" t="s">
        <v>415</v>
      </c>
      <c r="S218" s="14" t="s">
        <v>74</v>
      </c>
      <c r="T218" s="40">
        <v>2.2200000000000002</v>
      </c>
      <c r="U218" s="35">
        <v>47159</v>
      </c>
      <c r="V218" s="14" t="s">
        <v>275</v>
      </c>
      <c r="W218" s="41" t="s">
        <v>1426</v>
      </c>
      <c r="X218" s="41" t="s">
        <v>418</v>
      </c>
      <c r="Z218" s="42">
        <v>1239060.4289730701</v>
      </c>
      <c r="AA218" s="31">
        <v>1</v>
      </c>
      <c r="AB218" s="31">
        <v>93.46</v>
      </c>
      <c r="AC218" s="30">
        <v>0</v>
      </c>
      <c r="AD218" s="30">
        <v>1158.0258799999999</v>
      </c>
      <c r="AH218" s="41" t="s">
        <v>1427</v>
      </c>
      <c r="AI218" s="41" t="s">
        <v>524</v>
      </c>
      <c r="AJ218" s="41" t="s">
        <v>124</v>
      </c>
    </row>
    <row r="219" spans="1:36" x14ac:dyDescent="0.2">
      <c r="A219" s="14">
        <v>170</v>
      </c>
      <c r="C219" t="s">
        <v>1428</v>
      </c>
      <c r="D219">
        <v>520041005</v>
      </c>
      <c r="E219" s="33" t="s">
        <v>409</v>
      </c>
      <c r="F219" t="s">
        <v>1429</v>
      </c>
      <c r="G219" t="s">
        <v>1430</v>
      </c>
      <c r="H219" t="s">
        <v>411</v>
      </c>
      <c r="I219" t="s">
        <v>1319</v>
      </c>
      <c r="J219" t="s">
        <v>70</v>
      </c>
      <c r="K219" t="s">
        <v>70</v>
      </c>
      <c r="L219" t="s">
        <v>413</v>
      </c>
      <c r="M219" t="s">
        <v>249</v>
      </c>
      <c r="N219" t="s">
        <v>460</v>
      </c>
      <c r="O219" s="14" t="s">
        <v>71</v>
      </c>
      <c r="P219" s="14" t="s">
        <v>91</v>
      </c>
      <c r="Q219" s="14" t="s">
        <v>433</v>
      </c>
      <c r="R219" s="14" t="s">
        <v>415</v>
      </c>
      <c r="S219" s="14" t="s">
        <v>74</v>
      </c>
      <c r="T219" s="40">
        <v>2.69</v>
      </c>
      <c r="U219" s="35">
        <v>47118</v>
      </c>
      <c r="V219" s="14" t="s">
        <v>533</v>
      </c>
      <c r="W219" s="41" t="s">
        <v>1431</v>
      </c>
      <c r="X219" s="41" t="s">
        <v>418</v>
      </c>
      <c r="Z219" s="42">
        <v>764351.77693614201</v>
      </c>
      <c r="AA219" s="31">
        <v>1</v>
      </c>
      <c r="AB219" s="31">
        <v>90.51</v>
      </c>
      <c r="AC219" s="30">
        <v>0</v>
      </c>
      <c r="AD219" s="30">
        <v>691.81479000000002</v>
      </c>
      <c r="AH219" s="41" t="s">
        <v>1432</v>
      </c>
      <c r="AI219" s="41" t="s">
        <v>1192</v>
      </c>
      <c r="AJ219" s="41" t="s">
        <v>141</v>
      </c>
    </row>
    <row r="220" spans="1:36" x14ac:dyDescent="0.2">
      <c r="A220" s="14">
        <v>170</v>
      </c>
      <c r="C220" t="s">
        <v>1433</v>
      </c>
      <c r="D220">
        <v>510454333</v>
      </c>
      <c r="E220" s="33" t="s">
        <v>409</v>
      </c>
      <c r="F220" t="s">
        <v>1434</v>
      </c>
      <c r="G220" t="s">
        <v>1435</v>
      </c>
      <c r="H220" t="s">
        <v>411</v>
      </c>
      <c r="I220" t="s">
        <v>1319</v>
      </c>
      <c r="J220" t="s">
        <v>70</v>
      </c>
      <c r="K220" t="s">
        <v>70</v>
      </c>
      <c r="L220" t="s">
        <v>413</v>
      </c>
      <c r="M220" t="s">
        <v>249</v>
      </c>
      <c r="N220" t="s">
        <v>631</v>
      </c>
      <c r="O220" s="14" t="s">
        <v>71</v>
      </c>
      <c r="P220" s="14" t="s">
        <v>589</v>
      </c>
      <c r="Q220" s="14" t="s">
        <v>73</v>
      </c>
      <c r="R220" s="14" t="s">
        <v>415</v>
      </c>
      <c r="S220" s="14" t="s">
        <v>74</v>
      </c>
      <c r="T220" s="40">
        <v>1.45</v>
      </c>
      <c r="U220" s="35">
        <v>46386</v>
      </c>
      <c r="V220" s="14" t="s">
        <v>338</v>
      </c>
      <c r="W220" s="41" t="s">
        <v>306</v>
      </c>
      <c r="X220" s="41" t="s">
        <v>418</v>
      </c>
      <c r="Z220" s="42">
        <v>724102.31248700002</v>
      </c>
      <c r="AA220" s="31">
        <v>1</v>
      </c>
      <c r="AB220" s="31">
        <v>96.53</v>
      </c>
      <c r="AC220" s="30">
        <v>0</v>
      </c>
      <c r="AD220" s="30">
        <v>698.97595999999999</v>
      </c>
      <c r="AH220" s="41" t="s">
        <v>798</v>
      </c>
      <c r="AI220" s="41" t="s">
        <v>1436</v>
      </c>
      <c r="AJ220" s="41" t="s">
        <v>141</v>
      </c>
    </row>
    <row r="221" spans="1:36" x14ac:dyDescent="0.2">
      <c r="A221" s="14">
        <v>170</v>
      </c>
      <c r="C221" t="s">
        <v>898</v>
      </c>
      <c r="D221">
        <v>510560188</v>
      </c>
      <c r="E221" s="33" t="s">
        <v>409</v>
      </c>
      <c r="F221" t="s">
        <v>1437</v>
      </c>
      <c r="G221" t="s">
        <v>1438</v>
      </c>
      <c r="H221" t="s">
        <v>411</v>
      </c>
      <c r="I221" t="s">
        <v>1319</v>
      </c>
      <c r="J221" t="s">
        <v>70</v>
      </c>
      <c r="K221" t="s">
        <v>70</v>
      </c>
      <c r="L221" t="s">
        <v>413</v>
      </c>
      <c r="M221" t="s">
        <v>249</v>
      </c>
      <c r="N221" t="s">
        <v>496</v>
      </c>
      <c r="O221" s="14" t="s">
        <v>71</v>
      </c>
      <c r="P221" s="14" t="s">
        <v>214</v>
      </c>
      <c r="Q221" s="14" t="s">
        <v>433</v>
      </c>
      <c r="R221" s="14" t="s">
        <v>415</v>
      </c>
      <c r="S221" s="14" t="s">
        <v>74</v>
      </c>
      <c r="T221" s="40">
        <v>2.79</v>
      </c>
      <c r="U221" s="35">
        <v>46645</v>
      </c>
      <c r="V221" s="14" t="s">
        <v>288</v>
      </c>
      <c r="W221" s="41" t="s">
        <v>1439</v>
      </c>
      <c r="X221" s="41" t="s">
        <v>418</v>
      </c>
      <c r="Z221" s="42">
        <v>1085075.7645380199</v>
      </c>
      <c r="AA221" s="31">
        <v>1</v>
      </c>
      <c r="AB221" s="31">
        <v>92.02</v>
      </c>
      <c r="AC221" s="30">
        <v>0</v>
      </c>
      <c r="AD221" s="30">
        <v>998.48671999999999</v>
      </c>
      <c r="AH221" s="41" t="s">
        <v>729</v>
      </c>
      <c r="AI221" s="41" t="s">
        <v>745</v>
      </c>
      <c r="AJ221" s="41" t="s">
        <v>1018</v>
      </c>
    </row>
    <row r="222" spans="1:36" x14ac:dyDescent="0.2">
      <c r="A222" s="14">
        <v>170</v>
      </c>
      <c r="C222" t="s">
        <v>1413</v>
      </c>
      <c r="D222">
        <v>520040304</v>
      </c>
      <c r="E222" s="33" t="s">
        <v>409</v>
      </c>
      <c r="F222" t="s">
        <v>1440</v>
      </c>
      <c r="G222" t="s">
        <v>1441</v>
      </c>
      <c r="H222" t="s">
        <v>411</v>
      </c>
      <c r="I222" t="s">
        <v>1319</v>
      </c>
      <c r="J222" t="s">
        <v>70</v>
      </c>
      <c r="K222" t="s">
        <v>70</v>
      </c>
      <c r="L222" t="s">
        <v>413</v>
      </c>
      <c r="M222" t="s">
        <v>249</v>
      </c>
      <c r="N222" t="s">
        <v>460</v>
      </c>
      <c r="O222" s="14" t="s">
        <v>71</v>
      </c>
      <c r="P222" s="14" t="s">
        <v>440</v>
      </c>
      <c r="Q222" s="14" t="s">
        <v>440</v>
      </c>
      <c r="R222" s="14" t="s">
        <v>440</v>
      </c>
      <c r="S222" s="14" t="s">
        <v>74</v>
      </c>
      <c r="T222" s="40">
        <v>0.77</v>
      </c>
      <c r="U222" s="35">
        <v>45838</v>
      </c>
      <c r="V222" s="14" t="s">
        <v>614</v>
      </c>
      <c r="W222" s="41" t="s">
        <v>1442</v>
      </c>
      <c r="X222" s="41" t="s">
        <v>418</v>
      </c>
      <c r="Z222" s="42">
        <v>363301.688100581</v>
      </c>
      <c r="AA222" s="31">
        <v>1</v>
      </c>
      <c r="AB222" s="31">
        <v>97</v>
      </c>
      <c r="AC222" s="30">
        <v>0</v>
      </c>
      <c r="AD222" s="30">
        <v>352.40264000000002</v>
      </c>
      <c r="AH222" s="41" t="s">
        <v>1443</v>
      </c>
      <c r="AI222" s="41" t="s">
        <v>132</v>
      </c>
      <c r="AJ222" s="41" t="s">
        <v>130</v>
      </c>
    </row>
    <row r="223" spans="1:36" x14ac:dyDescent="0.2">
      <c r="A223" s="14">
        <v>170</v>
      </c>
      <c r="C223" t="s">
        <v>1444</v>
      </c>
      <c r="D223">
        <v>520033986</v>
      </c>
      <c r="E223" s="33" t="s">
        <v>409</v>
      </c>
      <c r="F223" t="s">
        <v>1445</v>
      </c>
      <c r="G223" t="s">
        <v>1446</v>
      </c>
      <c r="H223" t="s">
        <v>411</v>
      </c>
      <c r="I223" t="s">
        <v>1319</v>
      </c>
      <c r="J223" t="s">
        <v>70</v>
      </c>
      <c r="K223" t="s">
        <v>70</v>
      </c>
      <c r="L223" t="s">
        <v>413</v>
      </c>
      <c r="M223" t="s">
        <v>249</v>
      </c>
      <c r="N223" t="s">
        <v>514</v>
      </c>
      <c r="O223" s="14" t="s">
        <v>71</v>
      </c>
      <c r="P223" s="14" t="s">
        <v>539</v>
      </c>
      <c r="Q223" s="14" t="s">
        <v>433</v>
      </c>
      <c r="R223" s="14" t="s">
        <v>415</v>
      </c>
      <c r="S223" s="14" t="s">
        <v>74</v>
      </c>
      <c r="T223" s="40">
        <v>5.21</v>
      </c>
      <c r="U223" s="35">
        <v>49674</v>
      </c>
      <c r="V223" s="14" t="s">
        <v>625</v>
      </c>
      <c r="W223" s="41" t="s">
        <v>1447</v>
      </c>
      <c r="X223" s="41" t="s">
        <v>418</v>
      </c>
      <c r="Z223" s="42">
        <v>2691086.16627385</v>
      </c>
      <c r="AA223" s="31">
        <v>1</v>
      </c>
      <c r="AB223" s="31">
        <v>82.15</v>
      </c>
      <c r="AC223" s="30">
        <v>0</v>
      </c>
      <c r="AD223" s="30">
        <v>2210.7272899999998</v>
      </c>
      <c r="AH223" s="41" t="s">
        <v>1448</v>
      </c>
      <c r="AI223" s="41" t="s">
        <v>146</v>
      </c>
      <c r="AJ223" s="41" t="s">
        <v>843</v>
      </c>
    </row>
    <row r="224" spans="1:36" x14ac:dyDescent="0.2">
      <c r="A224" s="14">
        <v>170</v>
      </c>
      <c r="C224" t="s">
        <v>1449</v>
      </c>
      <c r="D224">
        <v>520041146</v>
      </c>
      <c r="E224" s="33" t="s">
        <v>409</v>
      </c>
      <c r="F224" t="s">
        <v>1450</v>
      </c>
      <c r="G224" t="s">
        <v>1451</v>
      </c>
      <c r="H224" t="s">
        <v>411</v>
      </c>
      <c r="I224" t="s">
        <v>1319</v>
      </c>
      <c r="J224" t="s">
        <v>70</v>
      </c>
      <c r="K224" t="s">
        <v>70</v>
      </c>
      <c r="L224" t="s">
        <v>413</v>
      </c>
      <c r="M224" t="s">
        <v>249</v>
      </c>
      <c r="N224" t="s">
        <v>871</v>
      </c>
      <c r="O224" s="14" t="s">
        <v>71</v>
      </c>
      <c r="P224" s="14" t="s">
        <v>214</v>
      </c>
      <c r="Q224" s="14" t="s">
        <v>433</v>
      </c>
      <c r="R224" s="14" t="s">
        <v>415</v>
      </c>
      <c r="S224" s="14" t="s">
        <v>74</v>
      </c>
      <c r="T224" s="40">
        <v>3.98</v>
      </c>
      <c r="U224" s="35">
        <v>47362</v>
      </c>
      <c r="V224" s="14" t="s">
        <v>327</v>
      </c>
      <c r="W224" s="41" t="s">
        <v>1452</v>
      </c>
      <c r="X224" s="41" t="s">
        <v>418</v>
      </c>
      <c r="Z224" s="42">
        <v>10521.006683493</v>
      </c>
      <c r="AA224" s="31">
        <v>1</v>
      </c>
      <c r="AB224" s="31">
        <v>84.49</v>
      </c>
      <c r="AC224" s="30">
        <v>0</v>
      </c>
      <c r="AD224" s="30">
        <v>8.8892000000000007</v>
      </c>
      <c r="AH224" s="41" t="s">
        <v>110</v>
      </c>
      <c r="AI224" s="41" t="s">
        <v>94</v>
      </c>
      <c r="AJ224" s="41" t="s">
        <v>75</v>
      </c>
    </row>
    <row r="225" spans="1:36" x14ac:dyDescent="0.2">
      <c r="A225" s="14">
        <v>170</v>
      </c>
      <c r="C225" t="s">
        <v>530</v>
      </c>
      <c r="D225">
        <v>513623314</v>
      </c>
      <c r="E225" s="33" t="s">
        <v>409</v>
      </c>
      <c r="F225" t="s">
        <v>1453</v>
      </c>
      <c r="G225" t="s">
        <v>1454</v>
      </c>
      <c r="H225" t="s">
        <v>411</v>
      </c>
      <c r="I225" t="s">
        <v>1319</v>
      </c>
      <c r="J225" t="s">
        <v>70</v>
      </c>
      <c r="K225" t="s">
        <v>70</v>
      </c>
      <c r="L225" t="s">
        <v>413</v>
      </c>
      <c r="M225" t="s">
        <v>249</v>
      </c>
      <c r="N225" t="s">
        <v>423</v>
      </c>
      <c r="O225" s="14" t="s">
        <v>71</v>
      </c>
      <c r="P225" s="14" t="s">
        <v>446</v>
      </c>
      <c r="Q225" s="14" t="s">
        <v>73</v>
      </c>
      <c r="R225" s="14" t="s">
        <v>415</v>
      </c>
      <c r="S225" s="14" t="s">
        <v>74</v>
      </c>
      <c r="T225" s="40">
        <v>4.54</v>
      </c>
      <c r="U225" s="35">
        <v>47421</v>
      </c>
      <c r="V225" s="14" t="s">
        <v>867</v>
      </c>
      <c r="W225" s="41" t="s">
        <v>1360</v>
      </c>
      <c r="X225" s="41" t="s">
        <v>418</v>
      </c>
      <c r="Z225" s="42">
        <v>31762.326083718999</v>
      </c>
      <c r="AA225" s="31">
        <v>1</v>
      </c>
      <c r="AB225" s="31">
        <v>86.21</v>
      </c>
      <c r="AC225" s="30">
        <v>0</v>
      </c>
      <c r="AD225" s="30">
        <v>27.382300000000001</v>
      </c>
      <c r="AH225" s="41" t="s">
        <v>181</v>
      </c>
      <c r="AI225" s="41" t="s">
        <v>111</v>
      </c>
      <c r="AJ225" s="41" t="s">
        <v>75</v>
      </c>
    </row>
    <row r="226" spans="1:36" x14ac:dyDescent="0.2">
      <c r="A226" s="14">
        <v>170</v>
      </c>
      <c r="C226" t="s">
        <v>1455</v>
      </c>
      <c r="D226">
        <v>1970336</v>
      </c>
      <c r="E226" s="33" t="s">
        <v>438</v>
      </c>
      <c r="F226" t="s">
        <v>1456</v>
      </c>
      <c r="G226" t="s">
        <v>1457</v>
      </c>
      <c r="H226" t="s">
        <v>411</v>
      </c>
      <c r="I226" t="s">
        <v>1319</v>
      </c>
      <c r="J226" t="s">
        <v>70</v>
      </c>
      <c r="K226" t="s">
        <v>70</v>
      </c>
      <c r="L226" t="s">
        <v>413</v>
      </c>
      <c r="M226" t="s">
        <v>249</v>
      </c>
      <c r="N226" t="s">
        <v>496</v>
      </c>
      <c r="O226" s="14" t="s">
        <v>71</v>
      </c>
      <c r="P226" s="14" t="s">
        <v>202</v>
      </c>
      <c r="Q226" s="14" t="s">
        <v>73</v>
      </c>
      <c r="R226" s="14" t="s">
        <v>415</v>
      </c>
      <c r="S226" s="14" t="s">
        <v>74</v>
      </c>
      <c r="T226" s="40">
        <v>2.38</v>
      </c>
      <c r="U226" s="35">
        <v>46752</v>
      </c>
      <c r="V226" s="14" t="s">
        <v>1458</v>
      </c>
      <c r="W226" s="41" t="s">
        <v>1459</v>
      </c>
      <c r="X226" s="41" t="s">
        <v>418</v>
      </c>
      <c r="Z226" s="42">
        <v>2851924.9927596902</v>
      </c>
      <c r="AA226" s="31">
        <v>1</v>
      </c>
      <c r="AB226" s="31">
        <v>92.43</v>
      </c>
      <c r="AC226" s="30">
        <v>0</v>
      </c>
      <c r="AD226" s="30">
        <v>2636.0342700000001</v>
      </c>
      <c r="AH226" s="41" t="s">
        <v>1460</v>
      </c>
      <c r="AI226" s="41" t="s">
        <v>743</v>
      </c>
      <c r="AJ226" s="41" t="s">
        <v>428</v>
      </c>
    </row>
    <row r="227" spans="1:36" x14ac:dyDescent="0.2">
      <c r="A227" s="14">
        <v>170</v>
      </c>
      <c r="C227" t="s">
        <v>1385</v>
      </c>
      <c r="D227">
        <v>516077989</v>
      </c>
      <c r="E227" s="33" t="s">
        <v>409</v>
      </c>
      <c r="F227" t="s">
        <v>1461</v>
      </c>
      <c r="G227" t="s">
        <v>1462</v>
      </c>
      <c r="H227" t="s">
        <v>411</v>
      </c>
      <c r="I227" t="s">
        <v>1319</v>
      </c>
      <c r="J227" t="s">
        <v>70</v>
      </c>
      <c r="K227" t="s">
        <v>70</v>
      </c>
      <c r="L227" t="s">
        <v>413</v>
      </c>
      <c r="M227" t="s">
        <v>249</v>
      </c>
      <c r="N227" t="s">
        <v>548</v>
      </c>
      <c r="O227" s="14" t="s">
        <v>71</v>
      </c>
      <c r="P227" s="14" t="s">
        <v>214</v>
      </c>
      <c r="Q227" s="14" t="s">
        <v>433</v>
      </c>
      <c r="R227" s="14" t="s">
        <v>415</v>
      </c>
      <c r="S227" s="14" t="s">
        <v>74</v>
      </c>
      <c r="T227" s="40">
        <v>4.45</v>
      </c>
      <c r="U227" s="35">
        <v>48760</v>
      </c>
      <c r="V227" s="14" t="s">
        <v>266</v>
      </c>
      <c r="W227" s="41" t="s">
        <v>1398</v>
      </c>
      <c r="X227" s="41" t="s">
        <v>418</v>
      </c>
      <c r="Z227" s="42">
        <v>304690.78037521901</v>
      </c>
      <c r="AA227" s="31">
        <v>1</v>
      </c>
      <c r="AB227" s="31">
        <v>82.59</v>
      </c>
      <c r="AC227" s="30">
        <v>0</v>
      </c>
      <c r="AD227" s="30">
        <v>251.64411999999999</v>
      </c>
      <c r="AH227" s="41" t="s">
        <v>718</v>
      </c>
      <c r="AI227" s="41" t="s">
        <v>456</v>
      </c>
      <c r="AJ227" s="41" t="s">
        <v>110</v>
      </c>
    </row>
    <row r="228" spans="1:36" x14ac:dyDescent="0.2">
      <c r="A228" s="14">
        <v>170</v>
      </c>
      <c r="C228" t="s">
        <v>1251</v>
      </c>
      <c r="D228">
        <v>513834200</v>
      </c>
      <c r="E228" s="33" t="s">
        <v>409</v>
      </c>
      <c r="F228" t="s">
        <v>1463</v>
      </c>
      <c r="G228" t="s">
        <v>1464</v>
      </c>
      <c r="H228" t="s">
        <v>411</v>
      </c>
      <c r="I228" t="s">
        <v>1319</v>
      </c>
      <c r="J228" t="s">
        <v>70</v>
      </c>
      <c r="K228" t="s">
        <v>70</v>
      </c>
      <c r="L228" t="s">
        <v>413</v>
      </c>
      <c r="M228" t="s">
        <v>249</v>
      </c>
      <c r="N228" t="s">
        <v>514</v>
      </c>
      <c r="O228" s="14" t="s">
        <v>71</v>
      </c>
      <c r="P228" s="14" t="s">
        <v>432</v>
      </c>
      <c r="Q228" s="14" t="s">
        <v>433</v>
      </c>
      <c r="R228" s="14" t="s">
        <v>415</v>
      </c>
      <c r="S228" s="14" t="s">
        <v>74</v>
      </c>
      <c r="T228" s="40">
        <v>7.53</v>
      </c>
      <c r="U228" s="35">
        <v>49674</v>
      </c>
      <c r="V228" s="14" t="s">
        <v>578</v>
      </c>
      <c r="W228" s="41" t="s">
        <v>1465</v>
      </c>
      <c r="X228" s="41" t="s">
        <v>418</v>
      </c>
      <c r="Z228" s="42">
        <v>4842364.9698556596</v>
      </c>
      <c r="AA228" s="31">
        <v>1</v>
      </c>
      <c r="AB228" s="31">
        <v>77.16</v>
      </c>
      <c r="AC228" s="30">
        <v>0</v>
      </c>
      <c r="AD228" s="30">
        <v>3736.3688099999999</v>
      </c>
      <c r="AH228" s="41" t="s">
        <v>1466</v>
      </c>
      <c r="AI228" s="41" t="s">
        <v>1467</v>
      </c>
      <c r="AJ228" s="41" t="s">
        <v>177</v>
      </c>
    </row>
    <row r="229" spans="1:36" x14ac:dyDescent="0.2">
      <c r="A229" s="14">
        <v>170</v>
      </c>
      <c r="C229" t="s">
        <v>1468</v>
      </c>
      <c r="D229">
        <v>153919</v>
      </c>
      <c r="E229" s="33" t="s">
        <v>438</v>
      </c>
      <c r="F229" t="s">
        <v>1469</v>
      </c>
      <c r="G229" t="s">
        <v>1470</v>
      </c>
      <c r="H229" t="s">
        <v>411</v>
      </c>
      <c r="I229" t="s">
        <v>1319</v>
      </c>
      <c r="J229" t="s">
        <v>70</v>
      </c>
      <c r="K229" t="s">
        <v>70</v>
      </c>
      <c r="L229" t="s">
        <v>413</v>
      </c>
      <c r="M229" t="s">
        <v>249</v>
      </c>
      <c r="N229" t="s">
        <v>460</v>
      </c>
      <c r="O229" s="14" t="s">
        <v>71</v>
      </c>
      <c r="P229" s="14" t="s">
        <v>440</v>
      </c>
      <c r="Q229" s="14" t="s">
        <v>440</v>
      </c>
      <c r="R229" s="14" t="s">
        <v>440</v>
      </c>
      <c r="S229" s="14" t="s">
        <v>74</v>
      </c>
      <c r="T229" s="40">
        <v>0.38</v>
      </c>
      <c r="U229" s="35">
        <v>45473</v>
      </c>
      <c r="V229" s="14" t="s">
        <v>321</v>
      </c>
      <c r="W229" s="41" t="s">
        <v>442</v>
      </c>
      <c r="X229" s="41" t="s">
        <v>418</v>
      </c>
      <c r="Z229" s="42">
        <v>10652.529281875</v>
      </c>
      <c r="AA229" s="31">
        <v>1</v>
      </c>
      <c r="AB229" s="31">
        <v>40</v>
      </c>
      <c r="AC229" s="30">
        <v>0</v>
      </c>
      <c r="AD229" s="30">
        <v>4.2610099999999997</v>
      </c>
      <c r="AH229" s="41" t="s">
        <v>151</v>
      </c>
      <c r="AI229" s="41" t="s">
        <v>75</v>
      </c>
      <c r="AJ229" s="41" t="s">
        <v>75</v>
      </c>
    </row>
    <row r="230" spans="1:36" x14ac:dyDescent="0.2">
      <c r="A230" s="14">
        <v>170</v>
      </c>
      <c r="C230" t="s">
        <v>535</v>
      </c>
      <c r="D230">
        <v>520031931</v>
      </c>
      <c r="E230" s="33" t="s">
        <v>409</v>
      </c>
      <c r="F230" t="s">
        <v>1471</v>
      </c>
      <c r="G230" t="s">
        <v>1472</v>
      </c>
      <c r="H230" t="s">
        <v>411</v>
      </c>
      <c r="I230" t="s">
        <v>1319</v>
      </c>
      <c r="J230" t="s">
        <v>70</v>
      </c>
      <c r="K230" t="s">
        <v>70</v>
      </c>
      <c r="L230" t="s">
        <v>413</v>
      </c>
      <c r="M230" t="s">
        <v>249</v>
      </c>
      <c r="N230" t="s">
        <v>538</v>
      </c>
      <c r="O230" s="14" t="s">
        <v>71</v>
      </c>
      <c r="P230" s="14" t="s">
        <v>539</v>
      </c>
      <c r="Q230" s="14" t="s">
        <v>433</v>
      </c>
      <c r="R230" s="14" t="s">
        <v>415</v>
      </c>
      <c r="S230" s="14" t="s">
        <v>74</v>
      </c>
      <c r="T230" s="40">
        <v>8.09</v>
      </c>
      <c r="U230" s="35">
        <v>49644</v>
      </c>
      <c r="V230" s="14" t="s">
        <v>598</v>
      </c>
      <c r="W230" s="41" t="s">
        <v>1333</v>
      </c>
      <c r="X230" s="41" t="s">
        <v>418</v>
      </c>
      <c r="Z230" s="42">
        <v>3884038.2424279801</v>
      </c>
      <c r="AA230" s="31">
        <v>1</v>
      </c>
      <c r="AB230" s="31">
        <v>78.680000000000007</v>
      </c>
      <c r="AC230" s="30">
        <v>0</v>
      </c>
      <c r="AD230" s="30">
        <v>3055.9612900000002</v>
      </c>
      <c r="AH230" s="41" t="s">
        <v>1355</v>
      </c>
      <c r="AI230" s="41" t="s">
        <v>391</v>
      </c>
      <c r="AJ230" s="41" t="s">
        <v>134</v>
      </c>
    </row>
    <row r="231" spans="1:36" x14ac:dyDescent="0.2">
      <c r="A231" s="14">
        <v>170</v>
      </c>
      <c r="C231" t="s">
        <v>1473</v>
      </c>
      <c r="D231">
        <v>513230029</v>
      </c>
      <c r="E231" s="33" t="s">
        <v>409</v>
      </c>
      <c r="F231" t="s">
        <v>1474</v>
      </c>
      <c r="G231" t="s">
        <v>1475</v>
      </c>
      <c r="H231" t="s">
        <v>411</v>
      </c>
      <c r="I231" t="s">
        <v>1319</v>
      </c>
      <c r="J231" t="s">
        <v>70</v>
      </c>
      <c r="K231" t="s">
        <v>70</v>
      </c>
      <c r="L231" t="s">
        <v>413</v>
      </c>
      <c r="M231" t="s">
        <v>249</v>
      </c>
      <c r="N231" t="s">
        <v>514</v>
      </c>
      <c r="O231" s="14" t="s">
        <v>71</v>
      </c>
      <c r="P231" s="14" t="s">
        <v>199</v>
      </c>
      <c r="Q231" s="14" t="s">
        <v>433</v>
      </c>
      <c r="R231" s="14" t="s">
        <v>415</v>
      </c>
      <c r="S231" s="14" t="s">
        <v>74</v>
      </c>
      <c r="T231" s="40">
        <v>5.37</v>
      </c>
      <c r="U231" s="35">
        <v>49309</v>
      </c>
      <c r="V231" s="14" t="s">
        <v>1476</v>
      </c>
      <c r="W231" s="41" t="s">
        <v>1477</v>
      </c>
      <c r="X231" s="41" t="s">
        <v>418</v>
      </c>
      <c r="Z231" s="42">
        <v>196568.34282251299</v>
      </c>
      <c r="AA231" s="31">
        <v>1</v>
      </c>
      <c r="AB231" s="31">
        <v>83.57</v>
      </c>
      <c r="AC231" s="30">
        <v>0</v>
      </c>
      <c r="AD231" s="30">
        <v>164.27216000000001</v>
      </c>
      <c r="AH231" s="41" t="s">
        <v>777</v>
      </c>
      <c r="AI231" s="41" t="s">
        <v>114</v>
      </c>
      <c r="AJ231" s="41" t="s">
        <v>111</v>
      </c>
    </row>
    <row r="232" spans="1:36" x14ac:dyDescent="0.2">
      <c r="A232" s="14">
        <v>170</v>
      </c>
      <c r="C232" t="s">
        <v>813</v>
      </c>
      <c r="D232">
        <v>520017450</v>
      </c>
      <c r="E232" s="33" t="s">
        <v>409</v>
      </c>
      <c r="F232" t="s">
        <v>1478</v>
      </c>
      <c r="G232" t="s">
        <v>1479</v>
      </c>
      <c r="H232" t="s">
        <v>411</v>
      </c>
      <c r="I232" t="s">
        <v>1319</v>
      </c>
      <c r="J232" t="s">
        <v>70</v>
      </c>
      <c r="K232" t="s">
        <v>70</v>
      </c>
      <c r="L232" t="s">
        <v>413</v>
      </c>
      <c r="M232" t="s">
        <v>249</v>
      </c>
      <c r="N232" t="s">
        <v>514</v>
      </c>
      <c r="O232" s="14" t="s">
        <v>71</v>
      </c>
      <c r="P232" s="14" t="s">
        <v>202</v>
      </c>
      <c r="Q232" s="14" t="s">
        <v>73</v>
      </c>
      <c r="R232" s="14" t="s">
        <v>415</v>
      </c>
      <c r="S232" s="14" t="s">
        <v>74</v>
      </c>
      <c r="T232" s="40">
        <v>4.49</v>
      </c>
      <c r="U232" s="35">
        <v>48579</v>
      </c>
      <c r="V232" s="14" t="s">
        <v>281</v>
      </c>
      <c r="W232" s="41" t="s">
        <v>305</v>
      </c>
      <c r="X232" s="41" t="s">
        <v>418</v>
      </c>
      <c r="Z232" s="42">
        <v>237427.02727692499</v>
      </c>
      <c r="AA232" s="31">
        <v>1</v>
      </c>
      <c r="AB232" s="31">
        <v>85.41</v>
      </c>
      <c r="AC232" s="30">
        <v>0</v>
      </c>
      <c r="AD232" s="30">
        <v>202.78641999999999</v>
      </c>
      <c r="AH232" s="41" t="s">
        <v>585</v>
      </c>
      <c r="AI232" s="41" t="s">
        <v>151</v>
      </c>
      <c r="AJ232" s="41" t="s">
        <v>110</v>
      </c>
    </row>
    <row r="233" spans="1:36" x14ac:dyDescent="0.2">
      <c r="A233" s="14">
        <v>170</v>
      </c>
      <c r="C233" t="s">
        <v>1480</v>
      </c>
      <c r="D233">
        <v>520043720</v>
      </c>
      <c r="E233" s="33" t="s">
        <v>409</v>
      </c>
      <c r="F233" t="s">
        <v>1481</v>
      </c>
      <c r="G233" t="s">
        <v>1482</v>
      </c>
      <c r="H233" t="s">
        <v>411</v>
      </c>
      <c r="I233" t="s">
        <v>1319</v>
      </c>
      <c r="J233" t="s">
        <v>70</v>
      </c>
      <c r="K233" t="s">
        <v>70</v>
      </c>
      <c r="L233" t="s">
        <v>413</v>
      </c>
      <c r="M233" t="s">
        <v>249</v>
      </c>
      <c r="N233" t="s">
        <v>496</v>
      </c>
      <c r="O233" s="14" t="s">
        <v>71</v>
      </c>
      <c r="P233" s="14" t="s">
        <v>539</v>
      </c>
      <c r="Q233" s="14" t="s">
        <v>433</v>
      </c>
      <c r="R233" s="14" t="s">
        <v>415</v>
      </c>
      <c r="S233" s="14" t="s">
        <v>74</v>
      </c>
      <c r="T233" s="40">
        <v>5.9</v>
      </c>
      <c r="U233" s="35">
        <v>48122</v>
      </c>
      <c r="V233" s="14" t="s">
        <v>338</v>
      </c>
      <c r="W233" s="41" t="s">
        <v>1483</v>
      </c>
      <c r="X233" s="41" t="s">
        <v>418</v>
      </c>
      <c r="Z233" s="42">
        <v>2738564.8288361202</v>
      </c>
      <c r="AA233" s="31">
        <v>1</v>
      </c>
      <c r="AB233" s="31">
        <v>82.49</v>
      </c>
      <c r="AC233" s="30">
        <v>0</v>
      </c>
      <c r="AD233" s="30">
        <v>2259.0421299999998</v>
      </c>
      <c r="AH233" s="41" t="s">
        <v>1484</v>
      </c>
      <c r="AI233" s="41" t="s">
        <v>1291</v>
      </c>
      <c r="AJ233" s="41" t="s">
        <v>777</v>
      </c>
    </row>
    <row r="234" spans="1:36" x14ac:dyDescent="0.2">
      <c r="A234" s="14">
        <v>170</v>
      </c>
      <c r="C234" t="s">
        <v>1361</v>
      </c>
      <c r="D234">
        <v>513937714</v>
      </c>
      <c r="E234" s="33" t="s">
        <v>409</v>
      </c>
      <c r="F234" t="s">
        <v>1485</v>
      </c>
      <c r="G234" t="s">
        <v>1486</v>
      </c>
      <c r="H234" t="s">
        <v>411</v>
      </c>
      <c r="I234" t="s">
        <v>1319</v>
      </c>
      <c r="J234" t="s">
        <v>70</v>
      </c>
      <c r="K234" t="s">
        <v>70</v>
      </c>
      <c r="L234" t="s">
        <v>413</v>
      </c>
      <c r="M234" t="s">
        <v>249</v>
      </c>
      <c r="N234" t="s">
        <v>514</v>
      </c>
      <c r="O234" s="14" t="s">
        <v>71</v>
      </c>
      <c r="P234" s="14" t="s">
        <v>432</v>
      </c>
      <c r="Q234" s="14" t="s">
        <v>433</v>
      </c>
      <c r="R234" s="14" t="s">
        <v>415</v>
      </c>
      <c r="S234" s="14" t="s">
        <v>74</v>
      </c>
      <c r="T234" s="40">
        <v>5.9</v>
      </c>
      <c r="U234" s="35">
        <v>48944</v>
      </c>
      <c r="V234" s="14" t="s">
        <v>479</v>
      </c>
      <c r="W234" s="41" t="s">
        <v>1370</v>
      </c>
      <c r="X234" s="41" t="s">
        <v>418</v>
      </c>
      <c r="Z234" s="42">
        <v>712738.05993897095</v>
      </c>
      <c r="AA234" s="31">
        <v>1</v>
      </c>
      <c r="AB234" s="31">
        <v>85.09</v>
      </c>
      <c r="AC234" s="30">
        <v>0</v>
      </c>
      <c r="AD234" s="30">
        <v>606.46880999999996</v>
      </c>
      <c r="AH234" s="41" t="s">
        <v>284</v>
      </c>
      <c r="AI234" s="41" t="s">
        <v>593</v>
      </c>
      <c r="AJ234" s="41" t="s">
        <v>98</v>
      </c>
    </row>
    <row r="235" spans="1:36" x14ac:dyDescent="0.2">
      <c r="A235" s="14">
        <v>170</v>
      </c>
      <c r="C235" t="s">
        <v>76</v>
      </c>
      <c r="D235">
        <v>520018078</v>
      </c>
      <c r="E235" s="33" t="s">
        <v>409</v>
      </c>
      <c r="F235" t="s">
        <v>1487</v>
      </c>
      <c r="G235" t="s">
        <v>1488</v>
      </c>
      <c r="H235" t="s">
        <v>411</v>
      </c>
      <c r="I235" t="s">
        <v>1319</v>
      </c>
      <c r="J235" t="s">
        <v>70</v>
      </c>
      <c r="K235" t="s">
        <v>70</v>
      </c>
      <c r="L235" t="s">
        <v>413</v>
      </c>
      <c r="M235" t="s">
        <v>249</v>
      </c>
      <c r="N235" t="s">
        <v>647</v>
      </c>
      <c r="O235" s="14" t="s">
        <v>71</v>
      </c>
      <c r="P235" s="14" t="s">
        <v>648</v>
      </c>
      <c r="Q235" s="14" t="s">
        <v>433</v>
      </c>
      <c r="R235" s="14" t="s">
        <v>415</v>
      </c>
      <c r="S235" s="14" t="s">
        <v>74</v>
      </c>
      <c r="T235" s="40">
        <v>3.36</v>
      </c>
      <c r="U235" s="35">
        <v>47608</v>
      </c>
      <c r="V235" s="14" t="s">
        <v>1489</v>
      </c>
      <c r="W235" s="41" t="s">
        <v>1490</v>
      </c>
      <c r="X235" s="41" t="s">
        <v>418</v>
      </c>
      <c r="Z235" s="42">
        <v>5127700.3087116601</v>
      </c>
      <c r="AA235" s="31">
        <v>1</v>
      </c>
      <c r="AB235" s="31">
        <v>93.41</v>
      </c>
      <c r="AC235" s="30">
        <v>0</v>
      </c>
      <c r="AD235" s="30">
        <v>4789.7848599999998</v>
      </c>
      <c r="AH235" s="41" t="s">
        <v>1491</v>
      </c>
      <c r="AI235" s="41" t="s">
        <v>1492</v>
      </c>
      <c r="AJ235" s="41" t="s">
        <v>599</v>
      </c>
    </row>
    <row r="236" spans="1:36" x14ac:dyDescent="0.2">
      <c r="A236" s="14">
        <v>170</v>
      </c>
      <c r="C236" t="s">
        <v>644</v>
      </c>
      <c r="D236">
        <v>520032046</v>
      </c>
      <c r="E236" s="33" t="s">
        <v>409</v>
      </c>
      <c r="F236" t="s">
        <v>1493</v>
      </c>
      <c r="G236" t="s">
        <v>1494</v>
      </c>
      <c r="H236" t="s">
        <v>411</v>
      </c>
      <c r="I236" t="s">
        <v>1319</v>
      </c>
      <c r="J236" t="s">
        <v>70</v>
      </c>
      <c r="K236" t="s">
        <v>70</v>
      </c>
      <c r="L236" t="s">
        <v>413</v>
      </c>
      <c r="M236" t="s">
        <v>249</v>
      </c>
      <c r="N236" t="s">
        <v>647</v>
      </c>
      <c r="O236" s="14" t="s">
        <v>71</v>
      </c>
      <c r="P236" s="14" t="s">
        <v>648</v>
      </c>
      <c r="Q236" s="14" t="s">
        <v>433</v>
      </c>
      <c r="R236" s="14" t="s">
        <v>415</v>
      </c>
      <c r="S236" s="14" t="s">
        <v>74</v>
      </c>
      <c r="T236" s="40">
        <v>3.49</v>
      </c>
      <c r="U236" s="35">
        <v>47950</v>
      </c>
      <c r="V236" s="14" t="s">
        <v>1495</v>
      </c>
      <c r="W236" s="41" t="s">
        <v>1496</v>
      </c>
      <c r="X236" s="41" t="s">
        <v>418</v>
      </c>
      <c r="Z236" s="42">
        <v>2366652.0453891298</v>
      </c>
      <c r="AA236" s="31">
        <v>1</v>
      </c>
      <c r="AB236" s="31">
        <v>93.09</v>
      </c>
      <c r="AC236" s="30">
        <v>0</v>
      </c>
      <c r="AD236" s="30">
        <v>2203.1163900000001</v>
      </c>
      <c r="AH236" s="41" t="s">
        <v>180</v>
      </c>
      <c r="AI236" s="41" t="s">
        <v>621</v>
      </c>
      <c r="AJ236" s="41" t="s">
        <v>843</v>
      </c>
    </row>
    <row r="237" spans="1:36" x14ac:dyDescent="0.2">
      <c r="A237" s="14">
        <v>170</v>
      </c>
      <c r="C237" t="s">
        <v>1497</v>
      </c>
      <c r="D237">
        <v>511996803</v>
      </c>
      <c r="E237" s="33" t="s">
        <v>409</v>
      </c>
      <c r="F237" t="s">
        <v>1498</v>
      </c>
      <c r="G237" t="s">
        <v>1499</v>
      </c>
      <c r="H237" t="s">
        <v>411</v>
      </c>
      <c r="I237" t="s">
        <v>1319</v>
      </c>
      <c r="J237" t="s">
        <v>70</v>
      </c>
      <c r="K237" t="s">
        <v>70</v>
      </c>
      <c r="L237" t="s">
        <v>413</v>
      </c>
      <c r="M237" t="s">
        <v>249</v>
      </c>
      <c r="N237" t="s">
        <v>460</v>
      </c>
      <c r="O237" s="14" t="s">
        <v>71</v>
      </c>
      <c r="P237" s="14" t="s">
        <v>91</v>
      </c>
      <c r="Q237" s="14" t="s">
        <v>433</v>
      </c>
      <c r="R237" s="14" t="s">
        <v>415</v>
      </c>
      <c r="S237" s="14" t="s">
        <v>74</v>
      </c>
      <c r="T237" s="40">
        <v>2.4900000000000002</v>
      </c>
      <c r="U237" s="35">
        <v>46752</v>
      </c>
      <c r="V237" s="14" t="s">
        <v>344</v>
      </c>
      <c r="W237" s="41" t="s">
        <v>1500</v>
      </c>
      <c r="X237" s="41" t="s">
        <v>418</v>
      </c>
      <c r="Z237" s="42">
        <v>4757512.0307320999</v>
      </c>
      <c r="AA237" s="31">
        <v>1</v>
      </c>
      <c r="AB237" s="31">
        <v>96.1</v>
      </c>
      <c r="AC237" s="30">
        <v>0</v>
      </c>
      <c r="AD237" s="30">
        <v>4571.9690600000004</v>
      </c>
      <c r="AH237" s="41" t="s">
        <v>351</v>
      </c>
      <c r="AI237" s="41" t="s">
        <v>817</v>
      </c>
      <c r="AJ237" s="41" t="s">
        <v>1192</v>
      </c>
    </row>
    <row r="238" spans="1:36" x14ac:dyDescent="0.2">
      <c r="A238" s="14">
        <v>170</v>
      </c>
      <c r="C238" t="s">
        <v>1501</v>
      </c>
      <c r="D238">
        <v>520039967</v>
      </c>
      <c r="E238" s="33" t="s">
        <v>409</v>
      </c>
      <c r="F238" t="s">
        <v>1502</v>
      </c>
      <c r="G238" t="s">
        <v>1503</v>
      </c>
      <c r="H238" t="s">
        <v>411</v>
      </c>
      <c r="I238" t="s">
        <v>1319</v>
      </c>
      <c r="J238" t="s">
        <v>70</v>
      </c>
      <c r="K238" t="s">
        <v>70</v>
      </c>
      <c r="L238" t="s">
        <v>413</v>
      </c>
      <c r="M238" t="s">
        <v>249</v>
      </c>
      <c r="N238" t="s">
        <v>466</v>
      </c>
      <c r="O238" s="14" t="s">
        <v>71</v>
      </c>
      <c r="P238" s="14" t="s">
        <v>446</v>
      </c>
      <c r="Q238" s="14" t="s">
        <v>73</v>
      </c>
      <c r="R238" s="14" t="s">
        <v>415</v>
      </c>
      <c r="S238" s="14" t="s">
        <v>74</v>
      </c>
      <c r="T238" s="40">
        <v>3.04</v>
      </c>
      <c r="U238" s="35">
        <v>47483</v>
      </c>
      <c r="V238" s="14" t="s">
        <v>755</v>
      </c>
      <c r="W238" s="41" t="s">
        <v>1504</v>
      </c>
      <c r="X238" s="41" t="s">
        <v>418</v>
      </c>
      <c r="Z238" s="42">
        <v>8228.6103987679999</v>
      </c>
      <c r="AA238" s="31">
        <v>1</v>
      </c>
      <c r="AB238" s="31">
        <v>89.62</v>
      </c>
      <c r="AC238" s="30">
        <v>0</v>
      </c>
      <c r="AD238" s="30">
        <v>7.3744800000000001</v>
      </c>
      <c r="AH238" s="41" t="s">
        <v>94</v>
      </c>
      <c r="AI238" s="41" t="s">
        <v>94</v>
      </c>
      <c r="AJ238" s="41" t="s">
        <v>75</v>
      </c>
    </row>
    <row r="239" spans="1:36" x14ac:dyDescent="0.2">
      <c r="A239" s="14">
        <v>170</v>
      </c>
      <c r="C239" t="s">
        <v>1501</v>
      </c>
      <c r="D239">
        <v>520039967</v>
      </c>
      <c r="E239" s="33" t="s">
        <v>409</v>
      </c>
      <c r="F239" t="s">
        <v>4682</v>
      </c>
      <c r="G239" t="s">
        <v>1503</v>
      </c>
      <c r="H239" t="s">
        <v>411</v>
      </c>
      <c r="I239" t="s">
        <v>1319</v>
      </c>
      <c r="J239" t="s">
        <v>70</v>
      </c>
      <c r="K239" t="s">
        <v>70</v>
      </c>
      <c r="L239" t="s">
        <v>1066</v>
      </c>
      <c r="M239" t="s">
        <v>249</v>
      </c>
      <c r="N239" t="s">
        <v>466</v>
      </c>
      <c r="O239" s="14" t="s">
        <v>71</v>
      </c>
      <c r="P239" s="14" t="s">
        <v>446</v>
      </c>
      <c r="Q239" s="14" t="s">
        <v>73</v>
      </c>
      <c r="R239" s="14" t="s">
        <v>415</v>
      </c>
      <c r="S239" s="14" t="s">
        <v>74</v>
      </c>
      <c r="T239" s="40">
        <v>3.04</v>
      </c>
      <c r="U239" s="35">
        <v>47483</v>
      </c>
      <c r="V239" s="14" t="s">
        <v>755</v>
      </c>
      <c r="W239" s="41" t="s">
        <v>1504</v>
      </c>
      <c r="X239" s="41" t="s">
        <v>418</v>
      </c>
      <c r="Z239" s="42">
        <v>2499703.3921181899</v>
      </c>
      <c r="AA239" s="31">
        <v>1</v>
      </c>
      <c r="AB239" s="31">
        <v>89.495896000000002</v>
      </c>
      <c r="AC239" s="30">
        <v>0</v>
      </c>
      <c r="AD239" s="30">
        <v>2237.13195</v>
      </c>
      <c r="AH239" s="41" t="s">
        <v>1505</v>
      </c>
      <c r="AI239" s="41" t="s">
        <v>1080</v>
      </c>
      <c r="AJ239" s="41" t="s">
        <v>843</v>
      </c>
    </row>
    <row r="240" spans="1:36" x14ac:dyDescent="0.2">
      <c r="A240" s="14">
        <v>170</v>
      </c>
      <c r="C240" t="s">
        <v>1506</v>
      </c>
      <c r="D240">
        <v>511930125</v>
      </c>
      <c r="E240" s="33" t="s">
        <v>409</v>
      </c>
      <c r="F240" t="s">
        <v>1507</v>
      </c>
      <c r="G240" t="s">
        <v>1508</v>
      </c>
      <c r="H240" t="s">
        <v>411</v>
      </c>
      <c r="I240" t="s">
        <v>1319</v>
      </c>
      <c r="J240" t="s">
        <v>70</v>
      </c>
      <c r="K240" t="s">
        <v>70</v>
      </c>
      <c r="L240" t="s">
        <v>413</v>
      </c>
      <c r="M240" t="s">
        <v>249</v>
      </c>
      <c r="N240" t="s">
        <v>538</v>
      </c>
      <c r="O240" s="14" t="s">
        <v>71</v>
      </c>
      <c r="P240" s="14" t="s">
        <v>589</v>
      </c>
      <c r="Q240" s="14" t="s">
        <v>73</v>
      </c>
      <c r="R240" s="14" t="s">
        <v>415</v>
      </c>
      <c r="S240" s="14" t="s">
        <v>74</v>
      </c>
      <c r="T240" s="40">
        <v>3.49</v>
      </c>
      <c r="U240" s="35">
        <v>47488</v>
      </c>
      <c r="V240" s="14" t="s">
        <v>1509</v>
      </c>
      <c r="W240" s="41" t="s">
        <v>1246</v>
      </c>
      <c r="X240" s="41" t="s">
        <v>418</v>
      </c>
      <c r="Z240" s="42">
        <v>915531.92722180695</v>
      </c>
      <c r="AA240" s="31">
        <v>1</v>
      </c>
      <c r="AB240" s="31">
        <v>96.96</v>
      </c>
      <c r="AC240" s="30">
        <v>21.652000000000001</v>
      </c>
      <c r="AD240" s="30">
        <v>909.35208999999998</v>
      </c>
      <c r="AH240" s="41" t="s">
        <v>786</v>
      </c>
      <c r="AI240" s="41" t="s">
        <v>892</v>
      </c>
      <c r="AJ240" s="41" t="s">
        <v>127</v>
      </c>
    </row>
    <row r="241" spans="1:36" x14ac:dyDescent="0.2">
      <c r="A241" s="14">
        <v>170</v>
      </c>
      <c r="C241" t="s">
        <v>1510</v>
      </c>
      <c r="D241">
        <v>520029315</v>
      </c>
      <c r="E241" s="33" t="s">
        <v>409</v>
      </c>
      <c r="F241" t="s">
        <v>1511</v>
      </c>
      <c r="G241" t="s">
        <v>1512</v>
      </c>
      <c r="H241" t="s">
        <v>411</v>
      </c>
      <c r="I241" t="s">
        <v>1319</v>
      </c>
      <c r="J241" t="s">
        <v>70</v>
      </c>
      <c r="K241" t="s">
        <v>70</v>
      </c>
      <c r="L241" t="s">
        <v>413</v>
      </c>
      <c r="M241" t="s">
        <v>249</v>
      </c>
      <c r="N241" t="s">
        <v>548</v>
      </c>
      <c r="O241" s="14" t="s">
        <v>71</v>
      </c>
      <c r="P241" s="14" t="s">
        <v>440</v>
      </c>
      <c r="Q241" s="14" t="s">
        <v>440</v>
      </c>
      <c r="R241" s="14" t="s">
        <v>440</v>
      </c>
      <c r="S241" s="14" t="s">
        <v>74</v>
      </c>
      <c r="T241" s="40">
        <v>2.83</v>
      </c>
      <c r="U241" s="35">
        <v>46507</v>
      </c>
      <c r="V241" s="14" t="s">
        <v>1513</v>
      </c>
      <c r="W241" s="41" t="s">
        <v>1514</v>
      </c>
      <c r="X241" s="41" t="s">
        <v>418</v>
      </c>
      <c r="Z241" s="42">
        <v>543710.72504785005</v>
      </c>
      <c r="AA241" s="31">
        <v>1</v>
      </c>
      <c r="AB241" s="31">
        <v>112.76</v>
      </c>
      <c r="AC241" s="30">
        <v>0</v>
      </c>
      <c r="AD241" s="30">
        <v>613.08821</v>
      </c>
      <c r="AH241" s="41" t="s">
        <v>1467</v>
      </c>
      <c r="AI241" s="41" t="s">
        <v>492</v>
      </c>
      <c r="AJ241" s="41" t="s">
        <v>98</v>
      </c>
    </row>
    <row r="242" spans="1:36" x14ac:dyDescent="0.2">
      <c r="A242" s="14">
        <v>170</v>
      </c>
      <c r="C242" t="s">
        <v>1510</v>
      </c>
      <c r="D242">
        <v>520029315</v>
      </c>
      <c r="E242" s="33" t="s">
        <v>409</v>
      </c>
      <c r="F242" t="s">
        <v>1515</v>
      </c>
      <c r="G242" t="s">
        <v>1516</v>
      </c>
      <c r="H242" t="s">
        <v>411</v>
      </c>
      <c r="I242" t="s">
        <v>1319</v>
      </c>
      <c r="J242" t="s">
        <v>70</v>
      </c>
      <c r="K242" t="s">
        <v>70</v>
      </c>
      <c r="L242" t="s">
        <v>413</v>
      </c>
      <c r="M242" t="s">
        <v>249</v>
      </c>
      <c r="N242" t="s">
        <v>548</v>
      </c>
      <c r="O242" s="14" t="s">
        <v>71</v>
      </c>
      <c r="P242" s="14" t="s">
        <v>440</v>
      </c>
      <c r="Q242" s="14" t="s">
        <v>440</v>
      </c>
      <c r="R242" s="14" t="s">
        <v>440</v>
      </c>
      <c r="S242" s="14" t="s">
        <v>74</v>
      </c>
      <c r="T242" s="40">
        <v>3.08</v>
      </c>
      <c r="U242" s="35">
        <v>46599</v>
      </c>
      <c r="V242" s="14" t="s">
        <v>1517</v>
      </c>
      <c r="W242" s="41" t="s">
        <v>1518</v>
      </c>
      <c r="X242" s="41" t="s">
        <v>418</v>
      </c>
      <c r="Z242" s="42">
        <v>889422.42033648305</v>
      </c>
      <c r="AA242" s="31">
        <v>1</v>
      </c>
      <c r="AB242" s="31">
        <v>117.39</v>
      </c>
      <c r="AC242" s="30">
        <v>0</v>
      </c>
      <c r="AD242" s="30">
        <v>1044.0929799999999</v>
      </c>
      <c r="AH242" s="41" t="s">
        <v>1519</v>
      </c>
      <c r="AI242" s="41" t="s">
        <v>267</v>
      </c>
      <c r="AJ242" s="41" t="s">
        <v>114</v>
      </c>
    </row>
    <row r="243" spans="1:36" x14ac:dyDescent="0.2">
      <c r="A243" s="14">
        <v>170</v>
      </c>
      <c r="C243" t="s">
        <v>1361</v>
      </c>
      <c r="D243">
        <v>513937714</v>
      </c>
      <c r="E243" s="33" t="s">
        <v>409</v>
      </c>
      <c r="F243" t="s">
        <v>4683</v>
      </c>
      <c r="G243" t="s">
        <v>1486</v>
      </c>
      <c r="H243" t="s">
        <v>411</v>
      </c>
      <c r="I243" t="s">
        <v>1319</v>
      </c>
      <c r="J243" t="s">
        <v>70</v>
      </c>
      <c r="K243" t="s">
        <v>70</v>
      </c>
      <c r="L243" t="s">
        <v>1066</v>
      </c>
      <c r="M243" t="s">
        <v>249</v>
      </c>
      <c r="N243" t="s">
        <v>514</v>
      </c>
      <c r="O243" s="14" t="s">
        <v>71</v>
      </c>
      <c r="P243" s="14" t="s">
        <v>432</v>
      </c>
      <c r="Q243" s="14" t="s">
        <v>433</v>
      </c>
      <c r="R243" s="14" t="s">
        <v>415</v>
      </c>
      <c r="S243" s="14" t="s">
        <v>74</v>
      </c>
      <c r="T243" s="40">
        <v>5.9</v>
      </c>
      <c r="U243" s="35">
        <v>48944</v>
      </c>
      <c r="V243" s="14" t="s">
        <v>479</v>
      </c>
      <c r="W243" s="41" t="s">
        <v>1370</v>
      </c>
      <c r="X243" s="41" t="s">
        <v>418</v>
      </c>
      <c r="Z243" s="42">
        <v>1938355.6290750401</v>
      </c>
      <c r="AA243" s="31">
        <v>1</v>
      </c>
      <c r="AB243" s="31">
        <v>84.713036000000002</v>
      </c>
      <c r="AC243" s="30">
        <v>0</v>
      </c>
      <c r="AD243" s="30">
        <v>1642.0399199999999</v>
      </c>
      <c r="AH243" s="41" t="s">
        <v>1484</v>
      </c>
      <c r="AI243" s="41" t="s">
        <v>719</v>
      </c>
      <c r="AJ243" s="41" t="s">
        <v>456</v>
      </c>
    </row>
    <row r="244" spans="1:36" x14ac:dyDescent="0.2">
      <c r="A244" s="14">
        <v>170</v>
      </c>
      <c r="C244" t="s">
        <v>1520</v>
      </c>
      <c r="D244">
        <v>515328250</v>
      </c>
      <c r="E244" s="33" t="s">
        <v>409</v>
      </c>
      <c r="F244" t="s">
        <v>4684</v>
      </c>
      <c r="G244" t="s">
        <v>1521</v>
      </c>
      <c r="H244" t="s">
        <v>411</v>
      </c>
      <c r="I244" t="s">
        <v>1319</v>
      </c>
      <c r="J244" t="s">
        <v>70</v>
      </c>
      <c r="K244" t="s">
        <v>70</v>
      </c>
      <c r="L244" t="s">
        <v>1066</v>
      </c>
      <c r="M244" t="s">
        <v>249</v>
      </c>
      <c r="N244" t="s">
        <v>496</v>
      </c>
      <c r="O244" s="14" t="s">
        <v>71</v>
      </c>
      <c r="P244" s="14" t="s">
        <v>214</v>
      </c>
      <c r="Q244" s="14" t="s">
        <v>433</v>
      </c>
      <c r="R244" s="14" t="s">
        <v>1162</v>
      </c>
      <c r="S244" s="14" t="s">
        <v>74</v>
      </c>
      <c r="T244" s="40">
        <v>0.61</v>
      </c>
      <c r="U244" s="35">
        <v>45884</v>
      </c>
      <c r="V244" s="14" t="s">
        <v>566</v>
      </c>
      <c r="W244" s="41" t="s">
        <v>1522</v>
      </c>
      <c r="X244" s="41" t="s">
        <v>418</v>
      </c>
      <c r="Z244" s="42">
        <v>753804.93671031599</v>
      </c>
      <c r="AA244" s="31">
        <v>1</v>
      </c>
      <c r="AB244" s="31">
        <v>99.712489000000005</v>
      </c>
      <c r="AC244" s="30">
        <v>0</v>
      </c>
      <c r="AD244" s="30">
        <v>751.63766999999996</v>
      </c>
      <c r="AH244" s="41" t="s">
        <v>1523</v>
      </c>
      <c r="AI244" s="41" t="s">
        <v>529</v>
      </c>
      <c r="AJ244" s="41" t="s">
        <v>93</v>
      </c>
    </row>
    <row r="245" spans="1:36" x14ac:dyDescent="0.2">
      <c r="A245" s="14">
        <v>170</v>
      </c>
      <c r="C245" t="s">
        <v>1473</v>
      </c>
      <c r="D245">
        <v>513230029</v>
      </c>
      <c r="E245" s="33" t="s">
        <v>409</v>
      </c>
      <c r="F245" t="s">
        <v>1524</v>
      </c>
      <c r="G245" t="s">
        <v>1525</v>
      </c>
      <c r="H245" t="s">
        <v>411</v>
      </c>
      <c r="I245" t="s">
        <v>1319</v>
      </c>
      <c r="J245" t="s">
        <v>70</v>
      </c>
      <c r="K245" t="s">
        <v>70</v>
      </c>
      <c r="L245" t="s">
        <v>413</v>
      </c>
      <c r="M245" t="s">
        <v>249</v>
      </c>
      <c r="N245" t="s">
        <v>514</v>
      </c>
      <c r="O245" s="14" t="s">
        <v>71</v>
      </c>
      <c r="P245" s="14" t="s">
        <v>199</v>
      </c>
      <c r="Q245" s="14" t="s">
        <v>433</v>
      </c>
      <c r="R245" s="14" t="s">
        <v>415</v>
      </c>
      <c r="S245" s="14" t="s">
        <v>74</v>
      </c>
      <c r="T245" s="40">
        <v>4.76</v>
      </c>
      <c r="U245" s="35">
        <v>49460</v>
      </c>
      <c r="V245" s="14" t="s">
        <v>417</v>
      </c>
      <c r="W245" s="41" t="s">
        <v>1526</v>
      </c>
      <c r="X245" s="41" t="s">
        <v>418</v>
      </c>
      <c r="Z245" s="42">
        <v>4345459.3632486304</v>
      </c>
      <c r="AA245" s="31">
        <v>1</v>
      </c>
      <c r="AB245" s="31">
        <v>97.58</v>
      </c>
      <c r="AC245" s="30">
        <v>0</v>
      </c>
      <c r="AD245" s="30">
        <v>4240.29925</v>
      </c>
      <c r="AH245" s="41" t="s">
        <v>1527</v>
      </c>
      <c r="AI245" s="41" t="s">
        <v>1412</v>
      </c>
      <c r="AJ245" s="41" t="s">
        <v>693</v>
      </c>
    </row>
    <row r="246" spans="1:36" x14ac:dyDescent="0.2">
      <c r="A246" s="14">
        <v>170</v>
      </c>
      <c r="C246" t="s">
        <v>1433</v>
      </c>
      <c r="D246">
        <v>510454333</v>
      </c>
      <c r="E246" s="33" t="s">
        <v>409</v>
      </c>
      <c r="F246" t="s">
        <v>1528</v>
      </c>
      <c r="G246" t="s">
        <v>1529</v>
      </c>
      <c r="H246" t="s">
        <v>411</v>
      </c>
      <c r="I246" t="s">
        <v>1319</v>
      </c>
      <c r="J246" t="s">
        <v>70</v>
      </c>
      <c r="K246" t="s">
        <v>70</v>
      </c>
      <c r="L246" t="s">
        <v>413</v>
      </c>
      <c r="M246" t="s">
        <v>249</v>
      </c>
      <c r="N246" t="s">
        <v>631</v>
      </c>
      <c r="O246" s="14" t="s">
        <v>71</v>
      </c>
      <c r="P246" s="14" t="s">
        <v>589</v>
      </c>
      <c r="Q246" s="14" t="s">
        <v>73</v>
      </c>
      <c r="R246" s="14" t="s">
        <v>415</v>
      </c>
      <c r="S246" s="14" t="s">
        <v>74</v>
      </c>
      <c r="T246" s="40">
        <v>2.78</v>
      </c>
      <c r="U246" s="35">
        <v>47756</v>
      </c>
      <c r="V246" s="14" t="s">
        <v>1439</v>
      </c>
      <c r="W246" s="41" t="s">
        <v>1530</v>
      </c>
      <c r="X246" s="41" t="s">
        <v>418</v>
      </c>
      <c r="Z246" s="42">
        <v>796525.91227295203</v>
      </c>
      <c r="AA246" s="31">
        <v>1</v>
      </c>
      <c r="AB246" s="31">
        <v>100.74</v>
      </c>
      <c r="AC246" s="30">
        <v>0</v>
      </c>
      <c r="AD246" s="30">
        <v>802.42020000000002</v>
      </c>
      <c r="AH246" s="41" t="s">
        <v>331</v>
      </c>
      <c r="AI246" s="41" t="s">
        <v>617</v>
      </c>
      <c r="AJ246" s="41" t="s">
        <v>152</v>
      </c>
    </row>
    <row r="247" spans="1:36" x14ac:dyDescent="0.2">
      <c r="A247" s="14">
        <v>170</v>
      </c>
      <c r="C247" t="s">
        <v>1251</v>
      </c>
      <c r="D247">
        <v>513834200</v>
      </c>
      <c r="E247" s="33" t="s">
        <v>409</v>
      </c>
      <c r="F247" t="s">
        <v>1531</v>
      </c>
      <c r="G247" t="s">
        <v>1532</v>
      </c>
      <c r="H247" t="s">
        <v>411</v>
      </c>
      <c r="I247" t="s">
        <v>1319</v>
      </c>
      <c r="J247" t="s">
        <v>70</v>
      </c>
      <c r="K247" t="s">
        <v>70</v>
      </c>
      <c r="L247" t="s">
        <v>413</v>
      </c>
      <c r="M247" t="s">
        <v>249</v>
      </c>
      <c r="N247" t="s">
        <v>514</v>
      </c>
      <c r="O247" s="14" t="s">
        <v>71</v>
      </c>
      <c r="P247" s="14" t="s">
        <v>446</v>
      </c>
      <c r="Q247" s="14" t="s">
        <v>73</v>
      </c>
      <c r="R247" s="14" t="s">
        <v>415</v>
      </c>
      <c r="S247" s="14" t="s">
        <v>74</v>
      </c>
      <c r="T247" s="40">
        <v>4.93</v>
      </c>
      <c r="U247" s="35">
        <v>48579</v>
      </c>
      <c r="V247" s="14" t="s">
        <v>394</v>
      </c>
      <c r="W247" s="41" t="s">
        <v>1533</v>
      </c>
      <c r="X247" s="41" t="s">
        <v>418</v>
      </c>
      <c r="Z247" s="42">
        <v>2576215.87255423</v>
      </c>
      <c r="AA247" s="31">
        <v>1</v>
      </c>
      <c r="AB247" s="31">
        <v>94.29</v>
      </c>
      <c r="AC247" s="30">
        <v>0</v>
      </c>
      <c r="AD247" s="30">
        <v>2429.1139499999999</v>
      </c>
      <c r="AH247" s="41" t="s">
        <v>1534</v>
      </c>
      <c r="AI247" s="41" t="s">
        <v>1186</v>
      </c>
      <c r="AJ247" s="41" t="s">
        <v>474</v>
      </c>
    </row>
    <row r="248" spans="1:36" x14ac:dyDescent="0.2">
      <c r="A248" s="14">
        <v>170</v>
      </c>
      <c r="C248" t="s">
        <v>1071</v>
      </c>
      <c r="D248">
        <v>512607888</v>
      </c>
      <c r="E248" s="33" t="s">
        <v>409</v>
      </c>
      <c r="F248" t="s">
        <v>4664</v>
      </c>
      <c r="G248" t="s">
        <v>1535</v>
      </c>
      <c r="H248" t="s">
        <v>411</v>
      </c>
      <c r="I248" t="s">
        <v>1319</v>
      </c>
      <c r="J248" t="s">
        <v>70</v>
      </c>
      <c r="K248" t="s">
        <v>70</v>
      </c>
      <c r="L248" t="s">
        <v>1066</v>
      </c>
      <c r="M248" t="s">
        <v>249</v>
      </c>
      <c r="N248" t="s">
        <v>1074</v>
      </c>
      <c r="O248" s="14" t="s">
        <v>71</v>
      </c>
      <c r="P248" s="14" t="s">
        <v>1028</v>
      </c>
      <c r="Q248" s="14" t="s">
        <v>433</v>
      </c>
      <c r="R248" s="14" t="s">
        <v>415</v>
      </c>
      <c r="S248" s="14" t="s">
        <v>74</v>
      </c>
      <c r="T248" s="40">
        <v>1.46</v>
      </c>
      <c r="U248" s="35">
        <v>46387</v>
      </c>
      <c r="V248" s="14" t="s">
        <v>1536</v>
      </c>
      <c r="W248" s="41" t="s">
        <v>1537</v>
      </c>
      <c r="X248" s="41" t="s">
        <v>418</v>
      </c>
      <c r="Z248" s="42">
        <v>1346473.9551675201</v>
      </c>
      <c r="AA248" s="31">
        <v>1</v>
      </c>
      <c r="AB248" s="31">
        <v>96.495389000000003</v>
      </c>
      <c r="AC248" s="30">
        <v>0</v>
      </c>
      <c r="AD248" s="30">
        <v>1299.28529</v>
      </c>
      <c r="AH248" s="41" t="s">
        <v>112</v>
      </c>
      <c r="AI248" s="41" t="s">
        <v>1247</v>
      </c>
      <c r="AJ248" s="41" t="s">
        <v>181</v>
      </c>
    </row>
    <row r="249" spans="1:36" x14ac:dyDescent="0.2">
      <c r="A249" s="14">
        <v>170</v>
      </c>
      <c r="C249" t="s">
        <v>1538</v>
      </c>
      <c r="D249">
        <v>511134298</v>
      </c>
      <c r="E249" s="33" t="s">
        <v>409</v>
      </c>
      <c r="F249" t="s">
        <v>4665</v>
      </c>
      <c r="G249" t="s">
        <v>1539</v>
      </c>
      <c r="H249" t="s">
        <v>411</v>
      </c>
      <c r="I249" t="s">
        <v>1319</v>
      </c>
      <c r="J249" t="s">
        <v>70</v>
      </c>
      <c r="K249" t="s">
        <v>70</v>
      </c>
      <c r="L249" t="s">
        <v>1066</v>
      </c>
      <c r="M249" t="s">
        <v>249</v>
      </c>
      <c r="N249" t="s">
        <v>460</v>
      </c>
      <c r="O249" s="14" t="s">
        <v>71</v>
      </c>
      <c r="P249" s="14" t="s">
        <v>589</v>
      </c>
      <c r="Q249" s="14" t="s">
        <v>73</v>
      </c>
      <c r="R249" s="14" t="s">
        <v>415</v>
      </c>
      <c r="S249" s="14" t="s">
        <v>74</v>
      </c>
      <c r="T249" s="40">
        <v>2.8</v>
      </c>
      <c r="U249" s="35">
        <v>47483</v>
      </c>
      <c r="V249" s="14" t="s">
        <v>661</v>
      </c>
      <c r="W249" s="41" t="s">
        <v>1540</v>
      </c>
      <c r="X249" s="41" t="s">
        <v>418</v>
      </c>
      <c r="Z249" s="42">
        <v>2481095.2052160501</v>
      </c>
      <c r="AA249" s="31">
        <v>1</v>
      </c>
      <c r="AB249" s="31">
        <v>89.176278999999994</v>
      </c>
      <c r="AC249" s="30">
        <v>0</v>
      </c>
      <c r="AD249" s="30">
        <v>2212.5483800000002</v>
      </c>
      <c r="AH249" s="41" t="s">
        <v>1541</v>
      </c>
      <c r="AI249" s="41" t="s">
        <v>146</v>
      </c>
      <c r="AJ249" s="41" t="s">
        <v>843</v>
      </c>
    </row>
    <row r="250" spans="1:36" x14ac:dyDescent="0.2">
      <c r="A250" s="14">
        <v>170</v>
      </c>
      <c r="C250" t="s">
        <v>1542</v>
      </c>
      <c r="D250">
        <v>510488190</v>
      </c>
      <c r="E250" s="33" t="s">
        <v>409</v>
      </c>
      <c r="F250" t="s">
        <v>1543</v>
      </c>
      <c r="G250" t="s">
        <v>1544</v>
      </c>
      <c r="H250" t="s">
        <v>411</v>
      </c>
      <c r="I250" t="s">
        <v>1319</v>
      </c>
      <c r="J250" t="s">
        <v>70</v>
      </c>
      <c r="K250" t="s">
        <v>70</v>
      </c>
      <c r="L250" t="s">
        <v>413</v>
      </c>
      <c r="M250" t="s">
        <v>249</v>
      </c>
      <c r="N250" t="s">
        <v>460</v>
      </c>
      <c r="O250" s="14" t="s">
        <v>71</v>
      </c>
      <c r="P250" s="14" t="s">
        <v>424</v>
      </c>
      <c r="Q250" s="14" t="s">
        <v>73</v>
      </c>
      <c r="R250" s="14" t="s">
        <v>415</v>
      </c>
      <c r="S250" s="14" t="s">
        <v>74</v>
      </c>
      <c r="T250" s="40">
        <v>3.09</v>
      </c>
      <c r="U250" s="35">
        <v>47452</v>
      </c>
      <c r="V250" s="14" t="s">
        <v>306</v>
      </c>
      <c r="W250" s="41" t="s">
        <v>1398</v>
      </c>
      <c r="X250" s="41" t="s">
        <v>418</v>
      </c>
      <c r="Z250" s="42">
        <v>2726691.4969035601</v>
      </c>
      <c r="AA250" s="31">
        <v>1</v>
      </c>
      <c r="AB250" s="31">
        <v>97.71</v>
      </c>
      <c r="AC250" s="30">
        <v>0</v>
      </c>
      <c r="AD250" s="30">
        <v>2664.2502599999998</v>
      </c>
      <c r="AH250" s="41" t="s">
        <v>1545</v>
      </c>
      <c r="AI250" s="41" t="s">
        <v>674</v>
      </c>
      <c r="AJ250" s="41" t="s">
        <v>428</v>
      </c>
    </row>
    <row r="251" spans="1:36" x14ac:dyDescent="0.2">
      <c r="A251" s="14">
        <v>170</v>
      </c>
      <c r="C251" t="s">
        <v>1546</v>
      </c>
      <c r="D251">
        <v>520033424</v>
      </c>
      <c r="E251" s="33" t="s">
        <v>409</v>
      </c>
      <c r="F251" t="s">
        <v>4666</v>
      </c>
      <c r="G251" t="s">
        <v>1547</v>
      </c>
      <c r="H251" t="s">
        <v>411</v>
      </c>
      <c r="I251" t="s">
        <v>1319</v>
      </c>
      <c r="J251" t="s">
        <v>70</v>
      </c>
      <c r="K251" t="s">
        <v>70</v>
      </c>
      <c r="L251" t="s">
        <v>1066</v>
      </c>
      <c r="M251" t="s">
        <v>249</v>
      </c>
      <c r="N251" t="s">
        <v>460</v>
      </c>
      <c r="O251" s="14" t="s">
        <v>71</v>
      </c>
      <c r="P251" s="14" t="s">
        <v>589</v>
      </c>
      <c r="Q251" s="14" t="s">
        <v>73</v>
      </c>
      <c r="R251" s="14" t="s">
        <v>415</v>
      </c>
      <c r="S251" s="14" t="s">
        <v>74</v>
      </c>
      <c r="T251" s="40">
        <v>3.48</v>
      </c>
      <c r="U251" s="35">
        <v>48029</v>
      </c>
      <c r="V251" s="14" t="s">
        <v>1490</v>
      </c>
      <c r="W251" s="41" t="s">
        <v>1403</v>
      </c>
      <c r="X251" s="41" t="s">
        <v>418</v>
      </c>
      <c r="Z251" s="42">
        <v>1938355.6290750401</v>
      </c>
      <c r="AA251" s="31">
        <v>1</v>
      </c>
      <c r="AB251" s="31">
        <v>95.851585999999998</v>
      </c>
      <c r="AC251" s="30">
        <v>0</v>
      </c>
      <c r="AD251" s="30">
        <v>1857.94463</v>
      </c>
      <c r="AH251" s="41" t="s">
        <v>1548</v>
      </c>
      <c r="AI251" s="41" t="s">
        <v>1549</v>
      </c>
      <c r="AJ251" s="41" t="s">
        <v>345</v>
      </c>
    </row>
    <row r="252" spans="1:36" x14ac:dyDescent="0.2">
      <c r="A252" s="14">
        <v>170</v>
      </c>
      <c r="C252" t="s">
        <v>475</v>
      </c>
      <c r="D252">
        <v>510381601</v>
      </c>
      <c r="E252" s="33" t="s">
        <v>409</v>
      </c>
      <c r="F252" t="s">
        <v>1550</v>
      </c>
      <c r="G252" t="s">
        <v>1551</v>
      </c>
      <c r="H252" t="s">
        <v>411</v>
      </c>
      <c r="I252" t="s">
        <v>1319</v>
      </c>
      <c r="J252" t="s">
        <v>70</v>
      </c>
      <c r="K252" t="s">
        <v>70</v>
      </c>
      <c r="L252" t="s">
        <v>413</v>
      </c>
      <c r="M252" t="s">
        <v>249</v>
      </c>
      <c r="N252" t="s">
        <v>460</v>
      </c>
      <c r="O252" s="14" t="s">
        <v>71</v>
      </c>
      <c r="P252" s="14" t="s">
        <v>424</v>
      </c>
      <c r="Q252" s="14" t="s">
        <v>73</v>
      </c>
      <c r="R252" s="14" t="s">
        <v>415</v>
      </c>
      <c r="S252" s="14" t="s">
        <v>74</v>
      </c>
      <c r="T252" s="40">
        <v>2.09</v>
      </c>
      <c r="U252" s="35">
        <v>47133</v>
      </c>
      <c r="V252" s="14" t="s">
        <v>1552</v>
      </c>
      <c r="W252" s="41" t="s">
        <v>1333</v>
      </c>
      <c r="X252" s="41" t="s">
        <v>418</v>
      </c>
      <c r="Z252" s="42">
        <v>322930.15204436</v>
      </c>
      <c r="AA252" s="31">
        <v>1</v>
      </c>
      <c r="AB252" s="31">
        <v>98.86</v>
      </c>
      <c r="AC252" s="30">
        <v>0</v>
      </c>
      <c r="AD252" s="30">
        <v>319.24874999999997</v>
      </c>
      <c r="AH252" s="41" t="s">
        <v>474</v>
      </c>
      <c r="AI252" s="41" t="s">
        <v>324</v>
      </c>
      <c r="AJ252" s="41" t="s">
        <v>121</v>
      </c>
    </row>
    <row r="253" spans="1:36" x14ac:dyDescent="0.2">
      <c r="A253" s="14">
        <v>170</v>
      </c>
      <c r="C253" t="s">
        <v>421</v>
      </c>
      <c r="D253">
        <v>520025438</v>
      </c>
      <c r="E253" s="33" t="s">
        <v>409</v>
      </c>
      <c r="F253" t="s">
        <v>1553</v>
      </c>
      <c r="G253" t="s">
        <v>1554</v>
      </c>
      <c r="H253" t="s">
        <v>411</v>
      </c>
      <c r="I253" t="s">
        <v>1319</v>
      </c>
      <c r="J253" t="s">
        <v>70</v>
      </c>
      <c r="K253" t="s">
        <v>70</v>
      </c>
      <c r="L253" t="s">
        <v>413</v>
      </c>
      <c r="M253" t="s">
        <v>249</v>
      </c>
      <c r="N253" t="s">
        <v>423</v>
      </c>
      <c r="O253" s="14" t="s">
        <v>71</v>
      </c>
      <c r="P253" s="14" t="s">
        <v>424</v>
      </c>
      <c r="Q253" s="14" t="s">
        <v>73</v>
      </c>
      <c r="R253" s="14" t="s">
        <v>415</v>
      </c>
      <c r="S253" s="14" t="s">
        <v>74</v>
      </c>
      <c r="T253" s="40">
        <v>3.14</v>
      </c>
      <c r="U253" s="35">
        <v>47299</v>
      </c>
      <c r="V253" s="14" t="s">
        <v>862</v>
      </c>
      <c r="W253" s="41" t="s">
        <v>1555</v>
      </c>
      <c r="X253" s="41" t="s">
        <v>418</v>
      </c>
      <c r="Z253" s="42">
        <v>3807696.41223705</v>
      </c>
      <c r="AA253" s="31">
        <v>1</v>
      </c>
      <c r="AB253" s="31">
        <v>89.43</v>
      </c>
      <c r="AC253" s="30">
        <v>0</v>
      </c>
      <c r="AD253" s="30">
        <v>3405.2229000000002</v>
      </c>
      <c r="AH253" s="41" t="s">
        <v>707</v>
      </c>
      <c r="AI253" s="41" t="s">
        <v>979</v>
      </c>
      <c r="AJ253" s="41" t="s">
        <v>189</v>
      </c>
    </row>
    <row r="254" spans="1:36" x14ac:dyDescent="0.2">
      <c r="A254" s="14">
        <v>170</v>
      </c>
      <c r="C254" t="s">
        <v>1473</v>
      </c>
      <c r="D254">
        <v>513230029</v>
      </c>
      <c r="E254" s="33" t="s">
        <v>409</v>
      </c>
      <c r="F254" t="s">
        <v>1556</v>
      </c>
      <c r="G254" t="s">
        <v>1557</v>
      </c>
      <c r="H254" t="s">
        <v>411</v>
      </c>
      <c r="I254" t="s">
        <v>1319</v>
      </c>
      <c r="J254" t="s">
        <v>70</v>
      </c>
      <c r="K254" t="s">
        <v>70</v>
      </c>
      <c r="L254" t="s">
        <v>413</v>
      </c>
      <c r="M254" t="s">
        <v>249</v>
      </c>
      <c r="N254" t="s">
        <v>514</v>
      </c>
      <c r="O254" s="14" t="s">
        <v>71</v>
      </c>
      <c r="P254" s="14" t="s">
        <v>199</v>
      </c>
      <c r="Q254" s="14" t="s">
        <v>433</v>
      </c>
      <c r="R254" s="14" t="s">
        <v>415</v>
      </c>
      <c r="S254" s="14" t="s">
        <v>74</v>
      </c>
      <c r="T254" s="40">
        <v>1.48</v>
      </c>
      <c r="U254" s="35">
        <v>46022</v>
      </c>
      <c r="V254" s="14" t="s">
        <v>578</v>
      </c>
      <c r="W254" s="41" t="s">
        <v>417</v>
      </c>
      <c r="X254" s="41" t="s">
        <v>418</v>
      </c>
      <c r="Z254" s="42">
        <v>41131.648001554997</v>
      </c>
      <c r="AA254" s="31">
        <v>1</v>
      </c>
      <c r="AB254" s="31">
        <v>97.72</v>
      </c>
      <c r="AC254" s="30">
        <v>0</v>
      </c>
      <c r="AD254" s="30">
        <v>40.193849999999998</v>
      </c>
      <c r="AH254" s="41" t="s">
        <v>110</v>
      </c>
      <c r="AI254" s="41" t="s">
        <v>121</v>
      </c>
      <c r="AJ254" s="41" t="s">
        <v>94</v>
      </c>
    </row>
    <row r="255" spans="1:36" x14ac:dyDescent="0.2">
      <c r="A255" s="14">
        <v>170</v>
      </c>
      <c r="C255" t="s">
        <v>1558</v>
      </c>
      <c r="D255">
        <v>520030677</v>
      </c>
      <c r="E255" s="33" t="s">
        <v>409</v>
      </c>
      <c r="F255" t="s">
        <v>1559</v>
      </c>
      <c r="G255" t="s">
        <v>1560</v>
      </c>
      <c r="H255" t="s">
        <v>411</v>
      </c>
      <c r="I255" t="s">
        <v>1319</v>
      </c>
      <c r="J255" t="s">
        <v>70</v>
      </c>
      <c r="K255" t="s">
        <v>70</v>
      </c>
      <c r="L255" t="s">
        <v>413</v>
      </c>
      <c r="M255" t="s">
        <v>249</v>
      </c>
      <c r="N255" t="s">
        <v>514</v>
      </c>
      <c r="O255" s="14" t="s">
        <v>71</v>
      </c>
      <c r="P255" s="14" t="s">
        <v>1028</v>
      </c>
      <c r="Q255" s="14" t="s">
        <v>433</v>
      </c>
      <c r="R255" s="14" t="s">
        <v>415</v>
      </c>
      <c r="S255" s="14" t="s">
        <v>74</v>
      </c>
      <c r="T255" s="40">
        <v>0.57999999999999996</v>
      </c>
      <c r="U255" s="35">
        <v>45687</v>
      </c>
      <c r="V255" s="14" t="s">
        <v>855</v>
      </c>
      <c r="W255" s="41" t="s">
        <v>1561</v>
      </c>
      <c r="X255" s="41" t="s">
        <v>418</v>
      </c>
      <c r="Z255" s="42">
        <v>815875.42156245105</v>
      </c>
      <c r="AA255" s="31">
        <v>1</v>
      </c>
      <c r="AB255" s="31">
        <v>99.32</v>
      </c>
      <c r="AC255" s="30">
        <v>0</v>
      </c>
      <c r="AD255" s="30">
        <v>810.32746999999995</v>
      </c>
      <c r="AH255" s="41" t="s">
        <v>364</v>
      </c>
      <c r="AI255" s="41" t="s">
        <v>927</v>
      </c>
      <c r="AJ255" s="41" t="s">
        <v>152</v>
      </c>
    </row>
    <row r="256" spans="1:36" x14ac:dyDescent="0.2">
      <c r="A256" s="14">
        <v>170</v>
      </c>
      <c r="C256" t="s">
        <v>1558</v>
      </c>
      <c r="D256">
        <v>520030677</v>
      </c>
      <c r="E256" s="33" t="s">
        <v>409</v>
      </c>
      <c r="F256" t="s">
        <v>1562</v>
      </c>
      <c r="G256" t="s">
        <v>1563</v>
      </c>
      <c r="H256" t="s">
        <v>411</v>
      </c>
      <c r="I256" t="s">
        <v>1319</v>
      </c>
      <c r="J256" t="s">
        <v>70</v>
      </c>
      <c r="K256" t="s">
        <v>70</v>
      </c>
      <c r="L256" t="s">
        <v>413</v>
      </c>
      <c r="M256" t="s">
        <v>249</v>
      </c>
      <c r="N256" t="s">
        <v>514</v>
      </c>
      <c r="O256" s="14" t="s">
        <v>71</v>
      </c>
      <c r="P256" s="14" t="s">
        <v>1028</v>
      </c>
      <c r="Q256" s="14" t="s">
        <v>433</v>
      </c>
      <c r="R256" s="14" t="s">
        <v>415</v>
      </c>
      <c r="S256" s="14" t="s">
        <v>74</v>
      </c>
      <c r="T256" s="40">
        <v>2</v>
      </c>
      <c r="U256" s="35">
        <v>46234</v>
      </c>
      <c r="V256" s="14" t="s">
        <v>483</v>
      </c>
      <c r="W256" s="41" t="s">
        <v>1564</v>
      </c>
      <c r="X256" s="41" t="s">
        <v>418</v>
      </c>
      <c r="Z256" s="42">
        <v>1193380.9489672</v>
      </c>
      <c r="AA256" s="31">
        <v>1</v>
      </c>
      <c r="AB256" s="31">
        <v>95.29</v>
      </c>
      <c r="AC256" s="30">
        <v>0</v>
      </c>
      <c r="AD256" s="30">
        <v>1137.1727100000001</v>
      </c>
      <c r="AH256" s="41" t="s">
        <v>1565</v>
      </c>
      <c r="AI256" s="41" t="s">
        <v>118</v>
      </c>
      <c r="AJ256" s="41" t="s">
        <v>124</v>
      </c>
    </row>
    <row r="257" spans="1:36" x14ac:dyDescent="0.2">
      <c r="A257" s="14">
        <v>170</v>
      </c>
      <c r="C257" t="s">
        <v>1455</v>
      </c>
      <c r="D257">
        <v>1970336</v>
      </c>
      <c r="E257" s="33" t="s">
        <v>438</v>
      </c>
      <c r="F257" t="s">
        <v>4667</v>
      </c>
      <c r="G257" t="s">
        <v>1457</v>
      </c>
      <c r="H257" t="s">
        <v>411</v>
      </c>
      <c r="I257" t="s">
        <v>1319</v>
      </c>
      <c r="J257" t="s">
        <v>70</v>
      </c>
      <c r="K257" t="s">
        <v>70</v>
      </c>
      <c r="L257" t="s">
        <v>1066</v>
      </c>
      <c r="M257" t="s">
        <v>249</v>
      </c>
      <c r="N257" t="s">
        <v>496</v>
      </c>
      <c r="O257" s="14" t="s">
        <v>71</v>
      </c>
      <c r="P257" s="14" t="s">
        <v>202</v>
      </c>
      <c r="Q257" s="14" t="s">
        <v>73</v>
      </c>
      <c r="R257" s="14" t="s">
        <v>415</v>
      </c>
      <c r="S257" s="14" t="s">
        <v>74</v>
      </c>
      <c r="T257" s="40">
        <v>2.38</v>
      </c>
      <c r="U257" s="35">
        <v>46752</v>
      </c>
      <c r="V257" s="14" t="s">
        <v>1458</v>
      </c>
      <c r="W257" s="41" t="s">
        <v>1459</v>
      </c>
      <c r="X257" s="41" t="s">
        <v>418</v>
      </c>
      <c r="Z257" s="42">
        <v>1292237.0860500301</v>
      </c>
      <c r="AA257" s="31">
        <v>1</v>
      </c>
      <c r="AB257" s="31">
        <v>91.114062000000004</v>
      </c>
      <c r="AC257" s="30">
        <v>0</v>
      </c>
      <c r="AD257" s="30">
        <v>1177.4097099999999</v>
      </c>
      <c r="AH257" s="41" t="s">
        <v>663</v>
      </c>
      <c r="AI257" s="41" t="s">
        <v>1566</v>
      </c>
      <c r="AJ257" s="41" t="s">
        <v>124</v>
      </c>
    </row>
    <row r="258" spans="1:36" x14ac:dyDescent="0.2">
      <c r="A258" s="14">
        <v>170</v>
      </c>
      <c r="C258" t="s">
        <v>1150</v>
      </c>
      <c r="D258">
        <v>520042847</v>
      </c>
      <c r="E258" s="33" t="s">
        <v>409</v>
      </c>
      <c r="F258" t="s">
        <v>1567</v>
      </c>
      <c r="G258" t="s">
        <v>1568</v>
      </c>
      <c r="H258" t="s">
        <v>411</v>
      </c>
      <c r="I258" t="s">
        <v>1319</v>
      </c>
      <c r="J258" t="s">
        <v>70</v>
      </c>
      <c r="K258" t="s">
        <v>70</v>
      </c>
      <c r="L258" t="s">
        <v>413</v>
      </c>
      <c r="M258" t="s">
        <v>249</v>
      </c>
      <c r="N258" t="s">
        <v>414</v>
      </c>
      <c r="O258" s="14" t="s">
        <v>71</v>
      </c>
      <c r="P258" s="14" t="s">
        <v>589</v>
      </c>
      <c r="Q258" s="14" t="s">
        <v>73</v>
      </c>
      <c r="R258" s="14" t="s">
        <v>415</v>
      </c>
      <c r="S258" s="14" t="s">
        <v>74</v>
      </c>
      <c r="T258" s="40">
        <v>4.03</v>
      </c>
      <c r="U258" s="35">
        <v>47664</v>
      </c>
      <c r="V258" s="14" t="s">
        <v>305</v>
      </c>
      <c r="W258" s="41" t="s">
        <v>1465</v>
      </c>
      <c r="X258" s="41" t="s">
        <v>418</v>
      </c>
      <c r="Z258" s="42">
        <v>789284.58522253402</v>
      </c>
      <c r="AA258" s="31">
        <v>1</v>
      </c>
      <c r="AB258" s="31">
        <v>97.63</v>
      </c>
      <c r="AC258" s="30">
        <v>0</v>
      </c>
      <c r="AD258" s="30">
        <v>770.57853999999998</v>
      </c>
      <c r="AH258" s="41" t="s">
        <v>1569</v>
      </c>
      <c r="AI258" s="41" t="s">
        <v>191</v>
      </c>
      <c r="AJ258" s="41" t="s">
        <v>93</v>
      </c>
    </row>
    <row r="259" spans="1:36" x14ac:dyDescent="0.2">
      <c r="A259" s="14">
        <v>170</v>
      </c>
      <c r="C259" t="s">
        <v>1473</v>
      </c>
      <c r="D259">
        <v>513230029</v>
      </c>
      <c r="E259" s="33" t="s">
        <v>409</v>
      </c>
      <c r="F259" t="s">
        <v>1570</v>
      </c>
      <c r="G259" t="s">
        <v>1571</v>
      </c>
      <c r="H259" t="s">
        <v>411</v>
      </c>
      <c r="I259" t="s">
        <v>1319</v>
      </c>
      <c r="J259" t="s">
        <v>70</v>
      </c>
      <c r="K259" t="s">
        <v>70</v>
      </c>
      <c r="L259" t="s">
        <v>413</v>
      </c>
      <c r="M259" t="s">
        <v>249</v>
      </c>
      <c r="N259" t="s">
        <v>514</v>
      </c>
      <c r="O259" s="14" t="s">
        <v>71</v>
      </c>
      <c r="P259" s="14" t="s">
        <v>199</v>
      </c>
      <c r="Q259" s="14" t="s">
        <v>433</v>
      </c>
      <c r="R259" s="14" t="s">
        <v>415</v>
      </c>
      <c r="S259" s="14" t="s">
        <v>74</v>
      </c>
      <c r="T259" s="40">
        <v>5.55</v>
      </c>
      <c r="U259" s="35">
        <v>49674</v>
      </c>
      <c r="V259" s="14" t="s">
        <v>1572</v>
      </c>
      <c r="W259" s="41" t="s">
        <v>1403</v>
      </c>
      <c r="X259" s="41" t="s">
        <v>418</v>
      </c>
      <c r="Z259" s="42">
        <v>861491.39070001699</v>
      </c>
      <c r="AA259" s="31">
        <v>1</v>
      </c>
      <c r="AB259" s="31">
        <v>96.69</v>
      </c>
      <c r="AC259" s="30">
        <v>0</v>
      </c>
      <c r="AD259" s="30">
        <v>832.97603000000004</v>
      </c>
      <c r="AH259" s="41" t="s">
        <v>138</v>
      </c>
      <c r="AI259" s="41" t="s">
        <v>204</v>
      </c>
      <c r="AJ259" s="41" t="s">
        <v>152</v>
      </c>
    </row>
    <row r="260" spans="1:36" x14ac:dyDescent="0.2">
      <c r="A260" s="14">
        <v>170</v>
      </c>
      <c r="C260" t="s">
        <v>1473</v>
      </c>
      <c r="D260">
        <v>513230029</v>
      </c>
      <c r="E260" s="33" t="s">
        <v>409</v>
      </c>
      <c r="F260" t="s">
        <v>1573</v>
      </c>
      <c r="G260" t="s">
        <v>1574</v>
      </c>
      <c r="H260" t="s">
        <v>411</v>
      </c>
      <c r="I260" t="s">
        <v>1319</v>
      </c>
      <c r="J260" t="s">
        <v>70</v>
      </c>
      <c r="K260" t="s">
        <v>70</v>
      </c>
      <c r="L260" t="s">
        <v>413</v>
      </c>
      <c r="M260" t="s">
        <v>249</v>
      </c>
      <c r="N260" t="s">
        <v>514</v>
      </c>
      <c r="O260" s="14" t="s">
        <v>71</v>
      </c>
      <c r="P260" s="14" t="s">
        <v>199</v>
      </c>
      <c r="Q260" s="14" t="s">
        <v>433</v>
      </c>
      <c r="R260" s="14" t="s">
        <v>415</v>
      </c>
      <c r="S260" s="14" t="s">
        <v>74</v>
      </c>
      <c r="T260" s="40">
        <v>6.23</v>
      </c>
      <c r="U260" s="35">
        <v>50040</v>
      </c>
      <c r="V260" s="14" t="s">
        <v>1572</v>
      </c>
      <c r="W260" s="41" t="s">
        <v>1575</v>
      </c>
      <c r="X260" s="41" t="s">
        <v>418</v>
      </c>
      <c r="Z260" s="42">
        <v>430745.69535000803</v>
      </c>
      <c r="AA260" s="31">
        <v>1</v>
      </c>
      <c r="AB260" s="31">
        <v>95.55</v>
      </c>
      <c r="AC260" s="30">
        <v>0</v>
      </c>
      <c r="AD260" s="30">
        <v>411.57751000000002</v>
      </c>
      <c r="AH260" s="41" t="s">
        <v>125</v>
      </c>
      <c r="AI260" s="41" t="s">
        <v>155</v>
      </c>
      <c r="AJ260" s="41" t="s">
        <v>130</v>
      </c>
    </row>
    <row r="261" spans="1:36" x14ac:dyDescent="0.2">
      <c r="A261" s="14">
        <v>170</v>
      </c>
      <c r="C261" t="s">
        <v>1576</v>
      </c>
      <c r="D261">
        <v>520030859</v>
      </c>
      <c r="E261" s="33" t="s">
        <v>409</v>
      </c>
      <c r="F261" t="s">
        <v>1577</v>
      </c>
      <c r="G261" t="s">
        <v>1578</v>
      </c>
      <c r="H261" t="s">
        <v>411</v>
      </c>
      <c r="I261" t="s">
        <v>1319</v>
      </c>
      <c r="J261" t="s">
        <v>70</v>
      </c>
      <c r="K261" t="s">
        <v>70</v>
      </c>
      <c r="L261" t="s">
        <v>413</v>
      </c>
      <c r="M261" t="s">
        <v>249</v>
      </c>
      <c r="N261" t="s">
        <v>414</v>
      </c>
      <c r="O261" s="14" t="s">
        <v>71</v>
      </c>
      <c r="P261" s="14" t="s">
        <v>202</v>
      </c>
      <c r="Q261" s="14" t="s">
        <v>73</v>
      </c>
      <c r="R261" s="14" t="s">
        <v>415</v>
      </c>
      <c r="S261" s="14" t="s">
        <v>74</v>
      </c>
      <c r="T261" s="40">
        <v>6.36</v>
      </c>
      <c r="U261" s="35">
        <v>49881</v>
      </c>
      <c r="V261" s="14" t="s">
        <v>1327</v>
      </c>
      <c r="W261" s="41" t="s">
        <v>1579</v>
      </c>
      <c r="X261" s="41" t="s">
        <v>418</v>
      </c>
      <c r="Z261" s="42">
        <v>836594.28950878605</v>
      </c>
      <c r="AA261" s="31">
        <v>1</v>
      </c>
      <c r="AB261" s="31">
        <v>97.75</v>
      </c>
      <c r="AC261" s="30">
        <v>0</v>
      </c>
      <c r="AD261" s="30">
        <v>817.77092000000005</v>
      </c>
      <c r="AH261" s="41" t="s">
        <v>1580</v>
      </c>
      <c r="AI261" s="41" t="s">
        <v>927</v>
      </c>
      <c r="AJ261" s="41" t="s">
        <v>152</v>
      </c>
    </row>
    <row r="262" spans="1:36" x14ac:dyDescent="0.2">
      <c r="A262" s="14">
        <v>170</v>
      </c>
      <c r="C262" t="s">
        <v>1160</v>
      </c>
      <c r="D262">
        <v>520038274</v>
      </c>
      <c r="E262" s="33" t="s">
        <v>409</v>
      </c>
      <c r="F262" t="s">
        <v>4685</v>
      </c>
      <c r="G262" t="s">
        <v>1581</v>
      </c>
      <c r="H262" t="s">
        <v>411</v>
      </c>
      <c r="I262" t="s">
        <v>1319</v>
      </c>
      <c r="J262" t="s">
        <v>70</v>
      </c>
      <c r="K262" t="s">
        <v>70</v>
      </c>
      <c r="L262" t="s">
        <v>1066</v>
      </c>
      <c r="M262" t="s">
        <v>249</v>
      </c>
      <c r="N262" t="s">
        <v>460</v>
      </c>
      <c r="O262" s="14" t="s">
        <v>71</v>
      </c>
      <c r="P262" s="14" t="s">
        <v>91</v>
      </c>
      <c r="Q262" s="14" t="s">
        <v>433</v>
      </c>
      <c r="R262" s="14" t="s">
        <v>415</v>
      </c>
      <c r="S262" s="14" t="s">
        <v>74</v>
      </c>
      <c r="T262" s="40">
        <v>0.5</v>
      </c>
      <c r="U262" s="35">
        <v>45657</v>
      </c>
      <c r="V262" s="14" t="s">
        <v>434</v>
      </c>
      <c r="W262" s="41" t="s">
        <v>1582</v>
      </c>
      <c r="X262" s="41" t="s">
        <v>418</v>
      </c>
      <c r="Z262" s="42">
        <v>947640.52977001795</v>
      </c>
      <c r="AA262" s="31">
        <v>1</v>
      </c>
      <c r="AB262" s="31">
        <v>99.62</v>
      </c>
      <c r="AC262" s="30">
        <v>0</v>
      </c>
      <c r="AD262" s="30">
        <v>944.03949999999998</v>
      </c>
      <c r="AH262" s="41" t="s">
        <v>1583</v>
      </c>
      <c r="AI262" s="41" t="s">
        <v>154</v>
      </c>
      <c r="AJ262" s="41" t="s">
        <v>127</v>
      </c>
    </row>
    <row r="263" spans="1:36" x14ac:dyDescent="0.2">
      <c r="A263" s="14">
        <v>170</v>
      </c>
      <c r="C263" t="s">
        <v>1584</v>
      </c>
      <c r="D263">
        <v>520038605</v>
      </c>
      <c r="E263" s="33" t="s">
        <v>409</v>
      </c>
      <c r="F263" t="s">
        <v>1585</v>
      </c>
      <c r="G263" t="s">
        <v>1586</v>
      </c>
      <c r="H263" t="s">
        <v>411</v>
      </c>
      <c r="I263" t="s">
        <v>1319</v>
      </c>
      <c r="J263" t="s">
        <v>70</v>
      </c>
      <c r="K263" t="s">
        <v>70</v>
      </c>
      <c r="L263" t="s">
        <v>413</v>
      </c>
      <c r="M263" t="s">
        <v>249</v>
      </c>
      <c r="N263" t="s">
        <v>460</v>
      </c>
      <c r="O263" s="14" t="s">
        <v>71</v>
      </c>
      <c r="P263" s="14" t="s">
        <v>91</v>
      </c>
      <c r="Q263" s="14" t="s">
        <v>433</v>
      </c>
      <c r="R263" s="14" t="s">
        <v>415</v>
      </c>
      <c r="S263" s="14" t="s">
        <v>74</v>
      </c>
      <c r="T263" s="40">
        <v>1.45</v>
      </c>
      <c r="U263" s="35">
        <v>46387</v>
      </c>
      <c r="V263" s="14" t="s">
        <v>1587</v>
      </c>
      <c r="W263" s="41" t="s">
        <v>1588</v>
      </c>
      <c r="X263" s="41" t="s">
        <v>418</v>
      </c>
      <c r="Z263" s="42">
        <v>258447.416348514</v>
      </c>
      <c r="AA263" s="31">
        <v>1</v>
      </c>
      <c r="AB263" s="31">
        <v>96.37</v>
      </c>
      <c r="AC263" s="30">
        <v>0</v>
      </c>
      <c r="AD263" s="30">
        <v>249.06577999999999</v>
      </c>
      <c r="AH263" s="41" t="s">
        <v>451</v>
      </c>
      <c r="AI263" s="41" t="s">
        <v>456</v>
      </c>
      <c r="AJ263" s="41" t="s">
        <v>110</v>
      </c>
    </row>
    <row r="264" spans="1:36" x14ac:dyDescent="0.2">
      <c r="A264" s="14">
        <v>170</v>
      </c>
      <c r="C264" t="s">
        <v>1520</v>
      </c>
      <c r="D264">
        <v>515328250</v>
      </c>
      <c r="E264" s="33" t="s">
        <v>409</v>
      </c>
      <c r="F264" t="s">
        <v>1589</v>
      </c>
      <c r="G264" t="s">
        <v>1590</v>
      </c>
      <c r="H264" t="s">
        <v>411</v>
      </c>
      <c r="I264" t="s">
        <v>1319</v>
      </c>
      <c r="J264" t="s">
        <v>70</v>
      </c>
      <c r="K264" t="s">
        <v>70</v>
      </c>
      <c r="L264" t="s">
        <v>413</v>
      </c>
      <c r="M264" t="s">
        <v>249</v>
      </c>
      <c r="N264" t="s">
        <v>496</v>
      </c>
      <c r="O264" s="14" t="s">
        <v>71</v>
      </c>
      <c r="P264" s="14" t="s">
        <v>214</v>
      </c>
      <c r="Q264" s="14" t="s">
        <v>433</v>
      </c>
      <c r="R264" s="14" t="s">
        <v>415</v>
      </c>
      <c r="S264" s="14" t="s">
        <v>74</v>
      </c>
      <c r="T264" s="40">
        <v>3.58</v>
      </c>
      <c r="U264" s="35">
        <v>47299</v>
      </c>
      <c r="V264" s="14" t="s">
        <v>1591</v>
      </c>
      <c r="W264" s="41" t="s">
        <v>1592</v>
      </c>
      <c r="X264" s="41" t="s">
        <v>418</v>
      </c>
      <c r="Z264" s="42">
        <v>2024504.7681450399</v>
      </c>
      <c r="AA264" s="31">
        <v>1</v>
      </c>
      <c r="AB264" s="31">
        <v>100.47</v>
      </c>
      <c r="AC264" s="30">
        <v>0</v>
      </c>
      <c r="AD264" s="30">
        <v>2034.0199399999999</v>
      </c>
      <c r="AH264" s="41" t="s">
        <v>1593</v>
      </c>
      <c r="AI264" s="41" t="s">
        <v>1594</v>
      </c>
      <c r="AJ264" s="41" t="s">
        <v>205</v>
      </c>
    </row>
    <row r="265" spans="1:36" x14ac:dyDescent="0.2">
      <c r="A265" s="14">
        <v>170</v>
      </c>
      <c r="C265" t="s">
        <v>1361</v>
      </c>
      <c r="D265">
        <v>513937714</v>
      </c>
      <c r="E265" s="33" t="s">
        <v>409</v>
      </c>
      <c r="F265" t="s">
        <v>1595</v>
      </c>
      <c r="G265" t="s">
        <v>1596</v>
      </c>
      <c r="H265" t="s">
        <v>411</v>
      </c>
      <c r="I265" t="s">
        <v>1319</v>
      </c>
      <c r="J265" t="s">
        <v>70</v>
      </c>
      <c r="K265" t="s">
        <v>70</v>
      </c>
      <c r="L265" t="s">
        <v>413</v>
      </c>
      <c r="M265" t="s">
        <v>249</v>
      </c>
      <c r="N265" t="s">
        <v>514</v>
      </c>
      <c r="O265" s="14" t="s">
        <v>71</v>
      </c>
      <c r="P265" s="14" t="s">
        <v>432</v>
      </c>
      <c r="Q265" s="14" t="s">
        <v>433</v>
      </c>
      <c r="R265" s="14" t="s">
        <v>415</v>
      </c>
      <c r="S265" s="14" t="s">
        <v>74</v>
      </c>
      <c r="T265" s="40">
        <v>7.23</v>
      </c>
      <c r="U265" s="35">
        <v>49857</v>
      </c>
      <c r="V265" s="14" t="s">
        <v>1597</v>
      </c>
      <c r="W265" s="41" t="s">
        <v>1598</v>
      </c>
      <c r="X265" s="41" t="s">
        <v>418</v>
      </c>
      <c r="Z265" s="42">
        <v>2009816.3399336</v>
      </c>
      <c r="AA265" s="31">
        <v>1</v>
      </c>
      <c r="AB265" s="31">
        <v>95.12</v>
      </c>
      <c r="AC265" s="30">
        <v>53.058999999999997</v>
      </c>
      <c r="AD265" s="30">
        <v>1964.79645</v>
      </c>
      <c r="AH265" s="41" t="s">
        <v>1599</v>
      </c>
      <c r="AI265" s="41" t="s">
        <v>451</v>
      </c>
      <c r="AJ265" s="41" t="s">
        <v>223</v>
      </c>
    </row>
    <row r="266" spans="1:36" x14ac:dyDescent="0.2">
      <c r="A266" s="14">
        <v>170</v>
      </c>
      <c r="C266" t="s">
        <v>1600</v>
      </c>
      <c r="D266">
        <v>520044322</v>
      </c>
      <c r="E266" s="33" t="s">
        <v>409</v>
      </c>
      <c r="F266" t="s">
        <v>1601</v>
      </c>
      <c r="G266" t="s">
        <v>1602</v>
      </c>
      <c r="H266" t="s">
        <v>411</v>
      </c>
      <c r="I266" t="s">
        <v>1319</v>
      </c>
      <c r="J266" t="s">
        <v>70</v>
      </c>
      <c r="K266" t="s">
        <v>70</v>
      </c>
      <c r="L266" t="s">
        <v>413</v>
      </c>
      <c r="M266" t="s">
        <v>249</v>
      </c>
      <c r="N266" t="s">
        <v>1409</v>
      </c>
      <c r="O266" s="14" t="s">
        <v>71</v>
      </c>
      <c r="P266" s="14" t="s">
        <v>91</v>
      </c>
      <c r="Q266" s="14" t="s">
        <v>433</v>
      </c>
      <c r="R266" s="14" t="s">
        <v>415</v>
      </c>
      <c r="S266" s="14" t="s">
        <v>74</v>
      </c>
      <c r="T266" s="40">
        <v>4.07</v>
      </c>
      <c r="U266" s="35">
        <v>48152</v>
      </c>
      <c r="V266" s="14" t="s">
        <v>1603</v>
      </c>
      <c r="W266" s="41" t="s">
        <v>1604</v>
      </c>
      <c r="X266" s="41" t="s">
        <v>418</v>
      </c>
      <c r="Z266" s="42">
        <v>3536884.52125296</v>
      </c>
      <c r="AA266" s="31">
        <v>1</v>
      </c>
      <c r="AB266" s="31">
        <v>101.71</v>
      </c>
      <c r="AC266" s="30">
        <v>0</v>
      </c>
      <c r="AD266" s="30">
        <v>3597.3652499999998</v>
      </c>
      <c r="AH266" s="41" t="s">
        <v>1605</v>
      </c>
      <c r="AI266" s="41" t="s">
        <v>1154</v>
      </c>
      <c r="AJ266" s="41" t="s">
        <v>1606</v>
      </c>
    </row>
    <row r="267" spans="1:36" x14ac:dyDescent="0.2">
      <c r="A267" s="14">
        <v>170</v>
      </c>
      <c r="C267" t="s">
        <v>1607</v>
      </c>
      <c r="D267">
        <v>510607328</v>
      </c>
      <c r="E267" s="33" t="s">
        <v>409</v>
      </c>
      <c r="F267" t="s">
        <v>1608</v>
      </c>
      <c r="G267" t="s">
        <v>1609</v>
      </c>
      <c r="H267" t="s">
        <v>411</v>
      </c>
      <c r="I267" t="s">
        <v>1319</v>
      </c>
      <c r="J267" t="s">
        <v>70</v>
      </c>
      <c r="K267" t="s">
        <v>70</v>
      </c>
      <c r="L267" t="s">
        <v>413</v>
      </c>
      <c r="M267" t="s">
        <v>249</v>
      </c>
      <c r="N267" t="s">
        <v>496</v>
      </c>
      <c r="O267" s="14" t="s">
        <v>71</v>
      </c>
      <c r="P267" s="14" t="s">
        <v>91</v>
      </c>
      <c r="Q267" s="14" t="s">
        <v>433</v>
      </c>
      <c r="R267" s="14" t="s">
        <v>415</v>
      </c>
      <c r="S267" s="14" t="s">
        <v>74</v>
      </c>
      <c r="T267" s="40">
        <v>2.91</v>
      </c>
      <c r="U267" s="35">
        <v>47633</v>
      </c>
      <c r="V267" s="14" t="s">
        <v>680</v>
      </c>
      <c r="W267" s="41" t="s">
        <v>1610</v>
      </c>
      <c r="X267" s="41" t="s">
        <v>418</v>
      </c>
      <c r="Z267" s="42">
        <v>2026480.0916619301</v>
      </c>
      <c r="AA267" s="31">
        <v>1</v>
      </c>
      <c r="AB267" s="31">
        <v>91.18</v>
      </c>
      <c r="AC267" s="30">
        <v>0</v>
      </c>
      <c r="AD267" s="30">
        <v>1847.7445499999999</v>
      </c>
      <c r="AH267" s="41" t="s">
        <v>1611</v>
      </c>
      <c r="AI267" s="41" t="s">
        <v>1612</v>
      </c>
      <c r="AJ267" s="41" t="s">
        <v>345</v>
      </c>
    </row>
    <row r="268" spans="1:36" x14ac:dyDescent="0.2">
      <c r="A268" s="14">
        <v>170</v>
      </c>
      <c r="C268" t="s">
        <v>1613</v>
      </c>
      <c r="D268">
        <v>513775163</v>
      </c>
      <c r="E268" s="33" t="s">
        <v>409</v>
      </c>
      <c r="F268" t="s">
        <v>1614</v>
      </c>
      <c r="G268" t="s">
        <v>1615</v>
      </c>
      <c r="H268" t="s">
        <v>411</v>
      </c>
      <c r="I268" t="s">
        <v>1319</v>
      </c>
      <c r="J268" t="s">
        <v>70</v>
      </c>
      <c r="K268" t="s">
        <v>70</v>
      </c>
      <c r="L268" t="s">
        <v>413</v>
      </c>
      <c r="M268" t="s">
        <v>249</v>
      </c>
      <c r="N268" t="s">
        <v>548</v>
      </c>
      <c r="O268" s="14" t="s">
        <v>71</v>
      </c>
      <c r="P268" s="14" t="s">
        <v>91</v>
      </c>
      <c r="Q268" s="14" t="s">
        <v>433</v>
      </c>
      <c r="R268" s="14" t="s">
        <v>415</v>
      </c>
      <c r="S268" s="14" t="s">
        <v>74</v>
      </c>
      <c r="T268" s="40">
        <v>3.26</v>
      </c>
      <c r="U268" s="35">
        <v>47238</v>
      </c>
      <c r="V268" s="14" t="s">
        <v>1442</v>
      </c>
      <c r="W268" s="41" t="s">
        <v>1616</v>
      </c>
      <c r="X268" s="41" t="s">
        <v>418</v>
      </c>
      <c r="Z268" s="42">
        <v>2216994.92702532</v>
      </c>
      <c r="AA268" s="31">
        <v>1</v>
      </c>
      <c r="AB268" s="31">
        <v>104.56</v>
      </c>
      <c r="AC268" s="30">
        <v>0</v>
      </c>
      <c r="AD268" s="30">
        <v>2318.0898999999999</v>
      </c>
      <c r="AH268" s="41" t="s">
        <v>1617</v>
      </c>
      <c r="AI268" s="41" t="s">
        <v>1618</v>
      </c>
      <c r="AJ268" s="41" t="s">
        <v>777</v>
      </c>
    </row>
    <row r="269" spans="1:36" x14ac:dyDescent="0.2">
      <c r="A269" s="14">
        <v>170</v>
      </c>
      <c r="C269" t="s">
        <v>1520</v>
      </c>
      <c r="D269">
        <v>515328250</v>
      </c>
      <c r="E269" s="33" t="s">
        <v>409</v>
      </c>
      <c r="F269" t="s">
        <v>4668</v>
      </c>
      <c r="G269" t="s">
        <v>1619</v>
      </c>
      <c r="H269" t="s">
        <v>411</v>
      </c>
      <c r="I269" t="s">
        <v>1319</v>
      </c>
      <c r="J269" t="s">
        <v>70</v>
      </c>
      <c r="K269" t="s">
        <v>70</v>
      </c>
      <c r="L269" t="s">
        <v>1066</v>
      </c>
      <c r="M269" t="s">
        <v>249</v>
      </c>
      <c r="N269" t="s">
        <v>496</v>
      </c>
      <c r="O269" s="14" t="s">
        <v>71</v>
      </c>
      <c r="P269" s="14" t="s">
        <v>214</v>
      </c>
      <c r="Q269" s="14" t="s">
        <v>433</v>
      </c>
      <c r="R269" s="14" t="s">
        <v>415</v>
      </c>
      <c r="S269" s="14" t="s">
        <v>74</v>
      </c>
      <c r="T269" s="40">
        <v>1.63</v>
      </c>
      <c r="U269" s="35">
        <v>46295</v>
      </c>
      <c r="V269" s="14" t="s">
        <v>1620</v>
      </c>
      <c r="W269" s="41" t="s">
        <v>1621</v>
      </c>
      <c r="X269" s="41" t="s">
        <v>418</v>
      </c>
      <c r="Z269" s="42">
        <v>2723424.3946140502</v>
      </c>
      <c r="AA269" s="31">
        <v>1</v>
      </c>
      <c r="AB269" s="31">
        <v>99.884321999999997</v>
      </c>
      <c r="AC269" s="30">
        <v>0</v>
      </c>
      <c r="AD269" s="30">
        <v>2720.2740100000001</v>
      </c>
      <c r="AH269" s="41" t="s">
        <v>1622</v>
      </c>
      <c r="AI269" s="41" t="s">
        <v>579</v>
      </c>
      <c r="AJ269" s="41" t="s">
        <v>155</v>
      </c>
    </row>
    <row r="270" spans="1:36" x14ac:dyDescent="0.2">
      <c r="A270" s="14">
        <v>170</v>
      </c>
      <c r="C270" t="s">
        <v>923</v>
      </c>
      <c r="D270">
        <v>516117181</v>
      </c>
      <c r="E270" s="33" t="s">
        <v>409</v>
      </c>
      <c r="F270" t="s">
        <v>4669</v>
      </c>
      <c r="G270" t="s">
        <v>1623</v>
      </c>
      <c r="H270" t="s">
        <v>411</v>
      </c>
      <c r="I270" t="s">
        <v>1319</v>
      </c>
      <c r="J270" t="s">
        <v>70</v>
      </c>
      <c r="K270" t="s">
        <v>70</v>
      </c>
      <c r="L270" t="s">
        <v>1066</v>
      </c>
      <c r="M270" t="s">
        <v>249</v>
      </c>
      <c r="N270" t="s">
        <v>423</v>
      </c>
      <c r="O270" s="14" t="s">
        <v>71</v>
      </c>
      <c r="P270" s="14" t="s">
        <v>440</v>
      </c>
      <c r="Q270" s="14" t="s">
        <v>440</v>
      </c>
      <c r="R270" s="14" t="s">
        <v>440</v>
      </c>
      <c r="S270" s="14" t="s">
        <v>74</v>
      </c>
      <c r="T270" s="40">
        <v>1.49</v>
      </c>
      <c r="U270" s="35">
        <v>46022</v>
      </c>
      <c r="V270" s="14" t="s">
        <v>321</v>
      </c>
      <c r="W270" s="41" t="s">
        <v>1624</v>
      </c>
      <c r="X270" s="41" t="s">
        <v>418</v>
      </c>
      <c r="Z270" s="42">
        <v>1938355.6290750401</v>
      </c>
      <c r="AA270" s="31">
        <v>1</v>
      </c>
      <c r="AB270" s="31">
        <v>92.145005999999995</v>
      </c>
      <c r="AC270" s="30">
        <v>0</v>
      </c>
      <c r="AD270" s="30">
        <v>1786.0979299999999</v>
      </c>
      <c r="AH270" s="41" t="s">
        <v>1625</v>
      </c>
      <c r="AI270" s="41" t="s">
        <v>1626</v>
      </c>
      <c r="AJ270" s="41" t="s">
        <v>109</v>
      </c>
    </row>
    <row r="271" spans="1:36" x14ac:dyDescent="0.2">
      <c r="A271" s="14">
        <v>170</v>
      </c>
      <c r="C271" t="s">
        <v>1627</v>
      </c>
      <c r="D271">
        <v>1838682</v>
      </c>
      <c r="E271" s="33" t="s">
        <v>438</v>
      </c>
      <c r="F271" t="s">
        <v>1628</v>
      </c>
      <c r="G271" t="s">
        <v>1629</v>
      </c>
      <c r="H271" t="s">
        <v>411</v>
      </c>
      <c r="I271" t="s">
        <v>1319</v>
      </c>
      <c r="J271" t="s">
        <v>70</v>
      </c>
      <c r="K271" t="s">
        <v>70</v>
      </c>
      <c r="L271" t="s">
        <v>413</v>
      </c>
      <c r="M271" t="s">
        <v>249</v>
      </c>
      <c r="N271" t="s">
        <v>496</v>
      </c>
      <c r="O271" s="14" t="s">
        <v>71</v>
      </c>
      <c r="P271" s="14" t="s">
        <v>589</v>
      </c>
      <c r="Q271" s="14" t="s">
        <v>73</v>
      </c>
      <c r="R271" s="14" t="s">
        <v>415</v>
      </c>
      <c r="S271" s="14" t="s">
        <v>74</v>
      </c>
      <c r="T271" s="40">
        <v>2.61</v>
      </c>
      <c r="U271" s="35">
        <v>46873</v>
      </c>
      <c r="V271" s="14" t="s">
        <v>1630</v>
      </c>
      <c r="W271" s="41" t="s">
        <v>1631</v>
      </c>
      <c r="X271" s="41" t="s">
        <v>418</v>
      </c>
      <c r="Z271" s="42">
        <v>1571393.2486825199</v>
      </c>
      <c r="AA271" s="31">
        <v>1</v>
      </c>
      <c r="AB271" s="31">
        <v>97.94</v>
      </c>
      <c r="AC271" s="30">
        <v>0</v>
      </c>
      <c r="AD271" s="30">
        <v>1539.0225499999999</v>
      </c>
      <c r="AH271" s="41" t="s">
        <v>1023</v>
      </c>
      <c r="AI271" s="41" t="s">
        <v>1632</v>
      </c>
      <c r="AJ271" s="41" t="s">
        <v>142</v>
      </c>
    </row>
    <row r="272" spans="1:36" x14ac:dyDescent="0.2">
      <c r="A272" s="14">
        <v>170</v>
      </c>
      <c r="C272" t="s">
        <v>511</v>
      </c>
      <c r="D272">
        <v>514290345</v>
      </c>
      <c r="E272" s="33" t="s">
        <v>409</v>
      </c>
      <c r="F272" t="s">
        <v>1633</v>
      </c>
      <c r="G272" t="s">
        <v>1634</v>
      </c>
      <c r="H272" t="s">
        <v>411</v>
      </c>
      <c r="I272" t="s">
        <v>1319</v>
      </c>
      <c r="J272" t="s">
        <v>70</v>
      </c>
      <c r="K272" t="s">
        <v>70</v>
      </c>
      <c r="L272" t="s">
        <v>413</v>
      </c>
      <c r="M272" t="s">
        <v>249</v>
      </c>
      <c r="N272" t="s">
        <v>514</v>
      </c>
      <c r="O272" s="14" t="s">
        <v>71</v>
      </c>
      <c r="P272" s="14" t="s">
        <v>432</v>
      </c>
      <c r="Q272" s="14" t="s">
        <v>433</v>
      </c>
      <c r="R272" s="14" t="s">
        <v>415</v>
      </c>
      <c r="S272" s="14" t="s">
        <v>74</v>
      </c>
      <c r="T272" s="40">
        <v>5.24</v>
      </c>
      <c r="U272" s="35">
        <v>48760</v>
      </c>
      <c r="V272" s="14" t="s">
        <v>1635</v>
      </c>
      <c r="W272" s="41" t="s">
        <v>1630</v>
      </c>
      <c r="X272" s="41" t="s">
        <v>418</v>
      </c>
      <c r="Z272" s="42">
        <v>3904433.96495366</v>
      </c>
      <c r="AA272" s="31">
        <v>1</v>
      </c>
      <c r="AB272" s="31">
        <v>95.24</v>
      </c>
      <c r="AC272" s="30">
        <v>0</v>
      </c>
      <c r="AD272" s="30">
        <v>3718.5829100000001</v>
      </c>
      <c r="AH272" s="41" t="s">
        <v>1636</v>
      </c>
      <c r="AI272" s="41" t="s">
        <v>1316</v>
      </c>
      <c r="AJ272" s="41" t="s">
        <v>177</v>
      </c>
    </row>
    <row r="273" spans="1:36" x14ac:dyDescent="0.2">
      <c r="A273" s="14">
        <v>170</v>
      </c>
      <c r="C273" t="s">
        <v>1449</v>
      </c>
      <c r="D273">
        <v>520041146</v>
      </c>
      <c r="E273" s="33" t="s">
        <v>409</v>
      </c>
      <c r="F273" t="s">
        <v>1637</v>
      </c>
      <c r="G273" t="s">
        <v>1638</v>
      </c>
      <c r="H273" t="s">
        <v>411</v>
      </c>
      <c r="I273" t="s">
        <v>1319</v>
      </c>
      <c r="J273" t="s">
        <v>70</v>
      </c>
      <c r="K273" t="s">
        <v>70</v>
      </c>
      <c r="L273" t="s">
        <v>413</v>
      </c>
      <c r="M273" t="s">
        <v>249</v>
      </c>
      <c r="N273" t="s">
        <v>871</v>
      </c>
      <c r="O273" s="14" t="s">
        <v>71</v>
      </c>
      <c r="P273" s="14" t="s">
        <v>214</v>
      </c>
      <c r="Q273" s="14" t="s">
        <v>433</v>
      </c>
      <c r="R273" s="14" t="s">
        <v>415</v>
      </c>
      <c r="S273" s="14" t="s">
        <v>74</v>
      </c>
      <c r="T273" s="40">
        <v>4.0999999999999996</v>
      </c>
      <c r="U273" s="35">
        <v>46997</v>
      </c>
      <c r="V273" s="14" t="s">
        <v>256</v>
      </c>
      <c r="W273" s="41" t="s">
        <v>1452</v>
      </c>
      <c r="X273" s="41" t="s">
        <v>418</v>
      </c>
      <c r="Z273" s="42">
        <v>975704.34408975299</v>
      </c>
      <c r="AA273" s="31">
        <v>1</v>
      </c>
      <c r="AB273" s="31">
        <v>81.400000000000006</v>
      </c>
      <c r="AC273" s="30">
        <v>0</v>
      </c>
      <c r="AD273" s="30">
        <v>794.22334000000001</v>
      </c>
      <c r="AH273" s="41" t="s">
        <v>1639</v>
      </c>
      <c r="AI273" s="41" t="s">
        <v>1379</v>
      </c>
      <c r="AJ273" s="41" t="s">
        <v>93</v>
      </c>
    </row>
    <row r="274" spans="1:36" x14ac:dyDescent="0.2">
      <c r="A274" s="14">
        <v>170</v>
      </c>
      <c r="C274" t="s">
        <v>1640</v>
      </c>
      <c r="D274">
        <v>560040545</v>
      </c>
      <c r="E274" s="33" t="s">
        <v>409</v>
      </c>
      <c r="F274" t="s">
        <v>1641</v>
      </c>
      <c r="G274" t="s">
        <v>1642</v>
      </c>
      <c r="H274" t="s">
        <v>411</v>
      </c>
      <c r="I274" t="s">
        <v>1319</v>
      </c>
      <c r="J274" t="s">
        <v>70</v>
      </c>
      <c r="K274" t="s">
        <v>70</v>
      </c>
      <c r="L274" t="s">
        <v>413</v>
      </c>
      <c r="M274" t="s">
        <v>249</v>
      </c>
      <c r="N274" t="s">
        <v>460</v>
      </c>
      <c r="O274" s="14" t="s">
        <v>71</v>
      </c>
      <c r="P274" s="14" t="s">
        <v>440</v>
      </c>
      <c r="Q274" s="14" t="s">
        <v>440</v>
      </c>
      <c r="R274" s="14" t="s">
        <v>440</v>
      </c>
      <c r="S274" s="14" t="s">
        <v>74</v>
      </c>
      <c r="T274" s="40">
        <v>3.58</v>
      </c>
      <c r="U274" s="35">
        <v>47751</v>
      </c>
      <c r="V274" s="14" t="s">
        <v>1643</v>
      </c>
      <c r="W274" s="41" t="s">
        <v>1644</v>
      </c>
      <c r="X274" s="41" t="s">
        <v>418</v>
      </c>
      <c r="Z274" s="42">
        <v>2139169.2722472101</v>
      </c>
      <c r="AA274" s="31">
        <v>1</v>
      </c>
      <c r="AB274" s="31">
        <v>108.46</v>
      </c>
      <c r="AC274" s="30">
        <v>0</v>
      </c>
      <c r="AD274" s="30">
        <v>2320.1429899999998</v>
      </c>
      <c r="AH274" s="41" t="s">
        <v>1645</v>
      </c>
      <c r="AI274" s="41" t="s">
        <v>1646</v>
      </c>
      <c r="AJ274" s="41" t="s">
        <v>777</v>
      </c>
    </row>
    <row r="275" spans="1:36" x14ac:dyDescent="0.2">
      <c r="A275" s="14">
        <v>170</v>
      </c>
      <c r="C275" t="s">
        <v>1647</v>
      </c>
      <c r="D275">
        <v>513201582</v>
      </c>
      <c r="E275" s="33" t="s">
        <v>409</v>
      </c>
      <c r="F275" t="s">
        <v>1648</v>
      </c>
      <c r="G275" t="s">
        <v>1649</v>
      </c>
      <c r="H275" t="s">
        <v>411</v>
      </c>
      <c r="I275" t="s">
        <v>1319</v>
      </c>
      <c r="J275" t="s">
        <v>70</v>
      </c>
      <c r="K275" t="s">
        <v>70</v>
      </c>
      <c r="L275" t="s">
        <v>413</v>
      </c>
      <c r="M275" t="s">
        <v>249</v>
      </c>
      <c r="N275" t="s">
        <v>460</v>
      </c>
      <c r="O275" s="14" t="s">
        <v>71</v>
      </c>
      <c r="P275" s="14" t="s">
        <v>440</v>
      </c>
      <c r="Q275" s="14" t="s">
        <v>440</v>
      </c>
      <c r="R275" s="14" t="s">
        <v>440</v>
      </c>
      <c r="S275" s="14" t="s">
        <v>74</v>
      </c>
      <c r="T275" s="40">
        <v>2.36</v>
      </c>
      <c r="U275" s="35">
        <v>46752</v>
      </c>
      <c r="V275" s="14" t="s">
        <v>1650</v>
      </c>
      <c r="W275" s="41" t="s">
        <v>1561</v>
      </c>
      <c r="X275" s="41" t="s">
        <v>418</v>
      </c>
      <c r="Z275" s="42">
        <v>1159610.4864517599</v>
      </c>
      <c r="AA275" s="31">
        <v>1</v>
      </c>
      <c r="AB275" s="31">
        <v>101.52</v>
      </c>
      <c r="AC275" s="30">
        <v>0</v>
      </c>
      <c r="AD275" s="30">
        <v>1177.23657</v>
      </c>
      <c r="AH275" s="41" t="s">
        <v>1651</v>
      </c>
      <c r="AI275" s="41" t="s">
        <v>1566</v>
      </c>
      <c r="AJ275" s="41" t="s">
        <v>124</v>
      </c>
    </row>
    <row r="276" spans="1:36" x14ac:dyDescent="0.2">
      <c r="A276" s="14">
        <v>170</v>
      </c>
      <c r="C276" t="s">
        <v>1652</v>
      </c>
      <c r="D276">
        <v>520042763</v>
      </c>
      <c r="E276" s="33" t="s">
        <v>409</v>
      </c>
      <c r="F276" t="s">
        <v>4670</v>
      </c>
      <c r="G276" t="s">
        <v>1653</v>
      </c>
      <c r="H276" t="s">
        <v>411</v>
      </c>
      <c r="I276" t="s">
        <v>1319</v>
      </c>
      <c r="J276" t="s">
        <v>70</v>
      </c>
      <c r="K276" t="s">
        <v>70</v>
      </c>
      <c r="L276" t="s">
        <v>1066</v>
      </c>
      <c r="M276" t="s">
        <v>249</v>
      </c>
      <c r="N276" t="s">
        <v>1074</v>
      </c>
      <c r="O276" s="14" t="s">
        <v>71</v>
      </c>
      <c r="P276" s="14" t="s">
        <v>440</v>
      </c>
      <c r="Q276" s="14" t="s">
        <v>440</v>
      </c>
      <c r="R276" s="14" t="s">
        <v>440</v>
      </c>
      <c r="S276" s="14" t="s">
        <v>74</v>
      </c>
      <c r="T276" s="40">
        <v>3.68</v>
      </c>
      <c r="U276" s="35">
        <v>46934</v>
      </c>
      <c r="V276" s="14" t="s">
        <v>1654</v>
      </c>
      <c r="W276" s="41" t="s">
        <v>1655</v>
      </c>
      <c r="X276" s="41" t="s">
        <v>418</v>
      </c>
      <c r="Z276" s="42">
        <v>2296822.19674531</v>
      </c>
      <c r="AA276" s="31">
        <v>1</v>
      </c>
      <c r="AB276" s="31">
        <v>94.604623000000004</v>
      </c>
      <c r="AC276" s="30">
        <v>0</v>
      </c>
      <c r="AD276" s="30">
        <v>2172.9</v>
      </c>
      <c r="AH276" s="41" t="s">
        <v>1656</v>
      </c>
      <c r="AI276" s="41" t="s">
        <v>307</v>
      </c>
      <c r="AJ276" s="41" t="s">
        <v>843</v>
      </c>
    </row>
    <row r="277" spans="1:36" x14ac:dyDescent="0.2">
      <c r="A277" s="14">
        <v>170</v>
      </c>
      <c r="C277" t="s">
        <v>1657</v>
      </c>
      <c r="D277">
        <v>513978635</v>
      </c>
      <c r="E277" s="33" t="s">
        <v>409</v>
      </c>
      <c r="F277" t="s">
        <v>1658</v>
      </c>
      <c r="G277" t="s">
        <v>1659</v>
      </c>
      <c r="H277" t="s">
        <v>411</v>
      </c>
      <c r="I277" t="s">
        <v>1319</v>
      </c>
      <c r="J277" t="s">
        <v>70</v>
      </c>
      <c r="K277" t="s">
        <v>70</v>
      </c>
      <c r="L277" t="s">
        <v>413</v>
      </c>
      <c r="M277" t="s">
        <v>249</v>
      </c>
      <c r="N277" t="s">
        <v>1074</v>
      </c>
      <c r="O277" s="14" t="s">
        <v>71</v>
      </c>
      <c r="P277" s="14" t="s">
        <v>440</v>
      </c>
      <c r="Q277" s="14" t="s">
        <v>440</v>
      </c>
      <c r="R277" s="14" t="s">
        <v>440</v>
      </c>
      <c r="S277" s="14" t="s">
        <v>74</v>
      </c>
      <c r="T277" s="40">
        <v>2.4700000000000002</v>
      </c>
      <c r="U277" s="35">
        <v>46752</v>
      </c>
      <c r="V277" s="14" t="s">
        <v>1660</v>
      </c>
      <c r="W277" s="41" t="s">
        <v>1661</v>
      </c>
      <c r="X277" s="41" t="s">
        <v>418</v>
      </c>
      <c r="Z277" s="42">
        <v>2854043.44316399</v>
      </c>
      <c r="AA277" s="31">
        <v>1</v>
      </c>
      <c r="AB277" s="31">
        <v>93.45</v>
      </c>
      <c r="AC277" s="30">
        <v>0</v>
      </c>
      <c r="AD277" s="30">
        <v>2667.1035999999999</v>
      </c>
      <c r="AH277" s="41" t="s">
        <v>1662</v>
      </c>
      <c r="AI277" s="41" t="s">
        <v>674</v>
      </c>
      <c r="AJ277" s="41" t="s">
        <v>428</v>
      </c>
    </row>
    <row r="278" spans="1:36" x14ac:dyDescent="0.2">
      <c r="A278" s="14">
        <v>170</v>
      </c>
      <c r="C278" t="s">
        <v>1600</v>
      </c>
      <c r="D278">
        <v>520044322</v>
      </c>
      <c r="E278" s="33" t="s">
        <v>409</v>
      </c>
      <c r="F278" t="s">
        <v>4671</v>
      </c>
      <c r="G278" t="s">
        <v>1602</v>
      </c>
      <c r="H278" t="s">
        <v>411</v>
      </c>
      <c r="I278" t="s">
        <v>1319</v>
      </c>
      <c r="J278" t="s">
        <v>70</v>
      </c>
      <c r="K278" t="s">
        <v>70</v>
      </c>
      <c r="L278" t="s">
        <v>1066</v>
      </c>
      <c r="M278" t="s">
        <v>249</v>
      </c>
      <c r="N278" t="s">
        <v>1409</v>
      </c>
      <c r="O278" s="14" t="s">
        <v>71</v>
      </c>
      <c r="P278" s="14" t="s">
        <v>91</v>
      </c>
      <c r="Q278" s="14" t="s">
        <v>433</v>
      </c>
      <c r="R278" s="14" t="s">
        <v>415</v>
      </c>
      <c r="S278" s="14" t="s">
        <v>74</v>
      </c>
      <c r="T278" s="40">
        <v>4.07</v>
      </c>
      <c r="U278" s="35">
        <v>48152</v>
      </c>
      <c r="V278" s="14" t="s">
        <v>1603</v>
      </c>
      <c r="W278" s="41" t="s">
        <v>1604</v>
      </c>
      <c r="X278" s="41" t="s">
        <v>418</v>
      </c>
      <c r="Z278" s="42">
        <v>4092084.1058250801</v>
      </c>
      <c r="AA278" s="31">
        <v>1</v>
      </c>
      <c r="AB278" s="31">
        <v>100.163201</v>
      </c>
      <c r="AC278" s="30">
        <v>0</v>
      </c>
      <c r="AD278" s="30">
        <v>4098.7624299999998</v>
      </c>
      <c r="AH278" s="41" t="s">
        <v>75</v>
      </c>
      <c r="AI278" s="41" t="s">
        <v>1663</v>
      </c>
      <c r="AJ278" s="41" t="s">
        <v>492</v>
      </c>
    </row>
    <row r="279" spans="1:36" x14ac:dyDescent="0.2">
      <c r="A279" s="14">
        <v>170</v>
      </c>
      <c r="C279" t="s">
        <v>823</v>
      </c>
      <c r="D279">
        <v>514401702</v>
      </c>
      <c r="E279" s="33" t="s">
        <v>409</v>
      </c>
      <c r="F279" t="s">
        <v>1664</v>
      </c>
      <c r="G279" t="s">
        <v>1665</v>
      </c>
      <c r="H279" t="s">
        <v>411</v>
      </c>
      <c r="I279" t="s">
        <v>1319</v>
      </c>
      <c r="J279" t="s">
        <v>70</v>
      </c>
      <c r="K279" t="s">
        <v>70</v>
      </c>
      <c r="L279" t="s">
        <v>413</v>
      </c>
      <c r="M279" t="s">
        <v>249</v>
      </c>
      <c r="N279" t="s">
        <v>548</v>
      </c>
      <c r="O279" s="14" t="s">
        <v>71</v>
      </c>
      <c r="P279" s="14" t="s">
        <v>826</v>
      </c>
      <c r="Q279" s="14" t="s">
        <v>73</v>
      </c>
      <c r="R279" s="14" t="s">
        <v>415</v>
      </c>
      <c r="S279" s="14" t="s">
        <v>74</v>
      </c>
      <c r="T279" s="40">
        <v>5.91</v>
      </c>
      <c r="U279" s="35">
        <v>49212</v>
      </c>
      <c r="V279" s="14" t="s">
        <v>1465</v>
      </c>
      <c r="W279" s="41" t="s">
        <v>1666</v>
      </c>
      <c r="X279" s="41" t="s">
        <v>418</v>
      </c>
      <c r="Z279" s="42">
        <v>1687765.7025413299</v>
      </c>
      <c r="AA279" s="31">
        <v>1</v>
      </c>
      <c r="AB279" s="31">
        <v>101.34</v>
      </c>
      <c r="AC279" s="30">
        <v>0</v>
      </c>
      <c r="AD279" s="30">
        <v>1710.38176</v>
      </c>
      <c r="AH279" s="41" t="s">
        <v>1667</v>
      </c>
      <c r="AI279" s="41" t="s">
        <v>544</v>
      </c>
      <c r="AJ279" s="41" t="s">
        <v>456</v>
      </c>
    </row>
    <row r="280" spans="1:36" x14ac:dyDescent="0.2">
      <c r="A280" s="14">
        <v>170</v>
      </c>
      <c r="C280" t="s">
        <v>1160</v>
      </c>
      <c r="D280">
        <v>520038274</v>
      </c>
      <c r="E280" s="33" t="s">
        <v>409</v>
      </c>
      <c r="F280" t="s">
        <v>1668</v>
      </c>
      <c r="G280" t="s">
        <v>1669</v>
      </c>
      <c r="H280" t="s">
        <v>411</v>
      </c>
      <c r="I280" t="s">
        <v>1319</v>
      </c>
      <c r="J280" t="s">
        <v>70</v>
      </c>
      <c r="K280" t="s">
        <v>70</v>
      </c>
      <c r="L280" t="s">
        <v>413</v>
      </c>
      <c r="M280" t="s">
        <v>249</v>
      </c>
      <c r="N280" t="s">
        <v>460</v>
      </c>
      <c r="O280" s="14" t="s">
        <v>71</v>
      </c>
      <c r="P280" s="14" t="s">
        <v>91</v>
      </c>
      <c r="Q280" s="14" t="s">
        <v>433</v>
      </c>
      <c r="R280" s="14" t="s">
        <v>415</v>
      </c>
      <c r="S280" s="14" t="s">
        <v>74</v>
      </c>
      <c r="T280" s="40">
        <v>3.7</v>
      </c>
      <c r="U280" s="35">
        <v>47483</v>
      </c>
      <c r="V280" s="14" t="s">
        <v>1670</v>
      </c>
      <c r="W280" s="41" t="s">
        <v>1671</v>
      </c>
      <c r="X280" s="41" t="s">
        <v>418</v>
      </c>
      <c r="Z280" s="42">
        <v>1069283.11413686</v>
      </c>
      <c r="AA280" s="31">
        <v>1</v>
      </c>
      <c r="AB280" s="31">
        <v>99.27</v>
      </c>
      <c r="AC280" s="30">
        <v>0</v>
      </c>
      <c r="AD280" s="30">
        <v>1061.4773499999999</v>
      </c>
      <c r="AH280" s="41" t="s">
        <v>1672</v>
      </c>
      <c r="AI280" s="41" t="s">
        <v>640</v>
      </c>
      <c r="AJ280" s="41" t="s">
        <v>114</v>
      </c>
    </row>
    <row r="281" spans="1:36" x14ac:dyDescent="0.2">
      <c r="A281" s="14">
        <v>170</v>
      </c>
      <c r="C281" t="s">
        <v>1673</v>
      </c>
      <c r="D281">
        <v>520039074</v>
      </c>
      <c r="E281" s="33" t="s">
        <v>409</v>
      </c>
      <c r="F281" t="s">
        <v>1674</v>
      </c>
      <c r="G281" t="s">
        <v>1675</v>
      </c>
      <c r="H281" t="s">
        <v>411</v>
      </c>
      <c r="I281" t="s">
        <v>1319</v>
      </c>
      <c r="J281" t="s">
        <v>70</v>
      </c>
      <c r="K281" t="s">
        <v>70</v>
      </c>
      <c r="L281" t="s">
        <v>413</v>
      </c>
      <c r="M281" t="s">
        <v>249</v>
      </c>
      <c r="N281" t="s">
        <v>460</v>
      </c>
      <c r="O281" s="14" t="s">
        <v>71</v>
      </c>
      <c r="P281" s="14" t="s">
        <v>440</v>
      </c>
      <c r="Q281" s="14" t="s">
        <v>440</v>
      </c>
      <c r="R281" s="14" t="s">
        <v>440</v>
      </c>
      <c r="S281" s="14" t="s">
        <v>74</v>
      </c>
      <c r="T281" s="40">
        <v>2.21</v>
      </c>
      <c r="U281" s="35">
        <v>47087</v>
      </c>
      <c r="V281" s="14" t="s">
        <v>602</v>
      </c>
      <c r="W281" s="41" t="s">
        <v>1676</v>
      </c>
      <c r="X281" s="41" t="s">
        <v>418</v>
      </c>
      <c r="Z281" s="42">
        <v>1163013.37744502</v>
      </c>
      <c r="AA281" s="31">
        <v>1</v>
      </c>
      <c r="AB281" s="31">
        <v>92.31</v>
      </c>
      <c r="AC281" s="30">
        <v>0</v>
      </c>
      <c r="AD281" s="30">
        <v>1073.5776499999999</v>
      </c>
      <c r="AH281" s="41" t="s">
        <v>1677</v>
      </c>
      <c r="AI281" s="41" t="s">
        <v>1031</v>
      </c>
      <c r="AJ281" s="41" t="s">
        <v>114</v>
      </c>
    </row>
    <row r="282" spans="1:36" x14ac:dyDescent="0.2">
      <c r="A282" s="14">
        <v>170</v>
      </c>
      <c r="C282" t="s">
        <v>1678</v>
      </c>
      <c r="D282">
        <v>513817817</v>
      </c>
      <c r="E282" s="33" t="s">
        <v>409</v>
      </c>
      <c r="F282" t="s">
        <v>1679</v>
      </c>
      <c r="G282" t="s">
        <v>1680</v>
      </c>
      <c r="H282" t="s">
        <v>411</v>
      </c>
      <c r="I282" t="s">
        <v>1319</v>
      </c>
      <c r="J282" t="s">
        <v>70</v>
      </c>
      <c r="K282" t="s">
        <v>70</v>
      </c>
      <c r="L282" t="s">
        <v>413</v>
      </c>
      <c r="M282" t="s">
        <v>249</v>
      </c>
      <c r="N282" t="s">
        <v>460</v>
      </c>
      <c r="O282" s="14" t="s">
        <v>71</v>
      </c>
      <c r="P282" s="14" t="s">
        <v>214</v>
      </c>
      <c r="Q282" s="14" t="s">
        <v>433</v>
      </c>
      <c r="R282" s="14" t="s">
        <v>415</v>
      </c>
      <c r="S282" s="14" t="s">
        <v>74</v>
      </c>
      <c r="T282" s="40">
        <v>4.01</v>
      </c>
      <c r="U282" s="35">
        <v>47299</v>
      </c>
      <c r="V282" s="14" t="s">
        <v>1333</v>
      </c>
      <c r="W282" s="41" t="s">
        <v>1681</v>
      </c>
      <c r="X282" s="41" t="s">
        <v>418</v>
      </c>
      <c r="Z282" s="42">
        <v>262879.61811687797</v>
      </c>
      <c r="AA282" s="31">
        <v>1</v>
      </c>
      <c r="AB282" s="31">
        <v>98.86</v>
      </c>
      <c r="AC282" s="30">
        <v>0</v>
      </c>
      <c r="AD282" s="30">
        <v>259.88279</v>
      </c>
      <c r="AH282" s="41" t="s">
        <v>1682</v>
      </c>
      <c r="AI282" s="41" t="s">
        <v>109</v>
      </c>
      <c r="AJ282" s="41" t="s">
        <v>110</v>
      </c>
    </row>
    <row r="283" spans="1:36" x14ac:dyDescent="0.2">
      <c r="A283" s="14">
        <v>170</v>
      </c>
      <c r="C283" t="s">
        <v>1428</v>
      </c>
      <c r="D283">
        <v>520041005</v>
      </c>
      <c r="E283" s="33" t="s">
        <v>409</v>
      </c>
      <c r="F283" t="s">
        <v>4672</v>
      </c>
      <c r="G283" t="s">
        <v>1430</v>
      </c>
      <c r="H283" t="s">
        <v>411</v>
      </c>
      <c r="I283" t="s">
        <v>1319</v>
      </c>
      <c r="J283" t="s">
        <v>70</v>
      </c>
      <c r="K283" t="s">
        <v>70</v>
      </c>
      <c r="L283" t="s">
        <v>1066</v>
      </c>
      <c r="M283" t="s">
        <v>249</v>
      </c>
      <c r="N283" t="s">
        <v>460</v>
      </c>
      <c r="O283" s="14" t="s">
        <v>71</v>
      </c>
      <c r="P283" s="14" t="s">
        <v>91</v>
      </c>
      <c r="Q283" s="14" t="s">
        <v>433</v>
      </c>
      <c r="R283" s="14" t="s">
        <v>415</v>
      </c>
      <c r="S283" s="14" t="s">
        <v>74</v>
      </c>
      <c r="T283" s="40">
        <v>2.69</v>
      </c>
      <c r="U283" s="35">
        <v>47118</v>
      </c>
      <c r="V283" s="14" t="s">
        <v>533</v>
      </c>
      <c r="W283" s="41" t="s">
        <v>1431</v>
      </c>
      <c r="X283" s="41" t="s">
        <v>418</v>
      </c>
      <c r="Z283" s="42">
        <v>1292237.0860500301</v>
      </c>
      <c r="AA283" s="31">
        <v>1</v>
      </c>
      <c r="AB283" s="31">
        <v>89.819711999999996</v>
      </c>
      <c r="AC283" s="30">
        <v>0</v>
      </c>
      <c r="AD283" s="30">
        <v>1160.68364</v>
      </c>
      <c r="AH283" s="41" t="s">
        <v>1683</v>
      </c>
      <c r="AI283" s="41" t="s">
        <v>524</v>
      </c>
      <c r="AJ283" s="41" t="s">
        <v>124</v>
      </c>
    </row>
    <row r="284" spans="1:36" x14ac:dyDescent="0.2">
      <c r="A284" s="14">
        <v>170</v>
      </c>
      <c r="C284" t="s">
        <v>1607</v>
      </c>
      <c r="D284">
        <v>510607328</v>
      </c>
      <c r="E284" s="33" t="s">
        <v>409</v>
      </c>
      <c r="F284" t="s">
        <v>1684</v>
      </c>
      <c r="G284" t="s">
        <v>1685</v>
      </c>
      <c r="H284" t="s">
        <v>411</v>
      </c>
      <c r="I284" t="s">
        <v>1319</v>
      </c>
      <c r="J284" t="s">
        <v>70</v>
      </c>
      <c r="K284" t="s">
        <v>70</v>
      </c>
      <c r="L284" t="s">
        <v>413</v>
      </c>
      <c r="M284" t="s">
        <v>249</v>
      </c>
      <c r="N284" t="s">
        <v>496</v>
      </c>
      <c r="O284" s="14" t="s">
        <v>71</v>
      </c>
      <c r="P284" s="14" t="s">
        <v>91</v>
      </c>
      <c r="Q284" s="14" t="s">
        <v>433</v>
      </c>
      <c r="R284" s="14" t="s">
        <v>415</v>
      </c>
      <c r="S284" s="14" t="s">
        <v>74</v>
      </c>
      <c r="T284" s="40">
        <v>4.71</v>
      </c>
      <c r="U284" s="35">
        <v>49278</v>
      </c>
      <c r="V284" s="14" t="s">
        <v>1598</v>
      </c>
      <c r="W284" s="41" t="s">
        <v>1686</v>
      </c>
      <c r="X284" s="41" t="s">
        <v>418</v>
      </c>
      <c r="Z284" s="42">
        <v>1262429.4839317999</v>
      </c>
      <c r="AA284" s="31">
        <v>1</v>
      </c>
      <c r="AB284" s="31">
        <v>98.27</v>
      </c>
      <c r="AC284" s="30">
        <v>0</v>
      </c>
      <c r="AD284" s="30">
        <v>1240.5894499999999</v>
      </c>
      <c r="AH284" s="41" t="s">
        <v>1687</v>
      </c>
      <c r="AI284" s="41" t="s">
        <v>169</v>
      </c>
      <c r="AJ284" s="41" t="s">
        <v>102</v>
      </c>
    </row>
    <row r="285" spans="1:36" x14ac:dyDescent="0.2">
      <c r="A285" s="14">
        <v>170</v>
      </c>
      <c r="C285" t="s">
        <v>1688</v>
      </c>
      <c r="D285">
        <v>513957472</v>
      </c>
      <c r="E285" s="33" t="s">
        <v>409</v>
      </c>
      <c r="F285" t="s">
        <v>4673</v>
      </c>
      <c r="G285" t="s">
        <v>1689</v>
      </c>
      <c r="H285" t="s">
        <v>411</v>
      </c>
      <c r="I285" t="s">
        <v>1319</v>
      </c>
      <c r="J285" t="s">
        <v>70</v>
      </c>
      <c r="K285" t="s">
        <v>70</v>
      </c>
      <c r="L285" t="s">
        <v>1066</v>
      </c>
      <c r="M285" t="s">
        <v>249</v>
      </c>
      <c r="N285" t="s">
        <v>423</v>
      </c>
      <c r="O285" s="14" t="s">
        <v>71</v>
      </c>
      <c r="P285" s="14" t="s">
        <v>91</v>
      </c>
      <c r="Q285" s="14" t="s">
        <v>433</v>
      </c>
      <c r="R285" s="14" t="s">
        <v>415</v>
      </c>
      <c r="S285" s="14" t="s">
        <v>74</v>
      </c>
      <c r="T285" s="40">
        <v>2.98</v>
      </c>
      <c r="U285" s="35">
        <v>47787</v>
      </c>
      <c r="V285" s="14" t="s">
        <v>1690</v>
      </c>
      <c r="W285" s="41" t="s">
        <v>1483</v>
      </c>
      <c r="X285" s="41" t="s">
        <v>418</v>
      </c>
      <c r="Z285" s="42">
        <v>1507609.9337250299</v>
      </c>
      <c r="AA285" s="31">
        <v>1</v>
      </c>
      <c r="AB285" s="31">
        <v>93.374938</v>
      </c>
      <c r="AC285" s="30">
        <v>0</v>
      </c>
      <c r="AD285" s="30">
        <v>1407.7298499999999</v>
      </c>
      <c r="AH285" s="41" t="s">
        <v>1691</v>
      </c>
      <c r="AI285" s="41" t="s">
        <v>955</v>
      </c>
      <c r="AJ285" s="41" t="s">
        <v>131</v>
      </c>
    </row>
    <row r="286" spans="1:36" x14ac:dyDescent="0.2">
      <c r="A286" s="14">
        <v>170</v>
      </c>
      <c r="C286" t="s">
        <v>1071</v>
      </c>
      <c r="D286">
        <v>512607888</v>
      </c>
      <c r="E286" s="33" t="s">
        <v>409</v>
      </c>
      <c r="F286" t="s">
        <v>1692</v>
      </c>
      <c r="G286" t="s">
        <v>1693</v>
      </c>
      <c r="H286" t="s">
        <v>411</v>
      </c>
      <c r="I286" t="s">
        <v>1319</v>
      </c>
      <c r="J286" t="s">
        <v>70</v>
      </c>
      <c r="K286" t="s">
        <v>70</v>
      </c>
      <c r="L286" t="s">
        <v>413</v>
      </c>
      <c r="M286" t="s">
        <v>249</v>
      </c>
      <c r="N286" t="s">
        <v>1074</v>
      </c>
      <c r="O286" s="14" t="s">
        <v>71</v>
      </c>
      <c r="P286" s="14" t="s">
        <v>214</v>
      </c>
      <c r="Q286" s="14" t="s">
        <v>433</v>
      </c>
      <c r="R286" s="14" t="s">
        <v>415</v>
      </c>
      <c r="S286" s="14" t="s">
        <v>74</v>
      </c>
      <c r="T286" s="40">
        <v>4.5599999999999996</v>
      </c>
      <c r="U286" s="35">
        <v>48457</v>
      </c>
      <c r="V286" s="14" t="s">
        <v>1592</v>
      </c>
      <c r="W286" s="41" t="s">
        <v>1694</v>
      </c>
      <c r="X286" s="41" t="s">
        <v>418</v>
      </c>
      <c r="Z286" s="42">
        <v>1570334.77728534</v>
      </c>
      <c r="AA286" s="31">
        <v>1</v>
      </c>
      <c r="AB286" s="31">
        <v>101.61</v>
      </c>
      <c r="AC286" s="30">
        <v>0</v>
      </c>
      <c r="AD286" s="30">
        <v>1595.61717</v>
      </c>
      <c r="AH286" s="41" t="s">
        <v>1695</v>
      </c>
      <c r="AI286" s="41" t="s">
        <v>1069</v>
      </c>
      <c r="AJ286" s="41" t="s">
        <v>129</v>
      </c>
    </row>
    <row r="287" spans="1:36" x14ac:dyDescent="0.2">
      <c r="A287" s="14">
        <v>170</v>
      </c>
      <c r="C287" t="s">
        <v>1696</v>
      </c>
      <c r="D287">
        <v>512764408</v>
      </c>
      <c r="E287" s="33" t="s">
        <v>409</v>
      </c>
      <c r="F287" t="s">
        <v>4674</v>
      </c>
      <c r="G287" t="s">
        <v>1697</v>
      </c>
      <c r="H287" t="s">
        <v>411</v>
      </c>
      <c r="I287" t="s">
        <v>1319</v>
      </c>
      <c r="J287" t="s">
        <v>70</v>
      </c>
      <c r="K287" t="s">
        <v>70</v>
      </c>
      <c r="L287" t="s">
        <v>1066</v>
      </c>
      <c r="M287" t="s">
        <v>249</v>
      </c>
      <c r="N287" t="s">
        <v>882</v>
      </c>
      <c r="O287" s="14" t="s">
        <v>71</v>
      </c>
      <c r="P287" s="14" t="s">
        <v>440</v>
      </c>
      <c r="Q287" s="14" t="s">
        <v>440</v>
      </c>
      <c r="R287" s="14" t="s">
        <v>440</v>
      </c>
      <c r="S287" s="14" t="s">
        <v>74</v>
      </c>
      <c r="T287" s="40">
        <v>1.19</v>
      </c>
      <c r="U287" s="35">
        <v>46295</v>
      </c>
      <c r="V287" s="14" t="s">
        <v>478</v>
      </c>
      <c r="W287" s="41" t="s">
        <v>1698</v>
      </c>
      <c r="X287" s="41" t="s">
        <v>418</v>
      </c>
      <c r="Z287" s="42">
        <v>1292237.0860500301</v>
      </c>
      <c r="AA287" s="31">
        <v>1</v>
      </c>
      <c r="AB287" s="31">
        <v>101.124938</v>
      </c>
      <c r="AC287" s="30">
        <v>0</v>
      </c>
      <c r="AD287" s="30">
        <v>1306.77396</v>
      </c>
      <c r="AH287" s="41" t="s">
        <v>1663</v>
      </c>
      <c r="AI287" s="41" t="s">
        <v>1699</v>
      </c>
      <c r="AJ287" s="41" t="s">
        <v>181</v>
      </c>
    </row>
    <row r="288" spans="1:36" x14ac:dyDescent="0.2">
      <c r="A288" s="14">
        <v>170</v>
      </c>
      <c r="C288" t="s">
        <v>1696</v>
      </c>
      <c r="D288">
        <v>512764408</v>
      </c>
      <c r="E288" s="33" t="s">
        <v>409</v>
      </c>
      <c r="F288" t="s">
        <v>4675</v>
      </c>
      <c r="G288" t="s">
        <v>1700</v>
      </c>
      <c r="H288" t="s">
        <v>411</v>
      </c>
      <c r="I288" t="s">
        <v>1319</v>
      </c>
      <c r="J288" t="s">
        <v>70</v>
      </c>
      <c r="K288" t="s">
        <v>70</v>
      </c>
      <c r="L288" t="s">
        <v>1066</v>
      </c>
      <c r="M288" t="s">
        <v>249</v>
      </c>
      <c r="N288" t="s">
        <v>882</v>
      </c>
      <c r="O288" s="14" t="s">
        <v>71</v>
      </c>
      <c r="P288" s="14" t="s">
        <v>440</v>
      </c>
      <c r="Q288" s="14" t="s">
        <v>440</v>
      </c>
      <c r="R288" s="14" t="s">
        <v>440</v>
      </c>
      <c r="S288" s="14" t="s">
        <v>74</v>
      </c>
      <c r="T288" s="40">
        <v>2.73</v>
      </c>
      <c r="U288" s="35">
        <v>46965</v>
      </c>
      <c r="V288" s="14" t="s">
        <v>1701</v>
      </c>
      <c r="W288" s="41" t="s">
        <v>1702</v>
      </c>
      <c r="X288" s="41" t="s">
        <v>418</v>
      </c>
      <c r="Z288" s="42">
        <v>1938355.6290750401</v>
      </c>
      <c r="AA288" s="31">
        <v>1</v>
      </c>
      <c r="AB288" s="31">
        <v>102.27515699999999</v>
      </c>
      <c r="AC288" s="30">
        <v>0</v>
      </c>
      <c r="AD288" s="30">
        <v>1982.4562699999999</v>
      </c>
      <c r="AH288" s="41" t="s">
        <v>1703</v>
      </c>
      <c r="AI288" s="41" t="s">
        <v>1704</v>
      </c>
      <c r="AJ288" s="41" t="s">
        <v>223</v>
      </c>
    </row>
    <row r="289" spans="1:36" x14ac:dyDescent="0.2">
      <c r="A289" s="14">
        <v>170</v>
      </c>
      <c r="C289" t="s">
        <v>1705</v>
      </c>
      <c r="D289">
        <v>520039959</v>
      </c>
      <c r="E289" s="33" t="s">
        <v>409</v>
      </c>
      <c r="F289" t="s">
        <v>1706</v>
      </c>
      <c r="G289" t="s">
        <v>1707</v>
      </c>
      <c r="H289" t="s">
        <v>411</v>
      </c>
      <c r="I289" t="s">
        <v>1319</v>
      </c>
      <c r="J289" t="s">
        <v>70</v>
      </c>
      <c r="K289" t="s">
        <v>70</v>
      </c>
      <c r="L289" t="s">
        <v>413</v>
      </c>
      <c r="M289" t="s">
        <v>249</v>
      </c>
      <c r="N289" t="s">
        <v>460</v>
      </c>
      <c r="O289" s="14" t="s">
        <v>71</v>
      </c>
      <c r="P289" s="14" t="s">
        <v>440</v>
      </c>
      <c r="Q289" s="14" t="s">
        <v>440</v>
      </c>
      <c r="R289" s="14" t="s">
        <v>440</v>
      </c>
      <c r="S289" s="14" t="s">
        <v>74</v>
      </c>
      <c r="T289" s="40">
        <v>2.29</v>
      </c>
      <c r="U289" s="35">
        <v>46766</v>
      </c>
      <c r="V289" s="14" t="s">
        <v>1708</v>
      </c>
      <c r="W289" s="41" t="s">
        <v>1709</v>
      </c>
      <c r="X289" s="41" t="s">
        <v>418</v>
      </c>
      <c r="Z289" s="42">
        <v>912362.45732085302</v>
      </c>
      <c r="AA289" s="31">
        <v>1</v>
      </c>
      <c r="AB289" s="31">
        <v>104.48</v>
      </c>
      <c r="AC289" s="30">
        <v>0</v>
      </c>
      <c r="AD289" s="30">
        <v>953.23630000000003</v>
      </c>
      <c r="AH289" s="41" t="s">
        <v>1710</v>
      </c>
      <c r="AI289" s="41" t="s">
        <v>1086</v>
      </c>
      <c r="AJ289" s="41" t="s">
        <v>1018</v>
      </c>
    </row>
    <row r="290" spans="1:36" x14ac:dyDescent="0.2">
      <c r="A290" s="14">
        <v>170</v>
      </c>
      <c r="C290" t="s">
        <v>1711</v>
      </c>
      <c r="D290">
        <v>514328004</v>
      </c>
      <c r="E290" s="33" t="s">
        <v>409</v>
      </c>
      <c r="F290" t="s">
        <v>1712</v>
      </c>
      <c r="G290" t="s">
        <v>1713</v>
      </c>
      <c r="H290" t="s">
        <v>411</v>
      </c>
      <c r="I290" t="s">
        <v>1319</v>
      </c>
      <c r="J290" t="s">
        <v>70</v>
      </c>
      <c r="K290" t="s">
        <v>70</v>
      </c>
      <c r="L290" t="s">
        <v>413</v>
      </c>
      <c r="M290" t="s">
        <v>249</v>
      </c>
      <c r="N290" t="s">
        <v>460</v>
      </c>
      <c r="O290" s="14" t="s">
        <v>71</v>
      </c>
      <c r="P290" s="14" t="s">
        <v>440</v>
      </c>
      <c r="Q290" s="14" t="s">
        <v>440</v>
      </c>
      <c r="R290" s="14" t="s">
        <v>440</v>
      </c>
      <c r="S290" s="14" t="s">
        <v>74</v>
      </c>
      <c r="T290" s="40">
        <v>1.65</v>
      </c>
      <c r="U290" s="35">
        <v>46203</v>
      </c>
      <c r="V290" s="14" t="s">
        <v>738</v>
      </c>
      <c r="W290" s="41" t="s">
        <v>1714</v>
      </c>
      <c r="X290" s="41" t="s">
        <v>418</v>
      </c>
      <c r="Z290" s="42">
        <v>1184550.6622125199</v>
      </c>
      <c r="AA290" s="31">
        <v>1</v>
      </c>
      <c r="AB290" s="31">
        <v>94.01</v>
      </c>
      <c r="AC290" s="30">
        <v>0</v>
      </c>
      <c r="AD290" s="30">
        <v>1113.59608</v>
      </c>
      <c r="AH290" s="41" t="s">
        <v>1715</v>
      </c>
      <c r="AI290" s="41" t="s">
        <v>1716</v>
      </c>
      <c r="AJ290" s="41" t="s">
        <v>124</v>
      </c>
    </row>
    <row r="291" spans="1:36" x14ac:dyDescent="0.2">
      <c r="A291" s="14">
        <v>170</v>
      </c>
      <c r="C291" t="s">
        <v>1717</v>
      </c>
      <c r="D291">
        <v>550263107</v>
      </c>
      <c r="E291" s="33" t="s">
        <v>1406</v>
      </c>
      <c r="F291" t="s">
        <v>1718</v>
      </c>
      <c r="G291" t="s">
        <v>1719</v>
      </c>
      <c r="H291" t="s">
        <v>411</v>
      </c>
      <c r="I291" t="s">
        <v>1319</v>
      </c>
      <c r="J291" t="s">
        <v>70</v>
      </c>
      <c r="K291" t="s">
        <v>70</v>
      </c>
      <c r="L291" t="s">
        <v>413</v>
      </c>
      <c r="M291" t="s">
        <v>249</v>
      </c>
      <c r="N291" t="s">
        <v>1409</v>
      </c>
      <c r="O291" s="14" t="s">
        <v>71</v>
      </c>
      <c r="P291" s="14" t="s">
        <v>826</v>
      </c>
      <c r="Q291" s="14" t="s">
        <v>73</v>
      </c>
      <c r="R291" s="14" t="s">
        <v>415</v>
      </c>
      <c r="S291" s="14" t="s">
        <v>74</v>
      </c>
      <c r="T291" s="40">
        <v>3.87</v>
      </c>
      <c r="U291" s="35">
        <v>47391</v>
      </c>
      <c r="V291" s="14" t="s">
        <v>1720</v>
      </c>
      <c r="W291" s="41" t="s">
        <v>1721</v>
      </c>
      <c r="X291" s="41" t="s">
        <v>418</v>
      </c>
      <c r="Z291" s="42">
        <v>2400003.7959517101</v>
      </c>
      <c r="AA291" s="31">
        <v>1</v>
      </c>
      <c r="AB291" s="31">
        <v>102.81</v>
      </c>
      <c r="AC291" s="30">
        <v>0</v>
      </c>
      <c r="AD291" s="30">
        <v>2467.4439000000002</v>
      </c>
      <c r="AH291" s="41" t="s">
        <v>1722</v>
      </c>
      <c r="AI291" s="41" t="s">
        <v>420</v>
      </c>
      <c r="AJ291" s="41" t="s">
        <v>474</v>
      </c>
    </row>
    <row r="292" spans="1:36" x14ac:dyDescent="0.2">
      <c r="A292" s="14">
        <v>170</v>
      </c>
      <c r="C292" t="s">
        <v>421</v>
      </c>
      <c r="D292">
        <v>520025438</v>
      </c>
      <c r="E292" s="33" t="s">
        <v>409</v>
      </c>
      <c r="F292" t="s">
        <v>1723</v>
      </c>
      <c r="G292" t="s">
        <v>1724</v>
      </c>
      <c r="H292" t="s">
        <v>411</v>
      </c>
      <c r="I292" t="s">
        <v>1319</v>
      </c>
      <c r="J292" t="s">
        <v>70</v>
      </c>
      <c r="K292" t="s">
        <v>70</v>
      </c>
      <c r="L292" t="s">
        <v>413</v>
      </c>
      <c r="M292" t="s">
        <v>249</v>
      </c>
      <c r="N292" t="s">
        <v>423</v>
      </c>
      <c r="O292" s="14" t="s">
        <v>71</v>
      </c>
      <c r="P292" s="14" t="s">
        <v>589</v>
      </c>
      <c r="Q292" s="14" t="s">
        <v>73</v>
      </c>
      <c r="R292" s="14" t="s">
        <v>415</v>
      </c>
      <c r="S292" s="14" t="s">
        <v>74</v>
      </c>
      <c r="T292" s="40">
        <v>3.16</v>
      </c>
      <c r="U292" s="35">
        <v>46745</v>
      </c>
      <c r="V292" s="14" t="s">
        <v>1725</v>
      </c>
      <c r="W292" s="41" t="s">
        <v>1442</v>
      </c>
      <c r="X292" s="41" t="s">
        <v>418</v>
      </c>
      <c r="Z292" s="42">
        <v>7250971.5757603198</v>
      </c>
      <c r="AA292" s="31">
        <v>1</v>
      </c>
      <c r="AB292" s="31">
        <v>98.62</v>
      </c>
      <c r="AC292" s="30">
        <v>0</v>
      </c>
      <c r="AD292" s="30">
        <v>7150.9081699999997</v>
      </c>
      <c r="AH292" s="41" t="s">
        <v>842</v>
      </c>
      <c r="AI292" s="41" t="s">
        <v>1726</v>
      </c>
      <c r="AJ292" s="41" t="s">
        <v>1031</v>
      </c>
    </row>
    <row r="293" spans="1:36" x14ac:dyDescent="0.2">
      <c r="A293" s="14">
        <v>170</v>
      </c>
      <c r="C293" t="s">
        <v>1600</v>
      </c>
      <c r="D293">
        <v>520044322</v>
      </c>
      <c r="E293" s="33" t="s">
        <v>409</v>
      </c>
      <c r="F293" t="s">
        <v>1727</v>
      </c>
      <c r="G293" t="s">
        <v>1728</v>
      </c>
      <c r="H293" t="s">
        <v>411</v>
      </c>
      <c r="I293" t="s">
        <v>1319</v>
      </c>
      <c r="J293" t="s">
        <v>70</v>
      </c>
      <c r="K293" t="s">
        <v>70</v>
      </c>
      <c r="L293" t="s">
        <v>413</v>
      </c>
      <c r="M293" t="s">
        <v>249</v>
      </c>
      <c r="N293" t="s">
        <v>1409</v>
      </c>
      <c r="O293" s="14" t="s">
        <v>71</v>
      </c>
      <c r="P293" s="14" t="s">
        <v>91</v>
      </c>
      <c r="Q293" s="14" t="s">
        <v>433</v>
      </c>
      <c r="R293" s="14" t="s">
        <v>415</v>
      </c>
      <c r="S293" s="14" t="s">
        <v>74</v>
      </c>
      <c r="T293" s="40">
        <v>5.57</v>
      </c>
      <c r="U293" s="35">
        <v>48579</v>
      </c>
      <c r="V293" s="14" t="s">
        <v>1729</v>
      </c>
      <c r="W293" s="41" t="s">
        <v>1730</v>
      </c>
      <c r="X293" s="41" t="s">
        <v>418</v>
      </c>
      <c r="Z293" s="42">
        <v>4284799.7299246704</v>
      </c>
      <c r="AA293" s="31">
        <v>1</v>
      </c>
      <c r="AB293" s="31">
        <v>98.24</v>
      </c>
      <c r="AC293" s="30">
        <v>0</v>
      </c>
      <c r="AD293" s="30">
        <v>4209.3872499999998</v>
      </c>
      <c r="AH293" s="41" t="s">
        <v>1731</v>
      </c>
      <c r="AI293" s="41" t="s">
        <v>1732</v>
      </c>
      <c r="AJ293" s="41" t="s">
        <v>1733</v>
      </c>
    </row>
    <row r="294" spans="1:36" x14ac:dyDescent="0.2">
      <c r="A294" s="14">
        <v>170</v>
      </c>
      <c r="C294" t="s">
        <v>848</v>
      </c>
      <c r="D294">
        <v>520025586</v>
      </c>
      <c r="E294" s="33" t="s">
        <v>409</v>
      </c>
      <c r="F294" t="s">
        <v>1734</v>
      </c>
      <c r="G294" t="s">
        <v>1735</v>
      </c>
      <c r="H294" t="s">
        <v>411</v>
      </c>
      <c r="I294" t="s">
        <v>1319</v>
      </c>
      <c r="J294" t="s">
        <v>70</v>
      </c>
      <c r="K294" t="s">
        <v>70</v>
      </c>
      <c r="L294" t="s">
        <v>413</v>
      </c>
      <c r="M294" t="s">
        <v>249</v>
      </c>
      <c r="N294" t="s">
        <v>414</v>
      </c>
      <c r="O294" s="14" t="s">
        <v>71</v>
      </c>
      <c r="P294" s="14" t="s">
        <v>440</v>
      </c>
      <c r="Q294" s="14" t="s">
        <v>440</v>
      </c>
      <c r="R294" s="14" t="s">
        <v>440</v>
      </c>
      <c r="S294" s="14" t="s">
        <v>74</v>
      </c>
      <c r="T294" s="40">
        <v>6.34</v>
      </c>
      <c r="U294" s="35">
        <v>49490</v>
      </c>
      <c r="V294" s="14" t="s">
        <v>1736</v>
      </c>
      <c r="W294" s="41" t="s">
        <v>1737</v>
      </c>
      <c r="X294" s="41" t="s">
        <v>418</v>
      </c>
      <c r="Z294" s="42">
        <v>827850.15189318103</v>
      </c>
      <c r="AA294" s="31">
        <v>1</v>
      </c>
      <c r="AB294" s="31">
        <v>102.6</v>
      </c>
      <c r="AC294" s="30">
        <v>0</v>
      </c>
      <c r="AD294" s="30">
        <v>849.37426000000005</v>
      </c>
      <c r="AH294" s="41" t="s">
        <v>1738</v>
      </c>
      <c r="AI294" s="41" t="s">
        <v>1294</v>
      </c>
      <c r="AJ294" s="41" t="s">
        <v>152</v>
      </c>
    </row>
    <row r="295" spans="1:36" x14ac:dyDescent="0.2">
      <c r="A295" s="14">
        <v>170</v>
      </c>
      <c r="C295" t="s">
        <v>1739</v>
      </c>
      <c r="D295">
        <v>520033309</v>
      </c>
      <c r="E295" s="33" t="s">
        <v>409</v>
      </c>
      <c r="F295" t="s">
        <v>1740</v>
      </c>
      <c r="G295" t="s">
        <v>1741</v>
      </c>
      <c r="H295" t="s">
        <v>411</v>
      </c>
      <c r="I295" t="s">
        <v>1319</v>
      </c>
      <c r="J295" t="s">
        <v>70</v>
      </c>
      <c r="K295" t="s">
        <v>70</v>
      </c>
      <c r="L295" t="s">
        <v>413</v>
      </c>
      <c r="M295" t="s">
        <v>249</v>
      </c>
      <c r="N295" t="s">
        <v>460</v>
      </c>
      <c r="O295" s="14" t="s">
        <v>71</v>
      </c>
      <c r="P295" s="14" t="s">
        <v>508</v>
      </c>
      <c r="Q295" s="14" t="s">
        <v>73</v>
      </c>
      <c r="R295" s="14" t="s">
        <v>1162</v>
      </c>
      <c r="S295" s="14" t="s">
        <v>74</v>
      </c>
      <c r="T295" s="40">
        <v>2.78</v>
      </c>
      <c r="U295" s="35">
        <v>46753</v>
      </c>
      <c r="V295" s="14" t="s">
        <v>1644</v>
      </c>
      <c r="W295" s="41" t="s">
        <v>1742</v>
      </c>
      <c r="X295" s="41" t="s">
        <v>418</v>
      </c>
      <c r="Z295" s="42">
        <v>1000622.25029807</v>
      </c>
      <c r="AA295" s="31">
        <v>1</v>
      </c>
      <c r="AB295" s="31">
        <v>97</v>
      </c>
      <c r="AC295" s="30">
        <v>0</v>
      </c>
      <c r="AD295" s="30">
        <v>970.60357999999997</v>
      </c>
      <c r="AH295" s="41" t="s">
        <v>1743</v>
      </c>
      <c r="AI295" s="41" t="s">
        <v>1395</v>
      </c>
      <c r="AJ295" s="41" t="s">
        <v>1018</v>
      </c>
    </row>
    <row r="296" spans="1:36" x14ac:dyDescent="0.2">
      <c r="A296" s="14">
        <v>170</v>
      </c>
      <c r="C296" t="s">
        <v>1744</v>
      </c>
      <c r="D296">
        <v>520039660</v>
      </c>
      <c r="E296" s="33" t="s">
        <v>409</v>
      </c>
      <c r="F296" t="s">
        <v>1745</v>
      </c>
      <c r="G296" t="s">
        <v>1746</v>
      </c>
      <c r="H296" t="s">
        <v>411</v>
      </c>
      <c r="I296" t="s">
        <v>1319</v>
      </c>
      <c r="J296" t="s">
        <v>70</v>
      </c>
      <c r="K296" t="s">
        <v>70</v>
      </c>
      <c r="L296" t="s">
        <v>413</v>
      </c>
      <c r="M296" t="s">
        <v>249</v>
      </c>
      <c r="N296" t="s">
        <v>460</v>
      </c>
      <c r="O296" s="14" t="s">
        <v>71</v>
      </c>
      <c r="P296" s="14" t="s">
        <v>214</v>
      </c>
      <c r="Q296" s="14" t="s">
        <v>433</v>
      </c>
      <c r="R296" s="14" t="s">
        <v>1162</v>
      </c>
      <c r="S296" s="14" t="s">
        <v>74</v>
      </c>
      <c r="T296" s="40">
        <v>4.2699999999999996</v>
      </c>
      <c r="U296" s="35">
        <v>48914</v>
      </c>
      <c r="V296" s="14" t="s">
        <v>1747</v>
      </c>
      <c r="W296" s="41" t="s">
        <v>1748</v>
      </c>
      <c r="X296" s="41" t="s">
        <v>418</v>
      </c>
      <c r="Z296" s="42">
        <v>2031870.5195355201</v>
      </c>
      <c r="AA296" s="31">
        <v>1</v>
      </c>
      <c r="AB296" s="31">
        <v>100.7</v>
      </c>
      <c r="AC296" s="30">
        <v>0</v>
      </c>
      <c r="AD296" s="30">
        <v>2046.0936099999999</v>
      </c>
      <c r="AH296" s="41" t="s">
        <v>1749</v>
      </c>
      <c r="AI296" s="41" t="s">
        <v>1750</v>
      </c>
      <c r="AJ296" s="41" t="s">
        <v>205</v>
      </c>
    </row>
    <row r="297" spans="1:36" x14ac:dyDescent="0.2">
      <c r="A297" s="14">
        <v>170</v>
      </c>
      <c r="C297" t="s">
        <v>1751</v>
      </c>
      <c r="D297">
        <v>514486042</v>
      </c>
      <c r="E297" s="33" t="s">
        <v>409</v>
      </c>
      <c r="F297" t="s">
        <v>1752</v>
      </c>
      <c r="G297" t="s">
        <v>1753</v>
      </c>
      <c r="H297" t="s">
        <v>411</v>
      </c>
      <c r="I297" t="s">
        <v>1319</v>
      </c>
      <c r="J297" t="s">
        <v>70</v>
      </c>
      <c r="K297" t="s">
        <v>70</v>
      </c>
      <c r="L297" t="s">
        <v>413</v>
      </c>
      <c r="M297" t="s">
        <v>249</v>
      </c>
      <c r="N297" t="s">
        <v>514</v>
      </c>
      <c r="O297" s="14" t="s">
        <v>71</v>
      </c>
      <c r="P297" s="14" t="s">
        <v>214</v>
      </c>
      <c r="Q297" s="14" t="s">
        <v>433</v>
      </c>
      <c r="R297" s="14" t="s">
        <v>415</v>
      </c>
      <c r="S297" s="14" t="s">
        <v>74</v>
      </c>
      <c r="T297" s="40">
        <v>1.35</v>
      </c>
      <c r="U297" s="35">
        <v>47072</v>
      </c>
      <c r="V297" s="14" t="s">
        <v>681</v>
      </c>
      <c r="W297" s="41" t="s">
        <v>1754</v>
      </c>
      <c r="X297" s="41" t="s">
        <v>418</v>
      </c>
      <c r="Z297" s="42">
        <v>800111.42134972604</v>
      </c>
      <c r="AA297" s="31">
        <v>1</v>
      </c>
      <c r="AB297" s="31">
        <v>98.16</v>
      </c>
      <c r="AC297" s="30">
        <v>0</v>
      </c>
      <c r="AD297" s="30">
        <v>785.38936999999999</v>
      </c>
      <c r="AH297" s="41" t="s">
        <v>851</v>
      </c>
      <c r="AI297" s="41" t="s">
        <v>1379</v>
      </c>
      <c r="AJ297" s="41" t="s">
        <v>93</v>
      </c>
    </row>
    <row r="298" spans="1:36" x14ac:dyDescent="0.2">
      <c r="A298" s="14">
        <v>170</v>
      </c>
      <c r="C298" t="s">
        <v>511</v>
      </c>
      <c r="D298">
        <v>514290345</v>
      </c>
      <c r="E298" s="33" t="s">
        <v>409</v>
      </c>
      <c r="F298" t="s">
        <v>1755</v>
      </c>
      <c r="G298" t="s">
        <v>1756</v>
      </c>
      <c r="H298" t="s">
        <v>411</v>
      </c>
      <c r="I298" t="s">
        <v>1319</v>
      </c>
      <c r="J298" t="s">
        <v>70</v>
      </c>
      <c r="K298" t="s">
        <v>70</v>
      </c>
      <c r="L298" t="s">
        <v>413</v>
      </c>
      <c r="M298" t="s">
        <v>249</v>
      </c>
      <c r="N298" t="s">
        <v>514</v>
      </c>
      <c r="O298" s="14" t="s">
        <v>71</v>
      </c>
      <c r="P298" s="14" t="s">
        <v>432</v>
      </c>
      <c r="Q298" s="14" t="s">
        <v>433</v>
      </c>
      <c r="R298" s="14" t="s">
        <v>415</v>
      </c>
      <c r="S298" s="14" t="s">
        <v>74</v>
      </c>
      <c r="T298" s="40">
        <v>0.57999999999999996</v>
      </c>
      <c r="U298" s="35">
        <v>46783</v>
      </c>
      <c r="V298" s="14" t="s">
        <v>1370</v>
      </c>
      <c r="W298" s="41" t="s">
        <v>1757</v>
      </c>
      <c r="X298" s="41" t="s">
        <v>418</v>
      </c>
      <c r="Z298" s="42">
        <v>247639.27544599099</v>
      </c>
      <c r="AA298" s="31">
        <v>1</v>
      </c>
      <c r="AB298" s="31">
        <v>101.14</v>
      </c>
      <c r="AC298" s="30">
        <v>0</v>
      </c>
      <c r="AD298" s="30">
        <v>250.46235999999999</v>
      </c>
      <c r="AH298" s="41" t="s">
        <v>107</v>
      </c>
      <c r="AI298" s="41" t="s">
        <v>456</v>
      </c>
      <c r="AJ298" s="41" t="s">
        <v>110</v>
      </c>
    </row>
    <row r="299" spans="1:36" x14ac:dyDescent="0.2">
      <c r="A299" s="14">
        <v>170</v>
      </c>
      <c r="C299" t="s">
        <v>1468</v>
      </c>
      <c r="D299">
        <v>153919</v>
      </c>
      <c r="E299" s="33" t="s">
        <v>438</v>
      </c>
      <c r="F299" t="s">
        <v>1758</v>
      </c>
      <c r="G299" t="s">
        <v>1759</v>
      </c>
      <c r="H299" t="s">
        <v>411</v>
      </c>
      <c r="I299" t="s">
        <v>1760</v>
      </c>
      <c r="J299" t="s">
        <v>70</v>
      </c>
      <c r="K299" t="s">
        <v>70</v>
      </c>
      <c r="L299" t="s">
        <v>413</v>
      </c>
      <c r="M299" t="s">
        <v>249</v>
      </c>
      <c r="N299" t="s">
        <v>460</v>
      </c>
      <c r="O299" s="14" t="s">
        <v>71</v>
      </c>
      <c r="P299" s="14" t="s">
        <v>440</v>
      </c>
      <c r="Q299" s="14" t="s">
        <v>440</v>
      </c>
      <c r="R299" s="14" t="s">
        <v>440</v>
      </c>
      <c r="S299" s="14" t="s">
        <v>74</v>
      </c>
      <c r="T299" s="40">
        <v>2.5</v>
      </c>
      <c r="U299" s="35">
        <v>46387</v>
      </c>
      <c r="V299" s="14" t="s">
        <v>321</v>
      </c>
      <c r="W299" s="41" t="s">
        <v>442</v>
      </c>
      <c r="X299" s="41" t="s">
        <v>418</v>
      </c>
      <c r="Z299" s="42">
        <v>10532.164183024001</v>
      </c>
      <c r="AA299" s="31">
        <v>1</v>
      </c>
      <c r="AB299" s="31">
        <v>2.6</v>
      </c>
      <c r="AC299" s="30">
        <v>0</v>
      </c>
      <c r="AD299" s="30">
        <v>0.27383999999999997</v>
      </c>
      <c r="AH299" s="41" t="s">
        <v>152</v>
      </c>
      <c r="AI299" s="41" t="s">
        <v>75</v>
      </c>
      <c r="AJ299" s="41" t="s">
        <v>75</v>
      </c>
    </row>
    <row r="300" spans="1:36" x14ac:dyDescent="0.2">
      <c r="A300" s="14">
        <v>170</v>
      </c>
      <c r="C300" t="s">
        <v>1405</v>
      </c>
      <c r="D300">
        <v>550010003</v>
      </c>
      <c r="E300" s="33" t="s">
        <v>1406</v>
      </c>
      <c r="F300" t="s">
        <v>1761</v>
      </c>
      <c r="G300" t="s">
        <v>1762</v>
      </c>
      <c r="H300" t="s">
        <v>411</v>
      </c>
      <c r="I300" t="s">
        <v>1763</v>
      </c>
      <c r="J300" t="s">
        <v>70</v>
      </c>
      <c r="K300" t="s">
        <v>70</v>
      </c>
      <c r="L300" t="s">
        <v>413</v>
      </c>
      <c r="M300" t="s">
        <v>249</v>
      </c>
      <c r="N300" t="s">
        <v>1409</v>
      </c>
      <c r="O300" s="14" t="s">
        <v>71</v>
      </c>
      <c r="P300" s="14" t="s">
        <v>202</v>
      </c>
      <c r="Q300" s="14" t="s">
        <v>73</v>
      </c>
      <c r="R300" s="14" t="s">
        <v>415</v>
      </c>
      <c r="S300" s="14" t="s">
        <v>74</v>
      </c>
      <c r="T300" s="40">
        <v>0.76</v>
      </c>
      <c r="U300" s="35">
        <v>45940</v>
      </c>
      <c r="V300" s="14" t="s">
        <v>1458</v>
      </c>
      <c r="W300" s="41" t="s">
        <v>1764</v>
      </c>
      <c r="X300" s="41" t="s">
        <v>418</v>
      </c>
      <c r="Z300" s="42">
        <v>606878.76457709004</v>
      </c>
      <c r="AA300" s="31">
        <v>1</v>
      </c>
      <c r="AB300" s="31">
        <v>102.13</v>
      </c>
      <c r="AC300" s="30">
        <v>0</v>
      </c>
      <c r="AD300" s="30">
        <v>619.80528000000004</v>
      </c>
      <c r="AH300" s="41" t="s">
        <v>782</v>
      </c>
      <c r="AI300" s="41" t="s">
        <v>492</v>
      </c>
      <c r="AJ300" s="41" t="s">
        <v>98</v>
      </c>
    </row>
    <row r="301" spans="1:36" x14ac:dyDescent="0.2">
      <c r="A301" s="14">
        <v>170</v>
      </c>
      <c r="C301" t="s">
        <v>1765</v>
      </c>
      <c r="D301">
        <v>1742</v>
      </c>
      <c r="E301" s="33" t="s">
        <v>438</v>
      </c>
      <c r="F301" t="s">
        <v>4676</v>
      </c>
      <c r="G301" t="s">
        <v>1766</v>
      </c>
      <c r="H301" t="s">
        <v>411</v>
      </c>
      <c r="I301" t="s">
        <v>1763</v>
      </c>
      <c r="J301" t="s">
        <v>70</v>
      </c>
      <c r="K301" t="s">
        <v>1767</v>
      </c>
      <c r="L301" t="s">
        <v>413</v>
      </c>
      <c r="M301" t="s">
        <v>249</v>
      </c>
      <c r="N301" t="s">
        <v>496</v>
      </c>
      <c r="O301" s="14" t="s">
        <v>71</v>
      </c>
      <c r="P301" s="14" t="s">
        <v>432</v>
      </c>
      <c r="Q301" s="14" t="s">
        <v>433</v>
      </c>
      <c r="R301" s="14" t="s">
        <v>415</v>
      </c>
      <c r="S301" s="14" t="s">
        <v>74</v>
      </c>
      <c r="T301" s="40">
        <v>3.1</v>
      </c>
      <c r="U301" s="35">
        <v>46944</v>
      </c>
      <c r="V301" s="14" t="s">
        <v>1552</v>
      </c>
      <c r="W301" s="41" t="s">
        <v>1768</v>
      </c>
      <c r="X301" s="41" t="s">
        <v>418</v>
      </c>
      <c r="Z301" s="42">
        <v>2187304.7871044902</v>
      </c>
      <c r="AA301" s="31">
        <v>1</v>
      </c>
      <c r="AB301" s="31">
        <v>90.67</v>
      </c>
      <c r="AC301" s="30">
        <v>0</v>
      </c>
      <c r="AD301" s="30">
        <v>1983.2292500000001</v>
      </c>
      <c r="AH301" s="41" t="s">
        <v>752</v>
      </c>
      <c r="AI301" s="41" t="s">
        <v>1704</v>
      </c>
      <c r="AJ301" s="41" t="s">
        <v>223</v>
      </c>
    </row>
    <row r="302" spans="1:36" x14ac:dyDescent="0.2">
      <c r="A302" s="14">
        <v>170</v>
      </c>
      <c r="C302" t="s">
        <v>1769</v>
      </c>
      <c r="D302">
        <v>515060044</v>
      </c>
      <c r="E302" s="33" t="s">
        <v>409</v>
      </c>
      <c r="F302" t="s">
        <v>1770</v>
      </c>
      <c r="G302" t="s">
        <v>1771</v>
      </c>
      <c r="H302" t="s">
        <v>411</v>
      </c>
      <c r="I302" t="s">
        <v>1763</v>
      </c>
      <c r="J302" t="s">
        <v>70</v>
      </c>
      <c r="K302" t="s">
        <v>70</v>
      </c>
      <c r="L302" t="s">
        <v>413</v>
      </c>
      <c r="M302" t="s">
        <v>249</v>
      </c>
      <c r="N302" t="s">
        <v>1409</v>
      </c>
      <c r="O302" s="14" t="s">
        <v>71</v>
      </c>
      <c r="P302" s="14" t="s">
        <v>440</v>
      </c>
      <c r="Q302" s="14" t="s">
        <v>440</v>
      </c>
      <c r="R302" s="14" t="s">
        <v>440</v>
      </c>
      <c r="S302" s="14" t="s">
        <v>74</v>
      </c>
      <c r="T302" s="40">
        <v>2.74</v>
      </c>
      <c r="U302" s="35">
        <v>47422</v>
      </c>
      <c r="V302" s="14" t="s">
        <v>1757</v>
      </c>
      <c r="W302" s="41" t="s">
        <v>1772</v>
      </c>
      <c r="X302" s="41" t="s">
        <v>418</v>
      </c>
      <c r="Z302" s="42">
        <v>1179560.90407759</v>
      </c>
      <c r="AA302" s="31">
        <v>1</v>
      </c>
      <c r="AB302" s="31">
        <v>110</v>
      </c>
      <c r="AC302" s="30">
        <v>0</v>
      </c>
      <c r="AD302" s="30">
        <v>1297.5169900000001</v>
      </c>
      <c r="AH302" s="41" t="s">
        <v>1040</v>
      </c>
      <c r="AI302" s="41" t="s">
        <v>1247</v>
      </c>
      <c r="AJ302" s="41" t="s">
        <v>181</v>
      </c>
    </row>
    <row r="303" spans="1:36" x14ac:dyDescent="0.2">
      <c r="A303" s="14">
        <v>170</v>
      </c>
      <c r="C303" t="s">
        <v>1773</v>
      </c>
      <c r="D303">
        <v>515334662</v>
      </c>
      <c r="E303" s="33" t="s">
        <v>409</v>
      </c>
      <c r="F303" t="s">
        <v>1774</v>
      </c>
      <c r="G303" t="s">
        <v>1775</v>
      </c>
      <c r="H303" t="s">
        <v>411</v>
      </c>
      <c r="I303" t="s">
        <v>1763</v>
      </c>
      <c r="J303" t="s">
        <v>70</v>
      </c>
      <c r="K303" t="s">
        <v>70</v>
      </c>
      <c r="L303" t="s">
        <v>413</v>
      </c>
      <c r="M303" t="s">
        <v>249</v>
      </c>
      <c r="N303" t="s">
        <v>1409</v>
      </c>
      <c r="O303" s="14" t="s">
        <v>71</v>
      </c>
      <c r="P303" s="14" t="s">
        <v>199</v>
      </c>
      <c r="Q303" s="14" t="s">
        <v>433</v>
      </c>
      <c r="R303" s="14" t="s">
        <v>415</v>
      </c>
      <c r="S303" s="14" t="s">
        <v>74</v>
      </c>
      <c r="T303" s="40">
        <v>3.16</v>
      </c>
      <c r="U303" s="35">
        <v>46995</v>
      </c>
      <c r="V303" s="14" t="s">
        <v>1635</v>
      </c>
      <c r="W303" s="41" t="s">
        <v>1776</v>
      </c>
      <c r="X303" s="41" t="s">
        <v>418</v>
      </c>
      <c r="Z303" s="42">
        <v>832805.45812591002</v>
      </c>
      <c r="AA303" s="31">
        <v>1</v>
      </c>
      <c r="AB303" s="31">
        <v>101.4</v>
      </c>
      <c r="AC303" s="30">
        <v>0</v>
      </c>
      <c r="AD303" s="30">
        <v>844.46473000000003</v>
      </c>
      <c r="AH303" s="41" t="s">
        <v>617</v>
      </c>
      <c r="AI303" s="41" t="s">
        <v>1294</v>
      </c>
      <c r="AJ303" s="41" t="s">
        <v>152</v>
      </c>
    </row>
    <row r="304" spans="1:36" x14ac:dyDescent="0.2">
      <c r="A304" s="14">
        <v>170</v>
      </c>
      <c r="C304" t="s">
        <v>1367</v>
      </c>
      <c r="D304">
        <v>520027830</v>
      </c>
      <c r="E304" s="33" t="s">
        <v>409</v>
      </c>
      <c r="F304" t="s">
        <v>1777</v>
      </c>
      <c r="G304" t="s">
        <v>1778</v>
      </c>
      <c r="H304" t="s">
        <v>411</v>
      </c>
      <c r="I304" t="s">
        <v>1763</v>
      </c>
      <c r="J304" t="s">
        <v>198</v>
      </c>
      <c r="K304" t="s">
        <v>70</v>
      </c>
      <c r="L304" t="s">
        <v>413</v>
      </c>
      <c r="M304" t="s">
        <v>251</v>
      </c>
      <c r="N304" t="s">
        <v>1779</v>
      </c>
      <c r="O304" s="14" t="s">
        <v>71</v>
      </c>
      <c r="P304" s="14" t="s">
        <v>1780</v>
      </c>
      <c r="Q304" s="14" t="s">
        <v>203</v>
      </c>
      <c r="R304" s="14" t="s">
        <v>415</v>
      </c>
      <c r="S304" s="14" t="s">
        <v>140</v>
      </c>
      <c r="T304" s="40">
        <v>8.8109999999999999</v>
      </c>
      <c r="U304" s="35">
        <v>50556</v>
      </c>
      <c r="V304" s="14" t="s">
        <v>1729</v>
      </c>
      <c r="W304" s="41" t="s">
        <v>1781</v>
      </c>
      <c r="X304" s="41" t="s">
        <v>418</v>
      </c>
      <c r="Z304" s="42">
        <v>1830669.20523754</v>
      </c>
      <c r="AA304" s="31">
        <v>3.7589999999999999</v>
      </c>
      <c r="AB304" s="31">
        <v>91.495999999999995</v>
      </c>
      <c r="AC304" s="30">
        <v>0</v>
      </c>
      <c r="AD304" s="30">
        <v>6296.2840100000003</v>
      </c>
      <c r="AH304" s="41" t="s">
        <v>1722</v>
      </c>
      <c r="AI304" s="41" t="s">
        <v>1112</v>
      </c>
      <c r="AJ304" s="41" t="s">
        <v>1086</v>
      </c>
    </row>
    <row r="305" spans="1:36" x14ac:dyDescent="0.2">
      <c r="A305" s="14">
        <v>170</v>
      </c>
      <c r="C305" t="s">
        <v>1782</v>
      </c>
      <c r="D305">
        <v>516301843</v>
      </c>
      <c r="E305" s="33" t="s">
        <v>409</v>
      </c>
      <c r="F305" t="s">
        <v>1783</v>
      </c>
      <c r="G305" t="s">
        <v>1784</v>
      </c>
      <c r="H305" t="s">
        <v>411</v>
      </c>
      <c r="I305" t="s">
        <v>1763</v>
      </c>
      <c r="J305" t="s">
        <v>198</v>
      </c>
      <c r="K305" t="s">
        <v>70</v>
      </c>
      <c r="L305" t="s">
        <v>413</v>
      </c>
      <c r="M305" t="s">
        <v>251</v>
      </c>
      <c r="N305" t="s">
        <v>1785</v>
      </c>
      <c r="O305" s="14" t="s">
        <v>71</v>
      </c>
      <c r="P305" s="14" t="s">
        <v>1786</v>
      </c>
      <c r="Q305" s="14" t="s">
        <v>92</v>
      </c>
      <c r="R305" s="14" t="s">
        <v>415</v>
      </c>
      <c r="S305" s="14" t="s">
        <v>140</v>
      </c>
      <c r="T305" s="40">
        <v>3.2240000000000002</v>
      </c>
      <c r="U305" s="35">
        <v>46842</v>
      </c>
      <c r="V305" s="14" t="s">
        <v>497</v>
      </c>
      <c r="W305" s="41" t="s">
        <v>1787</v>
      </c>
      <c r="X305" s="41" t="s">
        <v>418</v>
      </c>
      <c r="Z305" s="42">
        <v>830736.14805202605</v>
      </c>
      <c r="AA305" s="31">
        <v>3.7589999999999999</v>
      </c>
      <c r="AB305" s="31">
        <v>89.611999999999995</v>
      </c>
      <c r="AC305" s="30">
        <v>0</v>
      </c>
      <c r="AD305" s="30">
        <v>2798.3472400000001</v>
      </c>
      <c r="AH305" s="41" t="s">
        <v>115</v>
      </c>
      <c r="AI305" s="41" t="s">
        <v>1788</v>
      </c>
      <c r="AJ305" s="41" t="s">
        <v>676</v>
      </c>
    </row>
    <row r="306" spans="1:36" x14ac:dyDescent="0.2">
      <c r="A306" s="14">
        <v>170</v>
      </c>
      <c r="C306" t="s">
        <v>1782</v>
      </c>
      <c r="D306">
        <v>516301843</v>
      </c>
      <c r="E306" s="33" t="s">
        <v>409</v>
      </c>
      <c r="F306" t="s">
        <v>1789</v>
      </c>
      <c r="G306" t="s">
        <v>1790</v>
      </c>
      <c r="H306" t="s">
        <v>411</v>
      </c>
      <c r="I306" t="s">
        <v>1763</v>
      </c>
      <c r="J306" t="s">
        <v>198</v>
      </c>
      <c r="K306" t="s">
        <v>70</v>
      </c>
      <c r="L306" t="s">
        <v>413</v>
      </c>
      <c r="M306" t="s">
        <v>251</v>
      </c>
      <c r="N306" t="s">
        <v>1785</v>
      </c>
      <c r="O306" s="14" t="s">
        <v>71</v>
      </c>
      <c r="P306" s="14" t="s">
        <v>1786</v>
      </c>
      <c r="Q306" s="14" t="s">
        <v>92</v>
      </c>
      <c r="R306" s="14" t="s">
        <v>415</v>
      </c>
      <c r="S306" s="14" t="s">
        <v>140</v>
      </c>
      <c r="T306" s="40">
        <v>5.2240000000000002</v>
      </c>
      <c r="U306" s="35">
        <v>47937</v>
      </c>
      <c r="V306" s="14" t="s">
        <v>1791</v>
      </c>
      <c r="W306" s="41" t="s">
        <v>1792</v>
      </c>
      <c r="X306" s="41" t="s">
        <v>418</v>
      </c>
      <c r="Z306" s="42">
        <v>1386699.61704028</v>
      </c>
      <c r="AA306" s="31">
        <v>3.7589999999999999</v>
      </c>
      <c r="AB306" s="31">
        <v>85.786000000000001</v>
      </c>
      <c r="AC306" s="30">
        <v>0</v>
      </c>
      <c r="AD306" s="30">
        <v>4471.6843500000004</v>
      </c>
      <c r="AH306" s="41" t="s">
        <v>1208</v>
      </c>
      <c r="AI306" s="41" t="s">
        <v>1545</v>
      </c>
      <c r="AJ306" s="41" t="s">
        <v>211</v>
      </c>
    </row>
    <row r="307" spans="1:36" x14ac:dyDescent="0.2">
      <c r="A307" s="14">
        <v>170</v>
      </c>
      <c r="C307" t="s">
        <v>1793</v>
      </c>
      <c r="D307">
        <v>10758801</v>
      </c>
      <c r="E307" s="33" t="s">
        <v>438</v>
      </c>
      <c r="F307" t="s">
        <v>1794</v>
      </c>
      <c r="G307" t="s">
        <v>1795</v>
      </c>
      <c r="H307" t="s">
        <v>411</v>
      </c>
      <c r="I307" t="s">
        <v>1763</v>
      </c>
      <c r="J307" t="s">
        <v>198</v>
      </c>
      <c r="K307" t="s">
        <v>70</v>
      </c>
      <c r="L307" t="s">
        <v>413</v>
      </c>
      <c r="M307" t="s">
        <v>251</v>
      </c>
      <c r="N307" t="s">
        <v>1785</v>
      </c>
      <c r="O307" s="14" t="s">
        <v>71</v>
      </c>
      <c r="P307" s="14" t="s">
        <v>1796</v>
      </c>
      <c r="Q307" s="14" t="s">
        <v>92</v>
      </c>
      <c r="R307" s="14" t="s">
        <v>415</v>
      </c>
      <c r="S307" s="14" t="s">
        <v>140</v>
      </c>
      <c r="T307" s="40">
        <v>2.5110000000000001</v>
      </c>
      <c r="U307" s="35">
        <v>46507</v>
      </c>
      <c r="V307" s="14" t="s">
        <v>1644</v>
      </c>
      <c r="W307" s="41" t="s">
        <v>1797</v>
      </c>
      <c r="X307" s="41" t="s">
        <v>418</v>
      </c>
      <c r="Z307" s="42">
        <v>1242055.2125417499</v>
      </c>
      <c r="AA307" s="31">
        <v>3.7589999999999999</v>
      </c>
      <c r="AB307" s="31">
        <v>99.338999999999999</v>
      </c>
      <c r="AC307" s="30">
        <v>0</v>
      </c>
      <c r="AD307" s="30">
        <v>4638.0242099999996</v>
      </c>
      <c r="AH307" s="41" t="s">
        <v>1286</v>
      </c>
      <c r="AI307" s="41" t="s">
        <v>1798</v>
      </c>
      <c r="AJ307" s="41" t="s">
        <v>1436</v>
      </c>
    </row>
    <row r="308" spans="1:36" x14ac:dyDescent="0.2">
      <c r="A308" s="14">
        <v>170</v>
      </c>
      <c r="C308" t="s">
        <v>76</v>
      </c>
      <c r="D308">
        <v>520018078</v>
      </c>
      <c r="E308" s="33" t="s">
        <v>409</v>
      </c>
      <c r="F308" t="s">
        <v>1799</v>
      </c>
      <c r="G308" t="s">
        <v>1800</v>
      </c>
      <c r="H308" t="s">
        <v>411</v>
      </c>
      <c r="I308" t="s">
        <v>1763</v>
      </c>
      <c r="J308" t="s">
        <v>198</v>
      </c>
      <c r="K308" t="s">
        <v>70</v>
      </c>
      <c r="L308" t="s">
        <v>413</v>
      </c>
      <c r="M308" t="s">
        <v>251</v>
      </c>
      <c r="N308" t="s">
        <v>1801</v>
      </c>
      <c r="O308" s="14" t="s">
        <v>71</v>
      </c>
      <c r="P308" s="14" t="s">
        <v>381</v>
      </c>
      <c r="Q308" s="14" t="s">
        <v>203</v>
      </c>
      <c r="R308" s="14" t="s">
        <v>415</v>
      </c>
      <c r="S308" s="14" t="s">
        <v>140</v>
      </c>
      <c r="T308" s="40">
        <v>3.3250000000000002</v>
      </c>
      <c r="U308" s="35">
        <v>46952</v>
      </c>
      <c r="V308" s="14" t="s">
        <v>1802</v>
      </c>
      <c r="W308" s="41" t="s">
        <v>1803</v>
      </c>
      <c r="X308" s="41" t="s">
        <v>418</v>
      </c>
      <c r="Z308" s="42">
        <v>947640.52977001795</v>
      </c>
      <c r="AA308" s="31">
        <v>3.7589999999999999</v>
      </c>
      <c r="AB308" s="31">
        <v>100.812</v>
      </c>
      <c r="AC308" s="30">
        <v>0</v>
      </c>
      <c r="AD308" s="30">
        <v>3591.1056600000002</v>
      </c>
      <c r="AH308" s="41" t="s">
        <v>307</v>
      </c>
      <c r="AI308" s="41" t="s">
        <v>1154</v>
      </c>
      <c r="AJ308" s="41" t="s">
        <v>1606</v>
      </c>
    </row>
    <row r="309" spans="1:36" x14ac:dyDescent="0.2">
      <c r="A309" s="14">
        <v>170</v>
      </c>
      <c r="C309" t="s">
        <v>644</v>
      </c>
      <c r="D309">
        <v>520032046</v>
      </c>
      <c r="E309" s="33" t="s">
        <v>409</v>
      </c>
      <c r="F309" t="s">
        <v>1804</v>
      </c>
      <c r="G309" t="s">
        <v>1805</v>
      </c>
      <c r="H309" t="s">
        <v>411</v>
      </c>
      <c r="I309" t="s">
        <v>1763</v>
      </c>
      <c r="J309" t="s">
        <v>198</v>
      </c>
      <c r="K309" t="s">
        <v>70</v>
      </c>
      <c r="L309" t="s">
        <v>413</v>
      </c>
      <c r="M309" t="s">
        <v>251</v>
      </c>
      <c r="N309" t="s">
        <v>1801</v>
      </c>
      <c r="O309" s="14" t="s">
        <v>71</v>
      </c>
      <c r="P309" s="14" t="s">
        <v>1780</v>
      </c>
      <c r="Q309" s="14" t="s">
        <v>203</v>
      </c>
      <c r="R309" s="14" t="s">
        <v>415</v>
      </c>
      <c r="S309" s="14" t="s">
        <v>140</v>
      </c>
      <c r="T309" s="40">
        <v>1.65</v>
      </c>
      <c r="U309" s="35">
        <v>46119</v>
      </c>
      <c r="V309" s="14" t="s">
        <v>1806</v>
      </c>
      <c r="W309" s="41" t="s">
        <v>1807</v>
      </c>
      <c r="X309" s="41" t="s">
        <v>418</v>
      </c>
      <c r="Z309" s="42">
        <v>970599.27533217403</v>
      </c>
      <c r="AA309" s="31">
        <v>3.7589999999999999</v>
      </c>
      <c r="AB309" s="31">
        <v>92.293999999999997</v>
      </c>
      <c r="AC309" s="30">
        <v>0</v>
      </c>
      <c r="AD309" s="30">
        <v>3367.3305999999998</v>
      </c>
      <c r="AH309" s="41" t="s">
        <v>1549</v>
      </c>
      <c r="AI309" s="41" t="s">
        <v>376</v>
      </c>
      <c r="AJ309" s="41" t="s">
        <v>144</v>
      </c>
    </row>
    <row r="310" spans="1:36" x14ac:dyDescent="0.2">
      <c r="A310" s="14">
        <v>170</v>
      </c>
      <c r="C310" t="s">
        <v>80</v>
      </c>
      <c r="D310">
        <v>520000118</v>
      </c>
      <c r="E310" s="33" t="s">
        <v>409</v>
      </c>
      <c r="F310" t="s">
        <v>1808</v>
      </c>
      <c r="G310" t="s">
        <v>1809</v>
      </c>
      <c r="H310" t="s">
        <v>411</v>
      </c>
      <c r="I310" t="s">
        <v>1763</v>
      </c>
      <c r="J310" t="s">
        <v>198</v>
      </c>
      <c r="K310" t="s">
        <v>70</v>
      </c>
      <c r="L310" t="s">
        <v>413</v>
      </c>
      <c r="M310" t="s">
        <v>251</v>
      </c>
      <c r="N310" t="s">
        <v>1801</v>
      </c>
      <c r="O310" s="14" t="s">
        <v>71</v>
      </c>
      <c r="P310" s="14" t="s">
        <v>381</v>
      </c>
      <c r="Q310" s="14" t="s">
        <v>203</v>
      </c>
      <c r="R310" s="14" t="s">
        <v>415</v>
      </c>
      <c r="S310" s="14" t="s">
        <v>140</v>
      </c>
      <c r="T310" s="40">
        <v>2.1040000000000001</v>
      </c>
      <c r="U310" s="35">
        <v>46316</v>
      </c>
      <c r="V310" s="14" t="s">
        <v>772</v>
      </c>
      <c r="W310" s="41" t="s">
        <v>1810</v>
      </c>
      <c r="X310" s="41" t="s">
        <v>418</v>
      </c>
      <c r="Z310" s="42">
        <v>1856643.17066714</v>
      </c>
      <c r="AA310" s="31">
        <v>3.7589999999999999</v>
      </c>
      <c r="AB310" s="31">
        <v>91.347999999999999</v>
      </c>
      <c r="AC310" s="30">
        <v>0</v>
      </c>
      <c r="AD310" s="30">
        <v>6375.2880699999996</v>
      </c>
      <c r="AH310" s="41" t="s">
        <v>1811</v>
      </c>
      <c r="AI310" s="41" t="s">
        <v>1812</v>
      </c>
      <c r="AJ310" s="41" t="s">
        <v>107</v>
      </c>
    </row>
    <row r="311" spans="1:36" x14ac:dyDescent="0.2">
      <c r="A311" s="14">
        <v>170</v>
      </c>
      <c r="C311" t="s">
        <v>1782</v>
      </c>
      <c r="D311">
        <v>516301843</v>
      </c>
      <c r="E311" s="33" t="s">
        <v>409</v>
      </c>
      <c r="F311" t="s">
        <v>1813</v>
      </c>
      <c r="G311" t="s">
        <v>1814</v>
      </c>
      <c r="H311" t="s">
        <v>411</v>
      </c>
      <c r="I311" t="s">
        <v>1763</v>
      </c>
      <c r="J311" t="s">
        <v>198</v>
      </c>
      <c r="K311" t="s">
        <v>70</v>
      </c>
      <c r="L311" t="s">
        <v>413</v>
      </c>
      <c r="M311" t="s">
        <v>251</v>
      </c>
      <c r="N311" t="s">
        <v>1785</v>
      </c>
      <c r="O311" s="14" t="s">
        <v>71</v>
      </c>
      <c r="P311" s="14" t="s">
        <v>1786</v>
      </c>
      <c r="Q311" s="14" t="s">
        <v>92</v>
      </c>
      <c r="R311" s="14" t="s">
        <v>415</v>
      </c>
      <c r="S311" s="14" t="s">
        <v>140</v>
      </c>
      <c r="T311" s="40">
        <v>6.0739999999999998</v>
      </c>
      <c r="U311" s="35">
        <v>47756</v>
      </c>
      <c r="V311" s="14" t="s">
        <v>1815</v>
      </c>
      <c r="W311" s="41" t="s">
        <v>1816</v>
      </c>
      <c r="X311" s="41" t="s">
        <v>418</v>
      </c>
      <c r="Z311" s="42">
        <v>2078994.09860682</v>
      </c>
      <c r="AA311" s="31">
        <v>3.7589999999999999</v>
      </c>
      <c r="AB311" s="31">
        <v>96.569000000000003</v>
      </c>
      <c r="AC311" s="30">
        <v>0</v>
      </c>
      <c r="AD311" s="30">
        <v>7546.8082700000004</v>
      </c>
      <c r="AH311" s="41" t="s">
        <v>1817</v>
      </c>
      <c r="AI311" s="41" t="s">
        <v>1818</v>
      </c>
      <c r="AJ311" s="41" t="s">
        <v>118</v>
      </c>
    </row>
    <row r="312" spans="1:36" x14ac:dyDescent="0.2">
      <c r="A312" s="14">
        <v>170</v>
      </c>
      <c r="C312" t="s">
        <v>76</v>
      </c>
      <c r="D312">
        <v>520018078</v>
      </c>
      <c r="E312" s="33" t="s">
        <v>409</v>
      </c>
      <c r="F312" t="s">
        <v>1799</v>
      </c>
      <c r="G312" t="s">
        <v>1800</v>
      </c>
      <c r="H312" t="s">
        <v>411</v>
      </c>
      <c r="I312" t="s">
        <v>1763</v>
      </c>
      <c r="J312" t="s">
        <v>198</v>
      </c>
      <c r="K312" t="s">
        <v>70</v>
      </c>
      <c r="L312" t="s">
        <v>413</v>
      </c>
      <c r="M312" t="s">
        <v>251</v>
      </c>
      <c r="N312" t="s">
        <v>1801</v>
      </c>
      <c r="O312" s="14" t="s">
        <v>71</v>
      </c>
      <c r="P312" s="14" t="s">
        <v>381</v>
      </c>
      <c r="Q312" s="14" t="s">
        <v>203</v>
      </c>
      <c r="R312" s="14" t="s">
        <v>415</v>
      </c>
      <c r="S312" s="14" t="s">
        <v>140</v>
      </c>
      <c r="T312" s="40">
        <v>3.3250000000000002</v>
      </c>
      <c r="U312" s="35">
        <v>46952</v>
      </c>
      <c r="V312" s="14" t="s">
        <v>1802</v>
      </c>
      <c r="W312" s="41" t="s">
        <v>1803</v>
      </c>
      <c r="X312" s="41" t="s">
        <v>418</v>
      </c>
      <c r="Z312" s="42">
        <v>288599.61588450603</v>
      </c>
      <c r="AA312" s="31">
        <v>3.7589999999999999</v>
      </c>
      <c r="AB312" s="31">
        <v>100.812</v>
      </c>
      <c r="AC312" s="30">
        <v>0</v>
      </c>
      <c r="AD312" s="30">
        <v>1093.65491</v>
      </c>
      <c r="AH312" s="41" t="s">
        <v>687</v>
      </c>
      <c r="AI312" s="41" t="s">
        <v>329</v>
      </c>
      <c r="AJ312" s="41" t="s">
        <v>114</v>
      </c>
    </row>
    <row r="313" spans="1:36" x14ac:dyDescent="0.2">
      <c r="A313" s="14">
        <v>170</v>
      </c>
      <c r="C313" t="s">
        <v>76</v>
      </c>
      <c r="D313">
        <v>520018078</v>
      </c>
      <c r="E313" s="33" t="s">
        <v>409</v>
      </c>
      <c r="F313" t="s">
        <v>1819</v>
      </c>
      <c r="G313" t="s">
        <v>1820</v>
      </c>
      <c r="H313" t="s">
        <v>411</v>
      </c>
      <c r="I313" t="s">
        <v>1763</v>
      </c>
      <c r="J313" t="s">
        <v>198</v>
      </c>
      <c r="K313" t="s">
        <v>70</v>
      </c>
      <c r="L313" t="s">
        <v>413</v>
      </c>
      <c r="M313" t="s">
        <v>251</v>
      </c>
      <c r="N313" t="s">
        <v>1801</v>
      </c>
      <c r="O313" s="14" t="s">
        <v>71</v>
      </c>
      <c r="P313" s="14" t="s">
        <v>381</v>
      </c>
      <c r="Q313" s="14" t="s">
        <v>203</v>
      </c>
      <c r="R313" s="14" t="s">
        <v>415</v>
      </c>
      <c r="S313" s="14" t="s">
        <v>140</v>
      </c>
      <c r="T313" s="40">
        <v>1.462</v>
      </c>
      <c r="U313" s="35">
        <v>47877</v>
      </c>
      <c r="V313" s="14" t="s">
        <v>228</v>
      </c>
      <c r="W313" s="41" t="s">
        <v>1821</v>
      </c>
      <c r="X313" s="41" t="s">
        <v>418</v>
      </c>
      <c r="Z313" s="42">
        <v>636857.51057498704</v>
      </c>
      <c r="AA313" s="31">
        <v>3.7589999999999999</v>
      </c>
      <c r="AB313" s="31">
        <v>94.042000000000002</v>
      </c>
      <c r="AC313" s="30">
        <v>0</v>
      </c>
      <c r="AD313" s="30">
        <v>2251.3159999999998</v>
      </c>
      <c r="AH313" s="41" t="s">
        <v>1395</v>
      </c>
      <c r="AI313" s="41" t="s">
        <v>1291</v>
      </c>
      <c r="AJ313" s="41" t="s">
        <v>777</v>
      </c>
    </row>
    <row r="314" spans="1:36" x14ac:dyDescent="0.2">
      <c r="A314" s="14">
        <v>170</v>
      </c>
      <c r="C314" t="s">
        <v>1822</v>
      </c>
      <c r="D314" t="s">
        <v>1823</v>
      </c>
      <c r="E314" s="33" t="s">
        <v>1824</v>
      </c>
      <c r="F314" t="s">
        <v>1825</v>
      </c>
      <c r="G314" t="s">
        <v>1826</v>
      </c>
      <c r="H314" t="s">
        <v>411</v>
      </c>
      <c r="I314" t="s">
        <v>1763</v>
      </c>
      <c r="J314" t="s">
        <v>198</v>
      </c>
      <c r="K314" t="s">
        <v>70</v>
      </c>
      <c r="L314" t="s">
        <v>413</v>
      </c>
      <c r="M314" t="s">
        <v>251</v>
      </c>
      <c r="N314" t="s">
        <v>1827</v>
      </c>
      <c r="O314" s="14" t="s">
        <v>71</v>
      </c>
      <c r="P314" s="14" t="s">
        <v>1786</v>
      </c>
      <c r="Q314" s="14" t="s">
        <v>92</v>
      </c>
      <c r="R314" s="14" t="s">
        <v>415</v>
      </c>
      <c r="S314" s="14" t="s">
        <v>140</v>
      </c>
      <c r="T314" s="40">
        <v>4.7389999999999999</v>
      </c>
      <c r="U314" s="35">
        <v>47664</v>
      </c>
      <c r="V314" s="14" t="s">
        <v>1828</v>
      </c>
      <c r="W314" s="41" t="s">
        <v>1829</v>
      </c>
      <c r="X314" s="41" t="s">
        <v>418</v>
      </c>
      <c r="Z314" s="42">
        <v>423423.01852905803</v>
      </c>
      <c r="AA314" s="31">
        <v>3.7589999999999999</v>
      </c>
      <c r="AB314" s="31">
        <v>88.935000000000002</v>
      </c>
      <c r="AC314" s="30">
        <v>21.536000000000001</v>
      </c>
      <c r="AD314" s="30">
        <v>1496.48677</v>
      </c>
      <c r="AH314" s="41" t="s">
        <v>795</v>
      </c>
      <c r="AI314" s="41" t="s">
        <v>1682</v>
      </c>
      <c r="AJ314" s="41" t="s">
        <v>142</v>
      </c>
    </row>
    <row r="315" spans="1:36" x14ac:dyDescent="0.2">
      <c r="A315" s="14">
        <v>170</v>
      </c>
      <c r="C315" t="s">
        <v>1830</v>
      </c>
      <c r="D315">
        <v>511633596</v>
      </c>
      <c r="E315" s="33" t="s">
        <v>409</v>
      </c>
      <c r="F315" t="s">
        <v>1831</v>
      </c>
      <c r="G315" t="s">
        <v>1832</v>
      </c>
      <c r="H315" t="s">
        <v>411</v>
      </c>
      <c r="I315" t="s">
        <v>1763</v>
      </c>
      <c r="J315" t="s">
        <v>198</v>
      </c>
      <c r="K315" t="s">
        <v>1833</v>
      </c>
      <c r="L315" t="s">
        <v>413</v>
      </c>
      <c r="M315" t="s">
        <v>251</v>
      </c>
      <c r="N315" t="s">
        <v>1834</v>
      </c>
      <c r="O315" s="14" t="s">
        <v>71</v>
      </c>
      <c r="P315" s="14" t="s">
        <v>1835</v>
      </c>
      <c r="Q315" s="14" t="s">
        <v>92</v>
      </c>
      <c r="R315" s="14" t="s">
        <v>415</v>
      </c>
      <c r="S315" s="14" t="s">
        <v>143</v>
      </c>
      <c r="T315" s="40">
        <v>1.962</v>
      </c>
      <c r="U315" s="35">
        <v>46330</v>
      </c>
      <c r="V315" s="14" t="s">
        <v>1836</v>
      </c>
      <c r="W315" s="41" t="s">
        <v>1837</v>
      </c>
      <c r="X315" s="41" t="s">
        <v>418</v>
      </c>
      <c r="Z315" s="42">
        <v>1241107.57201198</v>
      </c>
      <c r="AA315" s="31">
        <v>4.0202</v>
      </c>
      <c r="AB315" s="31">
        <v>65.497</v>
      </c>
      <c r="AC315" s="30">
        <v>0</v>
      </c>
      <c r="AD315" s="30">
        <v>3267.97325</v>
      </c>
      <c r="AH315" s="41" t="s">
        <v>1076</v>
      </c>
      <c r="AI315" s="41" t="s">
        <v>1838</v>
      </c>
      <c r="AJ315" s="41" t="s">
        <v>762</v>
      </c>
    </row>
    <row r="316" spans="1:36" x14ac:dyDescent="0.2">
      <c r="A316" s="14">
        <v>170</v>
      </c>
      <c r="C316" t="s">
        <v>1839</v>
      </c>
      <c r="D316">
        <v>520013954</v>
      </c>
      <c r="E316" s="33" t="s">
        <v>409</v>
      </c>
      <c r="F316" t="s">
        <v>1840</v>
      </c>
      <c r="G316" t="s">
        <v>1841</v>
      </c>
      <c r="H316" t="s">
        <v>411</v>
      </c>
      <c r="I316" t="s">
        <v>1763</v>
      </c>
      <c r="J316" t="s">
        <v>198</v>
      </c>
      <c r="K316" t="s">
        <v>380</v>
      </c>
      <c r="L316" t="s">
        <v>413</v>
      </c>
      <c r="M316" t="s">
        <v>251</v>
      </c>
      <c r="N316" t="s">
        <v>1842</v>
      </c>
      <c r="O316" s="14" t="s">
        <v>71</v>
      </c>
      <c r="P316" s="14" t="s">
        <v>1843</v>
      </c>
      <c r="Q316" s="14" t="s">
        <v>203</v>
      </c>
      <c r="R316" s="14" t="s">
        <v>415</v>
      </c>
      <c r="S316" s="14" t="s">
        <v>143</v>
      </c>
      <c r="T316" s="40">
        <v>5.35</v>
      </c>
      <c r="U316" s="35">
        <v>48106</v>
      </c>
      <c r="V316" s="14" t="s">
        <v>1844</v>
      </c>
      <c r="W316" s="41" t="s">
        <v>1845</v>
      </c>
      <c r="X316" s="41" t="s">
        <v>418</v>
      </c>
      <c r="Z316" s="42">
        <v>624581.258257512</v>
      </c>
      <c r="AA316" s="31">
        <v>4.0202</v>
      </c>
      <c r="AB316" s="31">
        <v>117.27800000000001</v>
      </c>
      <c r="AC316" s="30">
        <v>0</v>
      </c>
      <c r="AD316" s="30">
        <v>2944.78206</v>
      </c>
      <c r="AH316" s="41" t="s">
        <v>83</v>
      </c>
      <c r="AI316" s="41" t="s">
        <v>1448</v>
      </c>
      <c r="AJ316" s="41" t="s">
        <v>585</v>
      </c>
    </row>
    <row r="317" spans="1:36" x14ac:dyDescent="0.2">
      <c r="A317" s="14">
        <v>170</v>
      </c>
      <c r="C317" t="s">
        <v>1846</v>
      </c>
      <c r="D317" t="s">
        <v>1847</v>
      </c>
      <c r="E317" s="33" t="s">
        <v>1824</v>
      </c>
      <c r="F317" t="s">
        <v>1848</v>
      </c>
      <c r="G317" t="s">
        <v>1849</v>
      </c>
      <c r="H317" t="s">
        <v>411</v>
      </c>
      <c r="I317" t="s">
        <v>1763</v>
      </c>
      <c r="J317" t="s">
        <v>198</v>
      </c>
      <c r="K317" t="s">
        <v>380</v>
      </c>
      <c r="L317" t="s">
        <v>413</v>
      </c>
      <c r="M317" t="s">
        <v>251</v>
      </c>
      <c r="N317" t="s">
        <v>1850</v>
      </c>
      <c r="O317" s="14" t="s">
        <v>71</v>
      </c>
      <c r="P317" s="14" t="s">
        <v>381</v>
      </c>
      <c r="Q317" s="14" t="s">
        <v>203</v>
      </c>
      <c r="R317" s="14" t="s">
        <v>415</v>
      </c>
      <c r="S317" s="14" t="s">
        <v>140</v>
      </c>
      <c r="T317" s="40">
        <v>3.6190000000000002</v>
      </c>
      <c r="U317" s="35">
        <v>54316</v>
      </c>
      <c r="V317" s="14" t="s">
        <v>1757</v>
      </c>
      <c r="W317" s="41" t="s">
        <v>1851</v>
      </c>
      <c r="X317" s="41" t="s">
        <v>418</v>
      </c>
      <c r="Z317" s="42">
        <v>1638958.4168900701</v>
      </c>
      <c r="AA317" s="31">
        <v>3.7589999999999999</v>
      </c>
      <c r="AB317" s="31">
        <v>99.525000000000006</v>
      </c>
      <c r="AC317" s="30">
        <v>0</v>
      </c>
      <c r="AD317" s="30">
        <v>6131.58068</v>
      </c>
      <c r="AH317" s="41" t="s">
        <v>150</v>
      </c>
      <c r="AI317" s="41" t="s">
        <v>1852</v>
      </c>
      <c r="AJ317" s="41" t="s">
        <v>635</v>
      </c>
    </row>
    <row r="318" spans="1:36" x14ac:dyDescent="0.2">
      <c r="A318" s="14">
        <v>170</v>
      </c>
      <c r="C318" t="s">
        <v>1853</v>
      </c>
      <c r="D318" t="s">
        <v>1854</v>
      </c>
      <c r="E318" s="33" t="s">
        <v>1824</v>
      </c>
      <c r="F318" t="s">
        <v>1855</v>
      </c>
      <c r="G318" t="s">
        <v>1856</v>
      </c>
      <c r="H318" t="s">
        <v>411</v>
      </c>
      <c r="I318" t="s">
        <v>1763</v>
      </c>
      <c r="J318" t="s">
        <v>198</v>
      </c>
      <c r="K318" t="s">
        <v>380</v>
      </c>
      <c r="L318" t="s">
        <v>413</v>
      </c>
      <c r="M318" t="s">
        <v>251</v>
      </c>
      <c r="N318" t="s">
        <v>1857</v>
      </c>
      <c r="O318" s="14" t="s">
        <v>71</v>
      </c>
      <c r="P318" s="14" t="s">
        <v>1858</v>
      </c>
      <c r="Q318" s="14" t="s">
        <v>92</v>
      </c>
      <c r="R318" s="14" t="s">
        <v>415</v>
      </c>
      <c r="S318" s="14" t="s">
        <v>140</v>
      </c>
      <c r="T318" s="40">
        <v>4.7160000000000002</v>
      </c>
      <c r="U318" s="35">
        <v>47467</v>
      </c>
      <c r="V318" s="14" t="s">
        <v>1859</v>
      </c>
      <c r="W318" s="41" t="s">
        <v>1860</v>
      </c>
      <c r="X318" s="41" t="s">
        <v>418</v>
      </c>
      <c r="Z318" s="42">
        <v>1893270.5239031201</v>
      </c>
      <c r="AA318" s="31">
        <v>3.7589999999999999</v>
      </c>
      <c r="AB318" s="31">
        <v>94.74</v>
      </c>
      <c r="AC318" s="30">
        <v>0</v>
      </c>
      <c r="AD318" s="30">
        <v>6742.4600099999998</v>
      </c>
      <c r="AH318" s="41" t="s">
        <v>492</v>
      </c>
      <c r="AI318" s="41" t="s">
        <v>1861</v>
      </c>
      <c r="AJ318" s="41" t="s">
        <v>1107</v>
      </c>
    </row>
    <row r="319" spans="1:36" x14ac:dyDescent="0.2">
      <c r="A319" s="14">
        <v>170</v>
      </c>
      <c r="C319" t="s">
        <v>1862</v>
      </c>
      <c r="D319" t="s">
        <v>1863</v>
      </c>
      <c r="E319" s="33" t="s">
        <v>1824</v>
      </c>
      <c r="F319" t="s">
        <v>1864</v>
      </c>
      <c r="G319" t="s">
        <v>1865</v>
      </c>
      <c r="H319" t="s">
        <v>411</v>
      </c>
      <c r="I319" t="s">
        <v>1763</v>
      </c>
      <c r="J319" t="s">
        <v>198</v>
      </c>
      <c r="K319" t="s">
        <v>1866</v>
      </c>
      <c r="L319" t="s">
        <v>413</v>
      </c>
      <c r="M319" t="s">
        <v>251</v>
      </c>
      <c r="N319" t="s">
        <v>1801</v>
      </c>
      <c r="O319" s="14" t="s">
        <v>71</v>
      </c>
      <c r="P319" s="14" t="s">
        <v>508</v>
      </c>
      <c r="Q319" s="14" t="s">
        <v>203</v>
      </c>
      <c r="R319" s="14" t="s">
        <v>415</v>
      </c>
      <c r="S319" s="14" t="s">
        <v>140</v>
      </c>
      <c r="T319" s="40">
        <v>5.173</v>
      </c>
      <c r="U319" s="35">
        <v>47637</v>
      </c>
      <c r="V319" s="14" t="s">
        <v>1110</v>
      </c>
      <c r="W319" s="41" t="s">
        <v>1867</v>
      </c>
      <c r="X319" s="41" t="s">
        <v>418</v>
      </c>
      <c r="Z319" s="42">
        <v>1235697.6851828101</v>
      </c>
      <c r="AA319" s="31">
        <v>3.7589999999999999</v>
      </c>
      <c r="AB319" s="31">
        <v>88.968000000000004</v>
      </c>
      <c r="AC319" s="30">
        <v>0</v>
      </c>
      <c r="AD319" s="30">
        <v>4132.5525699999998</v>
      </c>
      <c r="AH319" s="41" t="s">
        <v>1404</v>
      </c>
      <c r="AI319" s="41" t="s">
        <v>1868</v>
      </c>
      <c r="AJ319" s="41" t="s">
        <v>492</v>
      </c>
    </row>
    <row r="320" spans="1:36" x14ac:dyDescent="0.2">
      <c r="A320" s="14">
        <v>170</v>
      </c>
      <c r="C320" t="s">
        <v>1869</v>
      </c>
      <c r="D320" t="s">
        <v>1870</v>
      </c>
      <c r="E320" s="33" t="s">
        <v>1824</v>
      </c>
      <c r="F320" t="s">
        <v>1871</v>
      </c>
      <c r="G320" t="s">
        <v>1872</v>
      </c>
      <c r="H320" t="s">
        <v>411</v>
      </c>
      <c r="I320" t="s">
        <v>1763</v>
      </c>
      <c r="J320" t="s">
        <v>198</v>
      </c>
      <c r="K320" t="s">
        <v>380</v>
      </c>
      <c r="L320" t="s">
        <v>413</v>
      </c>
      <c r="M320" t="s">
        <v>251</v>
      </c>
      <c r="N320" t="s">
        <v>1873</v>
      </c>
      <c r="O320" s="14" t="s">
        <v>71</v>
      </c>
      <c r="P320" s="14" t="s">
        <v>1874</v>
      </c>
      <c r="Q320" s="14" t="s">
        <v>92</v>
      </c>
      <c r="R320" s="14" t="s">
        <v>415</v>
      </c>
      <c r="S320" s="14" t="s">
        <v>140</v>
      </c>
      <c r="T320" s="40">
        <v>3.6280000000000001</v>
      </c>
      <c r="U320" s="35">
        <v>46980</v>
      </c>
      <c r="V320" s="14" t="s">
        <v>602</v>
      </c>
      <c r="W320" s="41" t="s">
        <v>1875</v>
      </c>
      <c r="X320" s="41" t="s">
        <v>418</v>
      </c>
      <c r="Z320" s="42">
        <v>1158343.8739400301</v>
      </c>
      <c r="AA320" s="31">
        <v>3.7589999999999999</v>
      </c>
      <c r="AB320" s="31">
        <v>97.072000000000003</v>
      </c>
      <c r="AC320" s="30">
        <v>0</v>
      </c>
      <c r="AD320" s="30">
        <v>4226.7232199999999</v>
      </c>
      <c r="AH320" s="41" t="s">
        <v>146</v>
      </c>
      <c r="AI320" s="41" t="s">
        <v>1876</v>
      </c>
      <c r="AJ320" s="41" t="s">
        <v>693</v>
      </c>
    </row>
    <row r="321" spans="1:36" x14ac:dyDescent="0.2">
      <c r="A321" s="14">
        <v>170</v>
      </c>
      <c r="C321" t="s">
        <v>1877</v>
      </c>
      <c r="D321" t="s">
        <v>1878</v>
      </c>
      <c r="E321" s="33" t="s">
        <v>1824</v>
      </c>
      <c r="F321" t="s">
        <v>1879</v>
      </c>
      <c r="G321" t="s">
        <v>1880</v>
      </c>
      <c r="H321" t="s">
        <v>411</v>
      </c>
      <c r="I321" t="s">
        <v>1763</v>
      </c>
      <c r="J321" t="s">
        <v>198</v>
      </c>
      <c r="K321" t="s">
        <v>380</v>
      </c>
      <c r="L321" t="s">
        <v>413</v>
      </c>
      <c r="M321" t="s">
        <v>251</v>
      </c>
      <c r="N321" t="s">
        <v>1827</v>
      </c>
      <c r="O321" s="14" t="s">
        <v>71</v>
      </c>
      <c r="P321" s="14" t="s">
        <v>1796</v>
      </c>
      <c r="Q321" s="14" t="s">
        <v>92</v>
      </c>
      <c r="R321" s="14" t="s">
        <v>415</v>
      </c>
      <c r="S321" s="14" t="s">
        <v>140</v>
      </c>
      <c r="T321" s="40">
        <v>5.3780000000000001</v>
      </c>
      <c r="U321" s="35">
        <v>47880</v>
      </c>
      <c r="V321" s="14" t="s">
        <v>1536</v>
      </c>
      <c r="W321" s="41" t="s">
        <v>1881</v>
      </c>
      <c r="X321" s="41" t="s">
        <v>418</v>
      </c>
      <c r="Z321" s="42">
        <v>1622793.95718028</v>
      </c>
      <c r="AA321" s="31">
        <v>3.7589999999999999</v>
      </c>
      <c r="AB321" s="31">
        <v>83.405000000000001</v>
      </c>
      <c r="AC321" s="30">
        <v>0</v>
      </c>
      <c r="AD321" s="30">
        <v>5087.7737999999999</v>
      </c>
      <c r="AH321" s="41" t="s">
        <v>492</v>
      </c>
      <c r="AI321" s="41" t="s">
        <v>1882</v>
      </c>
      <c r="AJ321" s="41" t="s">
        <v>191</v>
      </c>
    </row>
    <row r="322" spans="1:36" x14ac:dyDescent="0.2">
      <c r="A322" s="14">
        <v>170</v>
      </c>
      <c r="C322" t="s">
        <v>1883</v>
      </c>
      <c r="D322" t="s">
        <v>1884</v>
      </c>
      <c r="E322" s="33" t="s">
        <v>1824</v>
      </c>
      <c r="F322" t="s">
        <v>1885</v>
      </c>
      <c r="G322" t="s">
        <v>1886</v>
      </c>
      <c r="H322" t="s">
        <v>411</v>
      </c>
      <c r="I322" t="s">
        <v>1763</v>
      </c>
      <c r="J322" t="s">
        <v>198</v>
      </c>
      <c r="K322" t="s">
        <v>380</v>
      </c>
      <c r="L322" t="s">
        <v>413</v>
      </c>
      <c r="M322" t="s">
        <v>251</v>
      </c>
      <c r="N322" t="s">
        <v>1827</v>
      </c>
      <c r="O322" s="14" t="s">
        <v>71</v>
      </c>
      <c r="P322" s="14" t="s">
        <v>1796</v>
      </c>
      <c r="Q322" s="14" t="s">
        <v>92</v>
      </c>
      <c r="R322" s="14" t="s">
        <v>415</v>
      </c>
      <c r="S322" s="14" t="s">
        <v>140</v>
      </c>
      <c r="T322" s="40">
        <v>5.5339999999999998</v>
      </c>
      <c r="U322" s="35">
        <v>47968</v>
      </c>
      <c r="V322" s="14" t="s">
        <v>1887</v>
      </c>
      <c r="W322" s="41" t="s">
        <v>1888</v>
      </c>
      <c r="X322" s="41" t="s">
        <v>418</v>
      </c>
      <c r="Z322" s="42">
        <v>1335498.4991804699</v>
      </c>
      <c r="AA322" s="31">
        <v>3.7589999999999999</v>
      </c>
      <c r="AB322" s="31">
        <v>90.668999999999997</v>
      </c>
      <c r="AC322" s="30">
        <v>0</v>
      </c>
      <c r="AD322" s="30">
        <v>4551.7097000000003</v>
      </c>
      <c r="AH322" s="41" t="s">
        <v>191</v>
      </c>
      <c r="AI322" s="41" t="s">
        <v>1889</v>
      </c>
      <c r="AJ322" s="41" t="s">
        <v>1192</v>
      </c>
    </row>
    <row r="323" spans="1:36" x14ac:dyDescent="0.2">
      <c r="A323" s="14">
        <v>170</v>
      </c>
      <c r="C323" t="s">
        <v>1890</v>
      </c>
      <c r="D323" t="s">
        <v>1891</v>
      </c>
      <c r="E323" s="33" t="s">
        <v>1824</v>
      </c>
      <c r="F323" t="s">
        <v>1892</v>
      </c>
      <c r="G323" t="s">
        <v>1893</v>
      </c>
      <c r="H323" t="s">
        <v>411</v>
      </c>
      <c r="I323" t="s">
        <v>1763</v>
      </c>
      <c r="J323" t="s">
        <v>198</v>
      </c>
      <c r="K323" t="s">
        <v>380</v>
      </c>
      <c r="L323" t="s">
        <v>413</v>
      </c>
      <c r="M323" t="s">
        <v>251</v>
      </c>
      <c r="N323" t="s">
        <v>1894</v>
      </c>
      <c r="O323" s="14" t="s">
        <v>71</v>
      </c>
      <c r="P323" s="14" t="s">
        <v>1895</v>
      </c>
      <c r="Q323" s="14" t="s">
        <v>92</v>
      </c>
      <c r="R323" s="14" t="s">
        <v>415</v>
      </c>
      <c r="S323" s="14" t="s">
        <v>140</v>
      </c>
      <c r="T323" s="40">
        <v>15.343999999999999</v>
      </c>
      <c r="U323" s="35">
        <v>56142</v>
      </c>
      <c r="V323" s="14" t="s">
        <v>566</v>
      </c>
      <c r="W323" s="41" t="s">
        <v>1896</v>
      </c>
      <c r="X323" s="41" t="s">
        <v>418</v>
      </c>
      <c r="Z323" s="42">
        <v>1636078.9179944</v>
      </c>
      <c r="AA323" s="31">
        <v>3.7589999999999999</v>
      </c>
      <c r="AB323" s="31">
        <v>68.582999999999998</v>
      </c>
      <c r="AC323" s="30">
        <v>0</v>
      </c>
      <c r="AD323" s="30">
        <v>4217.8686600000001</v>
      </c>
      <c r="AH323" s="41" t="s">
        <v>456</v>
      </c>
      <c r="AI323" s="41" t="s">
        <v>1732</v>
      </c>
      <c r="AJ323" s="41" t="s">
        <v>1733</v>
      </c>
    </row>
    <row r="324" spans="1:36" x14ac:dyDescent="0.2">
      <c r="A324" s="14">
        <v>170</v>
      </c>
      <c r="C324" t="s">
        <v>1897</v>
      </c>
      <c r="D324" t="s">
        <v>1898</v>
      </c>
      <c r="E324" s="33" t="s">
        <v>1824</v>
      </c>
      <c r="F324" t="s">
        <v>1899</v>
      </c>
      <c r="G324" t="s">
        <v>1900</v>
      </c>
      <c r="H324" t="s">
        <v>411</v>
      </c>
      <c r="I324" t="s">
        <v>1763</v>
      </c>
      <c r="J324" t="s">
        <v>198</v>
      </c>
      <c r="K324" t="s">
        <v>380</v>
      </c>
      <c r="L324" t="s">
        <v>413</v>
      </c>
      <c r="M324" t="s">
        <v>251</v>
      </c>
      <c r="N324" t="s">
        <v>1827</v>
      </c>
      <c r="O324" s="14" t="s">
        <v>71</v>
      </c>
      <c r="P324" s="14" t="s">
        <v>1786</v>
      </c>
      <c r="Q324" s="14" t="s">
        <v>92</v>
      </c>
      <c r="R324" s="14" t="s">
        <v>415</v>
      </c>
      <c r="S324" s="14" t="s">
        <v>140</v>
      </c>
      <c r="T324" s="40">
        <v>5.907</v>
      </c>
      <c r="U324" s="35">
        <v>48092</v>
      </c>
      <c r="V324" s="14" t="s">
        <v>388</v>
      </c>
      <c r="W324" s="41" t="s">
        <v>1901</v>
      </c>
      <c r="X324" s="41" t="s">
        <v>418</v>
      </c>
      <c r="Z324" s="42">
        <v>1275945.22656547</v>
      </c>
      <c r="AA324" s="31">
        <v>3.7589999999999999</v>
      </c>
      <c r="AB324" s="31">
        <v>82.924999999999997</v>
      </c>
      <c r="AC324" s="30">
        <v>0</v>
      </c>
      <c r="AD324" s="30">
        <v>3977.3136199999999</v>
      </c>
      <c r="AH324" s="41" t="s">
        <v>1395</v>
      </c>
      <c r="AI324" s="41" t="s">
        <v>1902</v>
      </c>
      <c r="AJ324" s="41" t="s">
        <v>627</v>
      </c>
    </row>
    <row r="325" spans="1:36" x14ac:dyDescent="0.2">
      <c r="A325" s="14">
        <v>170</v>
      </c>
      <c r="C325" t="s">
        <v>1903</v>
      </c>
      <c r="D325" t="s">
        <v>1904</v>
      </c>
      <c r="E325" s="33" t="s">
        <v>1824</v>
      </c>
      <c r="F325" t="s">
        <v>1905</v>
      </c>
      <c r="G325" t="s">
        <v>1906</v>
      </c>
      <c r="H325" t="s">
        <v>411</v>
      </c>
      <c r="I325" t="s">
        <v>1763</v>
      </c>
      <c r="J325" t="s">
        <v>198</v>
      </c>
      <c r="K325" t="s">
        <v>380</v>
      </c>
      <c r="L325" t="s">
        <v>413</v>
      </c>
      <c r="M325" t="s">
        <v>251</v>
      </c>
      <c r="N325" t="s">
        <v>1801</v>
      </c>
      <c r="O325" s="14" t="s">
        <v>71</v>
      </c>
      <c r="P325" s="14" t="s">
        <v>508</v>
      </c>
      <c r="Q325" s="14" t="s">
        <v>203</v>
      </c>
      <c r="R325" s="14" t="s">
        <v>415</v>
      </c>
      <c r="S325" s="14" t="s">
        <v>140</v>
      </c>
      <c r="T325" s="40">
        <v>6.367</v>
      </c>
      <c r="U325" s="35">
        <v>48281</v>
      </c>
      <c r="V325" s="14" t="s">
        <v>550</v>
      </c>
      <c r="W325" s="41" t="s">
        <v>1907</v>
      </c>
      <c r="X325" s="41" t="s">
        <v>418</v>
      </c>
      <c r="Z325" s="42">
        <v>2094181.0150328299</v>
      </c>
      <c r="AA325" s="31">
        <v>3.7589999999999999</v>
      </c>
      <c r="AB325" s="31">
        <v>88.594999999999999</v>
      </c>
      <c r="AC325" s="30">
        <v>0</v>
      </c>
      <c r="AD325" s="30">
        <v>6974.2218199999998</v>
      </c>
      <c r="AH325" s="41" t="s">
        <v>107</v>
      </c>
      <c r="AI325" s="41" t="s">
        <v>1908</v>
      </c>
      <c r="AJ325" s="41" t="s">
        <v>174</v>
      </c>
    </row>
    <row r="326" spans="1:36" x14ac:dyDescent="0.2">
      <c r="A326" s="14">
        <v>170</v>
      </c>
      <c r="C326" t="s">
        <v>1909</v>
      </c>
      <c r="D326" t="s">
        <v>1910</v>
      </c>
      <c r="E326" s="33" t="s">
        <v>1824</v>
      </c>
      <c r="F326" t="s">
        <v>1911</v>
      </c>
      <c r="G326" t="s">
        <v>1912</v>
      </c>
      <c r="H326" t="s">
        <v>411</v>
      </c>
      <c r="I326" t="s">
        <v>1763</v>
      </c>
      <c r="J326" t="s">
        <v>198</v>
      </c>
      <c r="K326" t="s">
        <v>1866</v>
      </c>
      <c r="L326" t="s">
        <v>413</v>
      </c>
      <c r="M326" t="s">
        <v>251</v>
      </c>
      <c r="N326" t="s">
        <v>1801</v>
      </c>
      <c r="O326" s="14" t="s">
        <v>71</v>
      </c>
      <c r="P326" s="14" t="s">
        <v>91</v>
      </c>
      <c r="Q326" s="14" t="s">
        <v>92</v>
      </c>
      <c r="R326" s="14" t="s">
        <v>415</v>
      </c>
      <c r="S326" s="14" t="s">
        <v>140</v>
      </c>
      <c r="T326" s="40">
        <v>6.319</v>
      </c>
      <c r="U326" s="35">
        <v>48225</v>
      </c>
      <c r="V326" s="14" t="s">
        <v>738</v>
      </c>
      <c r="W326" s="41" t="s">
        <v>1913</v>
      </c>
      <c r="X326" s="41" t="s">
        <v>418</v>
      </c>
      <c r="Z326" s="42">
        <v>1871674.2821855899</v>
      </c>
      <c r="AA326" s="31">
        <v>3.7589999999999999</v>
      </c>
      <c r="AB326" s="31">
        <v>86.027000000000001</v>
      </c>
      <c r="AC326" s="30">
        <v>0</v>
      </c>
      <c r="AD326" s="30">
        <v>6052.5359399999998</v>
      </c>
      <c r="AH326" s="41" t="s">
        <v>103</v>
      </c>
      <c r="AI326" s="41" t="s">
        <v>1914</v>
      </c>
      <c r="AJ326" s="41" t="s">
        <v>897</v>
      </c>
    </row>
    <row r="327" spans="1:36" x14ac:dyDescent="0.2">
      <c r="A327" s="14">
        <v>170</v>
      </c>
      <c r="C327" t="s">
        <v>1915</v>
      </c>
      <c r="D327" t="s">
        <v>1916</v>
      </c>
      <c r="E327" s="33" t="s">
        <v>1824</v>
      </c>
      <c r="F327" t="s">
        <v>1917</v>
      </c>
      <c r="G327" t="s">
        <v>1918</v>
      </c>
      <c r="H327" t="s">
        <v>411</v>
      </c>
      <c r="I327" t="s">
        <v>1763</v>
      </c>
      <c r="J327" t="s">
        <v>198</v>
      </c>
      <c r="K327" t="s">
        <v>1919</v>
      </c>
      <c r="L327" t="s">
        <v>413</v>
      </c>
      <c r="M327" t="s">
        <v>251</v>
      </c>
      <c r="N327" t="s">
        <v>1801</v>
      </c>
      <c r="O327" s="14" t="s">
        <v>71</v>
      </c>
      <c r="P327" s="14" t="s">
        <v>1780</v>
      </c>
      <c r="Q327" s="14" t="s">
        <v>203</v>
      </c>
      <c r="R327" s="14" t="s">
        <v>415</v>
      </c>
      <c r="S327" s="14" t="s">
        <v>140</v>
      </c>
      <c r="T327" s="40">
        <v>6.28</v>
      </c>
      <c r="U327" s="35">
        <v>50112</v>
      </c>
      <c r="V327" s="14" t="s">
        <v>1920</v>
      </c>
      <c r="W327" s="41" t="s">
        <v>1851</v>
      </c>
      <c r="X327" s="41" t="s">
        <v>418</v>
      </c>
      <c r="Z327" s="42">
        <v>1897851.5448735</v>
      </c>
      <c r="AA327" s="31">
        <v>3.7589999999999999</v>
      </c>
      <c r="AB327" s="31">
        <v>83.209000000000003</v>
      </c>
      <c r="AC327" s="30">
        <v>0</v>
      </c>
      <c r="AD327" s="30">
        <v>5936.1499899999999</v>
      </c>
      <c r="AH327" s="41" t="s">
        <v>307</v>
      </c>
      <c r="AI327" s="41" t="s">
        <v>1921</v>
      </c>
      <c r="AJ327" s="41" t="s">
        <v>1922</v>
      </c>
    </row>
    <row r="328" spans="1:36" x14ac:dyDescent="0.2">
      <c r="A328" s="14">
        <v>170</v>
      </c>
      <c r="C328" t="s">
        <v>1923</v>
      </c>
      <c r="D328" t="s">
        <v>1924</v>
      </c>
      <c r="E328" s="33" t="s">
        <v>1824</v>
      </c>
      <c r="F328" t="s">
        <v>1925</v>
      </c>
      <c r="G328" t="s">
        <v>1926</v>
      </c>
      <c r="H328" t="s">
        <v>411</v>
      </c>
      <c r="I328" t="s">
        <v>1763</v>
      </c>
      <c r="J328" t="s">
        <v>198</v>
      </c>
      <c r="K328" t="s">
        <v>380</v>
      </c>
      <c r="L328" t="s">
        <v>413</v>
      </c>
      <c r="M328" t="s">
        <v>251</v>
      </c>
      <c r="N328" t="s">
        <v>1827</v>
      </c>
      <c r="O328" s="14" t="s">
        <v>71</v>
      </c>
      <c r="P328" s="14" t="s">
        <v>1780</v>
      </c>
      <c r="Q328" s="14" t="s">
        <v>203</v>
      </c>
      <c r="R328" s="14" t="s">
        <v>415</v>
      </c>
      <c r="S328" s="14" t="s">
        <v>140</v>
      </c>
      <c r="T328" s="40">
        <v>2.5979999999999999</v>
      </c>
      <c r="U328" s="35">
        <v>46583</v>
      </c>
      <c r="V328" s="14" t="s">
        <v>1588</v>
      </c>
      <c r="W328" s="41" t="s">
        <v>1927</v>
      </c>
      <c r="X328" s="41" t="s">
        <v>418</v>
      </c>
      <c r="Z328" s="42">
        <v>1174704.6631199799</v>
      </c>
      <c r="AA328" s="31">
        <v>3.7589999999999999</v>
      </c>
      <c r="AB328" s="31">
        <v>104.21</v>
      </c>
      <c r="AC328" s="30">
        <v>0</v>
      </c>
      <c r="AD328" s="30">
        <v>4601.6164200000003</v>
      </c>
      <c r="AH328" s="41" t="s">
        <v>211</v>
      </c>
      <c r="AI328" s="41" t="s">
        <v>1276</v>
      </c>
      <c r="AJ328" s="41" t="s">
        <v>1192</v>
      </c>
    </row>
    <row r="329" spans="1:36" x14ac:dyDescent="0.2">
      <c r="A329" s="14">
        <v>170</v>
      </c>
      <c r="C329" t="s">
        <v>1928</v>
      </c>
      <c r="D329" t="s">
        <v>1929</v>
      </c>
      <c r="E329" s="33" t="s">
        <v>1824</v>
      </c>
      <c r="F329" t="s">
        <v>1930</v>
      </c>
      <c r="G329" t="s">
        <v>1931</v>
      </c>
      <c r="H329" t="s">
        <v>411</v>
      </c>
      <c r="I329" t="s">
        <v>1763</v>
      </c>
      <c r="J329" t="s">
        <v>198</v>
      </c>
      <c r="K329" t="s">
        <v>380</v>
      </c>
      <c r="L329" t="s">
        <v>413</v>
      </c>
      <c r="M329" t="s">
        <v>251</v>
      </c>
      <c r="N329" t="s">
        <v>1932</v>
      </c>
      <c r="O329" s="14" t="s">
        <v>71</v>
      </c>
      <c r="P329" s="14" t="s">
        <v>1028</v>
      </c>
      <c r="Q329" s="14" t="s">
        <v>92</v>
      </c>
      <c r="R329" s="14" t="s">
        <v>415</v>
      </c>
      <c r="S329" s="14" t="s">
        <v>140</v>
      </c>
      <c r="T329" s="40">
        <v>6.2009999999999996</v>
      </c>
      <c r="U329" s="35">
        <v>48324</v>
      </c>
      <c r="V329" s="14" t="s">
        <v>1660</v>
      </c>
      <c r="W329" s="41" t="s">
        <v>1933</v>
      </c>
      <c r="X329" s="41" t="s">
        <v>418</v>
      </c>
      <c r="Z329" s="42">
        <v>1963294.7015932801</v>
      </c>
      <c r="AA329" s="31">
        <v>3.7589999999999999</v>
      </c>
      <c r="AB329" s="31">
        <v>96.51</v>
      </c>
      <c r="AC329" s="30">
        <v>0</v>
      </c>
      <c r="AD329" s="30">
        <v>7122.4619199999997</v>
      </c>
      <c r="AH329" s="41" t="s">
        <v>822</v>
      </c>
      <c r="AI329" s="41" t="s">
        <v>1934</v>
      </c>
      <c r="AJ329" s="41" t="s">
        <v>1031</v>
      </c>
    </row>
    <row r="330" spans="1:36" x14ac:dyDescent="0.2">
      <c r="A330" s="14">
        <v>170</v>
      </c>
      <c r="C330" t="s">
        <v>1935</v>
      </c>
      <c r="D330" t="s">
        <v>1936</v>
      </c>
      <c r="E330" s="33" t="s">
        <v>1824</v>
      </c>
      <c r="F330" t="s">
        <v>1937</v>
      </c>
      <c r="G330" t="s">
        <v>1938</v>
      </c>
      <c r="H330" t="s">
        <v>411</v>
      </c>
      <c r="I330" t="s">
        <v>1763</v>
      </c>
      <c r="J330" t="s">
        <v>198</v>
      </c>
      <c r="K330" t="s">
        <v>380</v>
      </c>
      <c r="L330" t="s">
        <v>413</v>
      </c>
      <c r="M330" t="s">
        <v>251</v>
      </c>
      <c r="N330" t="s">
        <v>1827</v>
      </c>
      <c r="O330" s="14" t="s">
        <v>71</v>
      </c>
      <c r="P330" s="14" t="s">
        <v>1780</v>
      </c>
      <c r="Q330" s="14" t="s">
        <v>203</v>
      </c>
      <c r="R330" s="14" t="s">
        <v>415</v>
      </c>
      <c r="S330" s="14" t="s">
        <v>140</v>
      </c>
      <c r="T330" s="40">
        <v>6.306</v>
      </c>
      <c r="U330" s="35">
        <v>48345</v>
      </c>
      <c r="V330" s="14" t="s">
        <v>305</v>
      </c>
      <c r="W330" s="41" t="s">
        <v>1939</v>
      </c>
      <c r="X330" s="41" t="s">
        <v>418</v>
      </c>
      <c r="Z330" s="42">
        <v>1309124.9070224001</v>
      </c>
      <c r="AA330" s="31">
        <v>3.7589999999999999</v>
      </c>
      <c r="AB330" s="31">
        <v>99.843999999999994</v>
      </c>
      <c r="AC330" s="30">
        <v>0</v>
      </c>
      <c r="AD330" s="30">
        <v>4913.3237600000002</v>
      </c>
      <c r="AH330" s="41" t="s">
        <v>1023</v>
      </c>
      <c r="AI330" s="41" t="s">
        <v>1611</v>
      </c>
      <c r="AJ330" s="41" t="s">
        <v>1940</v>
      </c>
    </row>
    <row r="331" spans="1:36" x14ac:dyDescent="0.2">
      <c r="A331" s="14">
        <v>170</v>
      </c>
      <c r="C331" t="s">
        <v>200</v>
      </c>
      <c r="D331">
        <v>2711006</v>
      </c>
      <c r="E331" s="33" t="s">
        <v>438</v>
      </c>
      <c r="F331" t="s">
        <v>1941</v>
      </c>
      <c r="G331" t="s">
        <v>1942</v>
      </c>
      <c r="H331" t="s">
        <v>411</v>
      </c>
      <c r="I331" t="s">
        <v>1763</v>
      </c>
      <c r="J331" t="s">
        <v>198</v>
      </c>
      <c r="K331" t="s">
        <v>380</v>
      </c>
      <c r="L331" t="s">
        <v>413</v>
      </c>
      <c r="M331" t="s">
        <v>251</v>
      </c>
      <c r="N331" t="s">
        <v>1801</v>
      </c>
      <c r="O331" s="14" t="s">
        <v>71</v>
      </c>
      <c r="P331" s="14" t="s">
        <v>508</v>
      </c>
      <c r="Q331" s="14" t="s">
        <v>203</v>
      </c>
      <c r="R331" s="14" t="s">
        <v>415</v>
      </c>
      <c r="S331" s="14" t="s">
        <v>140</v>
      </c>
      <c r="T331" s="40">
        <v>6.39</v>
      </c>
      <c r="U331" s="35">
        <v>48471</v>
      </c>
      <c r="V331" s="14" t="s">
        <v>1943</v>
      </c>
      <c r="W331" s="41" t="s">
        <v>1944</v>
      </c>
      <c r="X331" s="41" t="s">
        <v>418</v>
      </c>
      <c r="Z331" s="42">
        <v>1807409.10228677</v>
      </c>
      <c r="AA331" s="31">
        <v>3.7589999999999999</v>
      </c>
      <c r="AB331" s="31">
        <v>103.01600000000001</v>
      </c>
      <c r="AC331" s="30">
        <v>0</v>
      </c>
      <c r="AD331" s="30">
        <v>6998.95939</v>
      </c>
      <c r="AH331" s="41" t="s">
        <v>627</v>
      </c>
      <c r="AI331" s="41" t="s">
        <v>1945</v>
      </c>
      <c r="AJ331" s="41" t="s">
        <v>174</v>
      </c>
    </row>
    <row r="332" spans="1:36" x14ac:dyDescent="0.2">
      <c r="A332" s="14">
        <v>170</v>
      </c>
      <c r="C332" t="s">
        <v>1946</v>
      </c>
      <c r="D332" t="s">
        <v>1947</v>
      </c>
      <c r="E332" s="33" t="s">
        <v>1824</v>
      </c>
      <c r="F332" t="s">
        <v>1948</v>
      </c>
      <c r="G332" t="s">
        <v>1949</v>
      </c>
      <c r="H332" t="s">
        <v>411</v>
      </c>
      <c r="I332" t="s">
        <v>1763</v>
      </c>
      <c r="J332" t="s">
        <v>198</v>
      </c>
      <c r="K332" t="s">
        <v>380</v>
      </c>
      <c r="L332" t="s">
        <v>413</v>
      </c>
      <c r="M332" t="s">
        <v>251</v>
      </c>
      <c r="N332" t="s">
        <v>1950</v>
      </c>
      <c r="O332" s="14" t="s">
        <v>71</v>
      </c>
      <c r="P332" s="14" t="s">
        <v>1780</v>
      </c>
      <c r="Q332" s="14" t="s">
        <v>203</v>
      </c>
      <c r="R332" s="14" t="s">
        <v>415</v>
      </c>
      <c r="S332" s="14" t="s">
        <v>140</v>
      </c>
      <c r="T332" s="40">
        <v>6.2480000000000002</v>
      </c>
      <c r="U332" s="35">
        <v>48136</v>
      </c>
      <c r="V332" s="14" t="s">
        <v>567</v>
      </c>
      <c r="W332" s="41" t="s">
        <v>1951</v>
      </c>
      <c r="X332" s="41" t="s">
        <v>418</v>
      </c>
      <c r="Z332" s="42">
        <v>1238642.6272352</v>
      </c>
      <c r="AA332" s="31">
        <v>3.7589999999999999</v>
      </c>
      <c r="AB332" s="31">
        <v>84.137</v>
      </c>
      <c r="AC332" s="30">
        <v>0</v>
      </c>
      <c r="AD332" s="30">
        <v>3917.4672099999998</v>
      </c>
      <c r="AH332" s="41" t="s">
        <v>766</v>
      </c>
      <c r="AI332" s="41" t="s">
        <v>1952</v>
      </c>
      <c r="AJ332" s="41" t="s">
        <v>137</v>
      </c>
    </row>
    <row r="333" spans="1:36" x14ac:dyDescent="0.2">
      <c r="A333" s="14">
        <v>170</v>
      </c>
      <c r="C333" t="s">
        <v>1953</v>
      </c>
      <c r="D333" t="s">
        <v>1954</v>
      </c>
      <c r="E333" s="33" t="s">
        <v>1824</v>
      </c>
      <c r="F333" t="s">
        <v>1955</v>
      </c>
      <c r="G333" t="s">
        <v>1956</v>
      </c>
      <c r="H333" t="s">
        <v>411</v>
      </c>
      <c r="I333" t="s">
        <v>1763</v>
      </c>
      <c r="J333" t="s">
        <v>198</v>
      </c>
      <c r="K333" t="s">
        <v>380</v>
      </c>
      <c r="L333" t="s">
        <v>413</v>
      </c>
      <c r="M333" t="s">
        <v>251</v>
      </c>
      <c r="N333" t="s">
        <v>1957</v>
      </c>
      <c r="O333" s="14" t="s">
        <v>71</v>
      </c>
      <c r="P333" s="14" t="s">
        <v>1835</v>
      </c>
      <c r="Q333" s="14" t="s">
        <v>92</v>
      </c>
      <c r="R333" s="14" t="s">
        <v>415</v>
      </c>
      <c r="S333" s="14" t="s">
        <v>140</v>
      </c>
      <c r="T333" s="40">
        <v>5.6950000000000003</v>
      </c>
      <c r="U333" s="35">
        <v>47953</v>
      </c>
      <c r="V333" s="14" t="s">
        <v>1536</v>
      </c>
      <c r="W333" s="41" t="s">
        <v>1958</v>
      </c>
      <c r="X333" s="41" t="s">
        <v>418</v>
      </c>
      <c r="Z333" s="42">
        <v>1466712.02840362</v>
      </c>
      <c r="AA333" s="31">
        <v>3.7589999999999999</v>
      </c>
      <c r="AB333" s="31">
        <v>91.891000000000005</v>
      </c>
      <c r="AC333" s="30">
        <v>0</v>
      </c>
      <c r="AD333" s="30">
        <v>5066.2912999999999</v>
      </c>
      <c r="AH333" s="41" t="s">
        <v>1959</v>
      </c>
      <c r="AI333" s="41" t="s">
        <v>1960</v>
      </c>
      <c r="AJ333" s="41" t="s">
        <v>191</v>
      </c>
    </row>
    <row r="334" spans="1:36" x14ac:dyDescent="0.2">
      <c r="A334" s="14">
        <v>170</v>
      </c>
      <c r="C334" t="s">
        <v>1961</v>
      </c>
      <c r="D334" t="s">
        <v>1962</v>
      </c>
      <c r="E334" s="33" t="s">
        <v>1824</v>
      </c>
      <c r="F334" t="s">
        <v>1963</v>
      </c>
      <c r="G334" t="s">
        <v>1964</v>
      </c>
      <c r="H334" t="s">
        <v>411</v>
      </c>
      <c r="I334" t="s">
        <v>1763</v>
      </c>
      <c r="J334" t="s">
        <v>198</v>
      </c>
      <c r="K334" t="s">
        <v>380</v>
      </c>
      <c r="L334" t="s">
        <v>413</v>
      </c>
      <c r="M334" t="s">
        <v>251</v>
      </c>
      <c r="N334" t="s">
        <v>1950</v>
      </c>
      <c r="O334" s="14" t="s">
        <v>71</v>
      </c>
      <c r="P334" s="14" t="s">
        <v>1780</v>
      </c>
      <c r="Q334" s="14" t="s">
        <v>203</v>
      </c>
      <c r="R334" s="14" t="s">
        <v>415</v>
      </c>
      <c r="S334" s="14" t="s">
        <v>140</v>
      </c>
      <c r="T334" s="40">
        <v>6.5259999999999998</v>
      </c>
      <c r="U334" s="35">
        <v>48653</v>
      </c>
      <c r="V334" s="14" t="s">
        <v>1630</v>
      </c>
      <c r="W334" s="41" t="s">
        <v>1965</v>
      </c>
      <c r="X334" s="41" t="s">
        <v>418</v>
      </c>
      <c r="Z334" s="42">
        <v>1420116.5008191401</v>
      </c>
      <c r="AA334" s="31">
        <v>3.7589999999999999</v>
      </c>
      <c r="AB334" s="31">
        <v>102.306</v>
      </c>
      <c r="AC334" s="30">
        <v>0</v>
      </c>
      <c r="AD334" s="30">
        <v>5461.3172299999997</v>
      </c>
      <c r="AH334" s="41" t="s">
        <v>699</v>
      </c>
      <c r="AI334" s="41" t="s">
        <v>1966</v>
      </c>
      <c r="AJ334" s="41" t="s">
        <v>179</v>
      </c>
    </row>
    <row r="335" spans="1:36" x14ac:dyDescent="0.2">
      <c r="A335" s="14">
        <v>170</v>
      </c>
      <c r="C335" t="s">
        <v>1967</v>
      </c>
      <c r="D335" t="s">
        <v>1968</v>
      </c>
      <c r="E335" s="33" t="s">
        <v>1824</v>
      </c>
      <c r="F335" t="s">
        <v>1969</v>
      </c>
      <c r="G335" t="s">
        <v>1970</v>
      </c>
      <c r="H335" t="s">
        <v>411</v>
      </c>
      <c r="I335" t="s">
        <v>1763</v>
      </c>
      <c r="J335" t="s">
        <v>198</v>
      </c>
      <c r="K335" t="s">
        <v>380</v>
      </c>
      <c r="L335" t="s">
        <v>413</v>
      </c>
      <c r="M335" t="s">
        <v>251</v>
      </c>
      <c r="N335" t="s">
        <v>1932</v>
      </c>
      <c r="O335" s="14" t="s">
        <v>71</v>
      </c>
      <c r="P335" s="14" t="s">
        <v>1858</v>
      </c>
      <c r="Q335" s="14" t="s">
        <v>92</v>
      </c>
      <c r="R335" s="14" t="s">
        <v>415</v>
      </c>
      <c r="S335" s="14" t="s">
        <v>140</v>
      </c>
      <c r="T335" s="40">
        <v>5.6740000000000004</v>
      </c>
      <c r="U335" s="35">
        <v>47894</v>
      </c>
      <c r="V335" s="14" t="s">
        <v>388</v>
      </c>
      <c r="W335" s="41" t="s">
        <v>1971</v>
      </c>
      <c r="X335" s="41" t="s">
        <v>418</v>
      </c>
      <c r="Z335" s="42">
        <v>1492103.9732108901</v>
      </c>
      <c r="AA335" s="31">
        <v>3.7589999999999999</v>
      </c>
      <c r="AB335" s="31">
        <v>90.266999999999996</v>
      </c>
      <c r="AC335" s="30">
        <v>0</v>
      </c>
      <c r="AD335" s="30">
        <v>5062.9125000000004</v>
      </c>
      <c r="AH335" s="41" t="s">
        <v>544</v>
      </c>
      <c r="AI335" s="41" t="s">
        <v>1960</v>
      </c>
      <c r="AJ335" s="41" t="s">
        <v>191</v>
      </c>
    </row>
    <row r="336" spans="1:36" x14ac:dyDescent="0.2">
      <c r="A336" s="14">
        <v>170</v>
      </c>
      <c r="C336" t="s">
        <v>1972</v>
      </c>
      <c r="D336" t="s">
        <v>1973</v>
      </c>
      <c r="E336" s="33" t="s">
        <v>1824</v>
      </c>
      <c r="F336" t="s">
        <v>1974</v>
      </c>
      <c r="G336" t="s">
        <v>1975</v>
      </c>
      <c r="H336" t="s">
        <v>411</v>
      </c>
      <c r="I336" t="s">
        <v>1763</v>
      </c>
      <c r="J336" t="s">
        <v>198</v>
      </c>
      <c r="K336" t="s">
        <v>380</v>
      </c>
      <c r="L336" t="s">
        <v>413</v>
      </c>
      <c r="M336" t="s">
        <v>251</v>
      </c>
      <c r="N336" t="s">
        <v>1827</v>
      </c>
      <c r="O336" s="14" t="s">
        <v>71</v>
      </c>
      <c r="P336" s="14" t="s">
        <v>1874</v>
      </c>
      <c r="Q336" s="14" t="s">
        <v>92</v>
      </c>
      <c r="R336" s="14" t="s">
        <v>415</v>
      </c>
      <c r="S336" s="14" t="s">
        <v>140</v>
      </c>
      <c r="T336" s="40">
        <v>6.2590000000000003</v>
      </c>
      <c r="U336" s="35">
        <v>48288</v>
      </c>
      <c r="V336" s="14" t="s">
        <v>1976</v>
      </c>
      <c r="W336" s="41" t="s">
        <v>1977</v>
      </c>
      <c r="X336" s="41" t="s">
        <v>418</v>
      </c>
      <c r="Z336" s="42">
        <v>1937117.4389053599</v>
      </c>
      <c r="AA336" s="31">
        <v>3.7589999999999999</v>
      </c>
      <c r="AB336" s="31">
        <v>88.302000000000007</v>
      </c>
      <c r="AC336" s="30">
        <v>0</v>
      </c>
      <c r="AD336" s="30">
        <v>6429.8200200000001</v>
      </c>
      <c r="AH336" s="41" t="s">
        <v>585</v>
      </c>
      <c r="AI336" s="41" t="s">
        <v>1978</v>
      </c>
      <c r="AJ336" s="41" t="s">
        <v>1395</v>
      </c>
    </row>
    <row r="337" spans="1:36" x14ac:dyDescent="0.2">
      <c r="A337" s="14">
        <v>170</v>
      </c>
      <c r="C337" t="s">
        <v>1979</v>
      </c>
      <c r="D337" t="s">
        <v>1980</v>
      </c>
      <c r="E337" s="33" t="s">
        <v>1824</v>
      </c>
      <c r="F337" t="s">
        <v>1981</v>
      </c>
      <c r="G337" t="s">
        <v>1982</v>
      </c>
      <c r="H337" t="s">
        <v>411</v>
      </c>
      <c r="I337" t="s">
        <v>1763</v>
      </c>
      <c r="J337" t="s">
        <v>198</v>
      </c>
      <c r="K337" t="s">
        <v>380</v>
      </c>
      <c r="L337" t="s">
        <v>413</v>
      </c>
      <c r="M337" t="s">
        <v>251</v>
      </c>
      <c r="N337" t="s">
        <v>1983</v>
      </c>
      <c r="O337" s="14" t="s">
        <v>71</v>
      </c>
      <c r="P337" s="14" t="s">
        <v>1895</v>
      </c>
      <c r="Q337" s="14" t="s">
        <v>92</v>
      </c>
      <c r="R337" s="14" t="s">
        <v>415</v>
      </c>
      <c r="S337" s="14" t="s">
        <v>140</v>
      </c>
      <c r="T337" s="40">
        <v>6.85</v>
      </c>
      <c r="U337" s="35">
        <v>48765</v>
      </c>
      <c r="V337" s="14" t="s">
        <v>1426</v>
      </c>
      <c r="W337" s="41" t="s">
        <v>1984</v>
      </c>
      <c r="X337" s="41" t="s">
        <v>418</v>
      </c>
      <c r="Z337" s="42">
        <v>1760420.91576197</v>
      </c>
      <c r="AA337" s="31">
        <v>3.7589999999999999</v>
      </c>
      <c r="AB337" s="31">
        <v>101.785</v>
      </c>
      <c r="AC337" s="30">
        <v>0</v>
      </c>
      <c r="AD337" s="30">
        <v>6735.5432099999998</v>
      </c>
      <c r="AH337" s="41" t="s">
        <v>436</v>
      </c>
      <c r="AI337" s="41" t="s">
        <v>1137</v>
      </c>
      <c r="AJ337" s="41" t="s">
        <v>1107</v>
      </c>
    </row>
    <row r="338" spans="1:36" x14ac:dyDescent="0.2">
      <c r="A338" s="14">
        <v>170</v>
      </c>
      <c r="C338" t="s">
        <v>1985</v>
      </c>
      <c r="D338" t="s">
        <v>1986</v>
      </c>
      <c r="E338" s="33" t="s">
        <v>1824</v>
      </c>
      <c r="F338" t="s">
        <v>1987</v>
      </c>
      <c r="G338" t="s">
        <v>1988</v>
      </c>
      <c r="H338" t="s">
        <v>411</v>
      </c>
      <c r="I338" t="s">
        <v>1763</v>
      </c>
      <c r="J338" t="s">
        <v>198</v>
      </c>
      <c r="K338" t="s">
        <v>380</v>
      </c>
      <c r="L338" t="s">
        <v>413</v>
      </c>
      <c r="M338" t="s">
        <v>251</v>
      </c>
      <c r="N338" t="s">
        <v>1989</v>
      </c>
      <c r="O338" s="14" t="s">
        <v>71</v>
      </c>
      <c r="P338" s="14" t="s">
        <v>1874</v>
      </c>
      <c r="Q338" s="14" t="s">
        <v>92</v>
      </c>
      <c r="R338" s="14" t="s">
        <v>415</v>
      </c>
      <c r="S338" s="14" t="s">
        <v>140</v>
      </c>
      <c r="T338" s="40">
        <v>6.3470000000000004</v>
      </c>
      <c r="U338" s="35">
        <v>48441</v>
      </c>
      <c r="V338" s="14" t="s">
        <v>1572</v>
      </c>
      <c r="W338" s="41" t="s">
        <v>1990</v>
      </c>
      <c r="X338" s="41" t="s">
        <v>418</v>
      </c>
      <c r="Z338" s="42">
        <v>1191065.4522999199</v>
      </c>
      <c r="AA338" s="31">
        <v>3.7589999999999999</v>
      </c>
      <c r="AB338" s="31">
        <v>99.870999999999995</v>
      </c>
      <c r="AC338" s="30">
        <v>0</v>
      </c>
      <c r="AD338" s="30">
        <v>4471.4394300000004</v>
      </c>
      <c r="AH338" s="41" t="s">
        <v>259</v>
      </c>
      <c r="AI338" s="41" t="s">
        <v>1545</v>
      </c>
      <c r="AJ338" s="41" t="s">
        <v>211</v>
      </c>
    </row>
    <row r="339" spans="1:36" x14ac:dyDescent="0.2">
      <c r="A339" s="14">
        <v>170</v>
      </c>
      <c r="C339" t="s">
        <v>1991</v>
      </c>
      <c r="D339" t="s">
        <v>1992</v>
      </c>
      <c r="E339" s="33" t="s">
        <v>1824</v>
      </c>
      <c r="F339" t="s">
        <v>1993</v>
      </c>
      <c r="G339" t="s">
        <v>1994</v>
      </c>
      <c r="H339" t="s">
        <v>411</v>
      </c>
      <c r="I339" t="s">
        <v>1763</v>
      </c>
      <c r="J339" t="s">
        <v>198</v>
      </c>
      <c r="K339" t="s">
        <v>1995</v>
      </c>
      <c r="L339" t="s">
        <v>413</v>
      </c>
      <c r="M339" t="s">
        <v>251</v>
      </c>
      <c r="N339" t="s">
        <v>1996</v>
      </c>
      <c r="O339" s="14" t="s">
        <v>71</v>
      </c>
      <c r="P339" s="14" t="s">
        <v>1997</v>
      </c>
      <c r="Q339" s="14" t="s">
        <v>203</v>
      </c>
      <c r="R339" s="14" t="s">
        <v>415</v>
      </c>
      <c r="S339" s="14" t="s">
        <v>140</v>
      </c>
      <c r="T339" s="40">
        <v>5.8470000000000004</v>
      </c>
      <c r="U339" s="35">
        <v>48040</v>
      </c>
      <c r="V339" s="14" t="s">
        <v>388</v>
      </c>
      <c r="W339" s="41" t="s">
        <v>1998</v>
      </c>
      <c r="X339" s="41" t="s">
        <v>418</v>
      </c>
      <c r="Z339" s="42">
        <v>1370641.4743389899</v>
      </c>
      <c r="AA339" s="31">
        <v>3.7589999999999999</v>
      </c>
      <c r="AB339" s="31">
        <v>89.51</v>
      </c>
      <c r="AC339" s="30">
        <v>0</v>
      </c>
      <c r="AD339" s="30">
        <v>4611.7711900000004</v>
      </c>
      <c r="AH339" s="41" t="s">
        <v>913</v>
      </c>
      <c r="AI339" s="41" t="s">
        <v>1999</v>
      </c>
      <c r="AJ339" s="41" t="s">
        <v>1436</v>
      </c>
    </row>
    <row r="340" spans="1:36" x14ac:dyDescent="0.2">
      <c r="A340" s="14">
        <v>170</v>
      </c>
      <c r="C340" t="s">
        <v>2000</v>
      </c>
      <c r="D340" t="s">
        <v>2001</v>
      </c>
      <c r="E340" s="33" t="s">
        <v>438</v>
      </c>
      <c r="F340" t="s">
        <v>2002</v>
      </c>
      <c r="G340" t="s">
        <v>2003</v>
      </c>
      <c r="H340" t="s">
        <v>411</v>
      </c>
      <c r="I340" t="s">
        <v>1763</v>
      </c>
      <c r="J340" t="s">
        <v>198</v>
      </c>
      <c r="K340" t="s">
        <v>380</v>
      </c>
      <c r="L340" t="s">
        <v>413</v>
      </c>
      <c r="M340" t="s">
        <v>251</v>
      </c>
      <c r="N340" t="s">
        <v>1827</v>
      </c>
      <c r="O340" s="14" t="s">
        <v>71</v>
      </c>
      <c r="P340" s="14" t="s">
        <v>440</v>
      </c>
      <c r="Q340" s="14" t="s">
        <v>440</v>
      </c>
      <c r="R340" s="14" t="s">
        <v>440</v>
      </c>
      <c r="S340" s="14" t="s">
        <v>140</v>
      </c>
      <c r="T340" s="40">
        <v>0.214</v>
      </c>
      <c r="U340" s="35">
        <v>45580</v>
      </c>
      <c r="V340" s="14" t="s">
        <v>2004</v>
      </c>
      <c r="W340" s="41" t="s">
        <v>2005</v>
      </c>
      <c r="X340" s="41" t="s">
        <v>418</v>
      </c>
      <c r="Z340" s="42">
        <v>327215.783598879</v>
      </c>
      <c r="AA340" s="31">
        <v>3.7589999999999999</v>
      </c>
      <c r="AB340" s="31">
        <v>87.999285999999998</v>
      </c>
      <c r="AC340" s="30">
        <v>0</v>
      </c>
      <c r="AD340" s="30">
        <v>1082.3948499999999</v>
      </c>
      <c r="AH340" s="41" t="s">
        <v>2006</v>
      </c>
      <c r="AI340" s="41" t="s">
        <v>922</v>
      </c>
      <c r="AJ340" s="41" t="s">
        <v>114</v>
      </c>
    </row>
    <row r="341" spans="1:36" x14ac:dyDescent="0.2">
      <c r="A341" s="14">
        <v>170</v>
      </c>
      <c r="C341" t="s">
        <v>2007</v>
      </c>
      <c r="D341">
        <v>514419035</v>
      </c>
      <c r="E341" s="33" t="s">
        <v>409</v>
      </c>
      <c r="F341" t="s">
        <v>2008</v>
      </c>
      <c r="G341" t="s">
        <v>2009</v>
      </c>
      <c r="H341" t="s">
        <v>411</v>
      </c>
      <c r="I341" t="s">
        <v>1763</v>
      </c>
      <c r="J341" t="s">
        <v>198</v>
      </c>
      <c r="K341" t="s">
        <v>380</v>
      </c>
      <c r="L341" t="s">
        <v>413</v>
      </c>
      <c r="M341" t="s">
        <v>251</v>
      </c>
      <c r="N341" t="s">
        <v>1801</v>
      </c>
      <c r="O341" s="14" t="s">
        <v>71</v>
      </c>
      <c r="P341" s="14" t="s">
        <v>1895</v>
      </c>
      <c r="Q341" s="14" t="s">
        <v>92</v>
      </c>
      <c r="R341" s="14" t="s">
        <v>415</v>
      </c>
      <c r="S341" s="14" t="s">
        <v>140</v>
      </c>
      <c r="T341" s="40">
        <v>6.75</v>
      </c>
      <c r="U341" s="35">
        <v>49089</v>
      </c>
      <c r="V341" s="14" t="s">
        <v>2010</v>
      </c>
      <c r="W341" s="41" t="s">
        <v>2011</v>
      </c>
      <c r="X341" s="41" t="s">
        <v>418</v>
      </c>
      <c r="Z341" s="42">
        <v>1607283.9290376899</v>
      </c>
      <c r="AA341" s="31">
        <v>3.7589999999999999</v>
      </c>
      <c r="AB341" s="31">
        <v>101.917</v>
      </c>
      <c r="AC341" s="30">
        <v>0</v>
      </c>
      <c r="AD341" s="30">
        <v>6157.6012199999996</v>
      </c>
      <c r="AH341" s="41" t="s">
        <v>182</v>
      </c>
      <c r="AI341" s="41" t="s">
        <v>662</v>
      </c>
      <c r="AJ341" s="41" t="s">
        <v>635</v>
      </c>
    </row>
    <row r="342" spans="1:36" x14ac:dyDescent="0.2">
      <c r="A342" s="14">
        <v>170</v>
      </c>
      <c r="C342" t="s">
        <v>2012</v>
      </c>
      <c r="D342" t="s">
        <v>2013</v>
      </c>
      <c r="E342" s="33" t="s">
        <v>1824</v>
      </c>
      <c r="F342" t="s">
        <v>2014</v>
      </c>
      <c r="G342" t="s">
        <v>2015</v>
      </c>
      <c r="H342" t="s">
        <v>411</v>
      </c>
      <c r="I342" t="s">
        <v>1763</v>
      </c>
      <c r="J342" t="s">
        <v>198</v>
      </c>
      <c r="K342" t="s">
        <v>2016</v>
      </c>
      <c r="L342" t="s">
        <v>413</v>
      </c>
      <c r="M342" t="s">
        <v>251</v>
      </c>
      <c r="N342" t="s">
        <v>1850</v>
      </c>
      <c r="O342" s="14" t="s">
        <v>71</v>
      </c>
      <c r="P342" s="14" t="s">
        <v>199</v>
      </c>
      <c r="Q342" s="14" t="s">
        <v>92</v>
      </c>
      <c r="R342" s="14" t="s">
        <v>415</v>
      </c>
      <c r="S342" s="14" t="s">
        <v>140</v>
      </c>
      <c r="T342" s="40">
        <v>6.5179999999999998</v>
      </c>
      <c r="U342" s="35">
        <v>56133</v>
      </c>
      <c r="V342" s="14" t="s">
        <v>1398</v>
      </c>
      <c r="W342" s="41" t="s">
        <v>2017</v>
      </c>
      <c r="X342" s="41" t="s">
        <v>418</v>
      </c>
      <c r="Z342" s="42">
        <v>1387394.9224592501</v>
      </c>
      <c r="AA342" s="31">
        <v>3.7589999999999999</v>
      </c>
      <c r="AB342" s="31">
        <v>105.137</v>
      </c>
      <c r="AC342" s="30">
        <v>0</v>
      </c>
      <c r="AD342" s="30">
        <v>5483.1232399999999</v>
      </c>
      <c r="AH342" s="41" t="s">
        <v>1069</v>
      </c>
      <c r="AI342" s="41" t="s">
        <v>136</v>
      </c>
      <c r="AJ342" s="41" t="s">
        <v>179</v>
      </c>
    </row>
    <row r="343" spans="1:36" x14ac:dyDescent="0.2">
      <c r="A343" s="14">
        <v>170</v>
      </c>
      <c r="C343" t="s">
        <v>2018</v>
      </c>
      <c r="D343" t="s">
        <v>2019</v>
      </c>
      <c r="E343" s="33" t="s">
        <v>1824</v>
      </c>
      <c r="F343" t="s">
        <v>2020</v>
      </c>
      <c r="G343" t="s">
        <v>2021</v>
      </c>
      <c r="H343" t="s">
        <v>411</v>
      </c>
      <c r="I343" t="s">
        <v>1763</v>
      </c>
      <c r="J343" t="s">
        <v>198</v>
      </c>
      <c r="K343" t="s">
        <v>380</v>
      </c>
      <c r="L343" t="s">
        <v>413</v>
      </c>
      <c r="M343" t="s">
        <v>251</v>
      </c>
      <c r="N343" t="s">
        <v>2022</v>
      </c>
      <c r="O343" s="14" t="s">
        <v>71</v>
      </c>
      <c r="P343" s="14" t="s">
        <v>1858</v>
      </c>
      <c r="Q343" s="14" t="s">
        <v>92</v>
      </c>
      <c r="R343" s="14" t="s">
        <v>415</v>
      </c>
      <c r="S343" s="14" t="s">
        <v>140</v>
      </c>
      <c r="T343" s="40">
        <v>7.0780000000000003</v>
      </c>
      <c r="U343" s="35">
        <v>48867</v>
      </c>
      <c r="V343" s="14" t="s">
        <v>1439</v>
      </c>
      <c r="W343" s="41" t="s">
        <v>2023</v>
      </c>
      <c r="X343" s="41" t="s">
        <v>418</v>
      </c>
      <c r="Z343" s="42">
        <v>1420116.5008191401</v>
      </c>
      <c r="AA343" s="31">
        <v>3.7589999999999999</v>
      </c>
      <c r="AB343" s="31">
        <v>100.637</v>
      </c>
      <c r="AC343" s="30">
        <v>0</v>
      </c>
      <c r="AD343" s="30">
        <v>5372.2223700000004</v>
      </c>
      <c r="AH343" s="41" t="s">
        <v>1594</v>
      </c>
      <c r="AI343" s="41" t="s">
        <v>2024</v>
      </c>
      <c r="AJ343" s="41" t="s">
        <v>927</v>
      </c>
    </row>
    <row r="344" spans="1:36" x14ac:dyDescent="0.2">
      <c r="A344" s="14">
        <v>170</v>
      </c>
      <c r="C344" t="s">
        <v>2025</v>
      </c>
      <c r="D344" t="s">
        <v>2026</v>
      </c>
      <c r="E344" s="33" t="s">
        <v>1824</v>
      </c>
      <c r="F344" t="s">
        <v>2027</v>
      </c>
      <c r="G344" t="s">
        <v>2028</v>
      </c>
      <c r="H344" t="s">
        <v>411</v>
      </c>
      <c r="I344" t="s">
        <v>1763</v>
      </c>
      <c r="J344" t="s">
        <v>198</v>
      </c>
      <c r="K344" t="s">
        <v>380</v>
      </c>
      <c r="L344" t="s">
        <v>413</v>
      </c>
      <c r="M344" t="s">
        <v>251</v>
      </c>
      <c r="N344" t="s">
        <v>2029</v>
      </c>
      <c r="O344" s="14" t="s">
        <v>71</v>
      </c>
      <c r="P344" s="14" t="s">
        <v>1858</v>
      </c>
      <c r="Q344" s="14" t="s">
        <v>92</v>
      </c>
      <c r="R344" s="14" t="s">
        <v>415</v>
      </c>
      <c r="S344" s="14" t="s">
        <v>140</v>
      </c>
      <c r="T344" s="40">
        <v>5.3760000000000003</v>
      </c>
      <c r="U344" s="35">
        <v>47757</v>
      </c>
      <c r="V344" s="14" t="s">
        <v>310</v>
      </c>
      <c r="W344" s="41" t="s">
        <v>2030</v>
      </c>
      <c r="X344" s="41" t="s">
        <v>418</v>
      </c>
      <c r="Z344" s="42">
        <v>1420116.5008191401</v>
      </c>
      <c r="AA344" s="31">
        <v>3.7589999999999999</v>
      </c>
      <c r="AB344" s="31">
        <v>90.638999999999996</v>
      </c>
      <c r="AC344" s="30">
        <v>0</v>
      </c>
      <c r="AD344" s="30">
        <v>4838.5073499999999</v>
      </c>
      <c r="AH344" s="41" t="s">
        <v>1594</v>
      </c>
      <c r="AI344" s="41" t="s">
        <v>2031</v>
      </c>
      <c r="AJ344" s="41" t="s">
        <v>1101</v>
      </c>
    </row>
    <row r="345" spans="1:36" x14ac:dyDescent="0.2">
      <c r="A345" s="14">
        <v>170</v>
      </c>
      <c r="C345" t="s">
        <v>2032</v>
      </c>
      <c r="D345" t="s">
        <v>2033</v>
      </c>
      <c r="E345" s="33" t="s">
        <v>1824</v>
      </c>
      <c r="F345" t="s">
        <v>2034</v>
      </c>
      <c r="G345" t="s">
        <v>2035</v>
      </c>
      <c r="H345" t="s">
        <v>411</v>
      </c>
      <c r="I345" t="s">
        <v>1763</v>
      </c>
      <c r="J345" t="s">
        <v>198</v>
      </c>
      <c r="K345" t="s">
        <v>380</v>
      </c>
      <c r="L345" t="s">
        <v>413</v>
      </c>
      <c r="M345" t="s">
        <v>251</v>
      </c>
      <c r="N345" t="s">
        <v>2036</v>
      </c>
      <c r="O345" s="14" t="s">
        <v>71</v>
      </c>
      <c r="P345" s="14" t="s">
        <v>1895</v>
      </c>
      <c r="Q345" s="14" t="s">
        <v>92</v>
      </c>
      <c r="R345" s="14" t="s">
        <v>415</v>
      </c>
      <c r="S345" s="14" t="s">
        <v>140</v>
      </c>
      <c r="T345" s="40">
        <v>4.8940000000000001</v>
      </c>
      <c r="U345" s="35">
        <v>47753</v>
      </c>
      <c r="V345" s="14" t="s">
        <v>2037</v>
      </c>
      <c r="W345" s="41" t="s">
        <v>454</v>
      </c>
      <c r="X345" s="41" t="s">
        <v>418</v>
      </c>
      <c r="Z345" s="42">
        <v>1543149.6354523101</v>
      </c>
      <c r="AA345" s="31">
        <v>3.7589999999999999</v>
      </c>
      <c r="AB345" s="31">
        <v>104.886</v>
      </c>
      <c r="AC345" s="30">
        <v>0</v>
      </c>
      <c r="AD345" s="30">
        <v>6084.1216599999998</v>
      </c>
      <c r="AH345" s="41" t="s">
        <v>1024</v>
      </c>
      <c r="AI345" s="41" t="s">
        <v>503</v>
      </c>
      <c r="AJ345" s="41" t="s">
        <v>897</v>
      </c>
    </row>
    <row r="346" spans="1:36" x14ac:dyDescent="0.2">
      <c r="A346" s="14">
        <v>170</v>
      </c>
      <c r="C346" t="s">
        <v>2038</v>
      </c>
      <c r="D346" t="s">
        <v>2039</v>
      </c>
      <c r="E346" s="33" t="s">
        <v>1824</v>
      </c>
      <c r="F346" t="s">
        <v>2040</v>
      </c>
      <c r="G346" t="s">
        <v>2041</v>
      </c>
      <c r="H346" t="s">
        <v>411</v>
      </c>
      <c r="I346" t="s">
        <v>1763</v>
      </c>
      <c r="J346" t="s">
        <v>198</v>
      </c>
      <c r="K346" t="s">
        <v>2042</v>
      </c>
      <c r="L346" t="s">
        <v>413</v>
      </c>
      <c r="M346" t="s">
        <v>251</v>
      </c>
      <c r="N346" t="s">
        <v>2043</v>
      </c>
      <c r="O346" s="14" t="s">
        <v>71</v>
      </c>
      <c r="P346" s="14" t="s">
        <v>1997</v>
      </c>
      <c r="Q346" s="14" t="s">
        <v>203</v>
      </c>
      <c r="R346" s="14" t="s">
        <v>415</v>
      </c>
      <c r="S346" s="14" t="s">
        <v>140</v>
      </c>
      <c r="T346" s="40">
        <v>5.1689999999999996</v>
      </c>
      <c r="U346" s="35">
        <v>47743</v>
      </c>
      <c r="V346" s="14" t="s">
        <v>2044</v>
      </c>
      <c r="W346" s="41" t="s">
        <v>2045</v>
      </c>
      <c r="X346" s="41" t="s">
        <v>418</v>
      </c>
      <c r="Z346" s="42">
        <v>1420116.5008191401</v>
      </c>
      <c r="AA346" s="31">
        <v>3.7589999999999999</v>
      </c>
      <c r="AB346" s="31">
        <v>94.343999999999994</v>
      </c>
      <c r="AC346" s="30">
        <v>0</v>
      </c>
      <c r="AD346" s="30">
        <v>5036.2883199999997</v>
      </c>
      <c r="AH346" s="41" t="s">
        <v>554</v>
      </c>
      <c r="AI346" s="41" t="s">
        <v>816</v>
      </c>
      <c r="AJ346" s="41" t="s">
        <v>529</v>
      </c>
    </row>
    <row r="347" spans="1:36" x14ac:dyDescent="0.2">
      <c r="A347" s="14">
        <v>170</v>
      </c>
      <c r="C347" t="s">
        <v>2046</v>
      </c>
      <c r="D347" t="s">
        <v>2047</v>
      </c>
      <c r="E347" s="33" t="s">
        <v>1824</v>
      </c>
      <c r="F347" t="s">
        <v>2048</v>
      </c>
      <c r="G347" t="s">
        <v>2049</v>
      </c>
      <c r="H347" t="s">
        <v>411</v>
      </c>
      <c r="I347" t="s">
        <v>1763</v>
      </c>
      <c r="J347" t="s">
        <v>198</v>
      </c>
      <c r="K347" t="s">
        <v>380</v>
      </c>
      <c r="L347" t="s">
        <v>413</v>
      </c>
      <c r="M347" t="s">
        <v>251</v>
      </c>
      <c r="N347" t="s">
        <v>2050</v>
      </c>
      <c r="O347" s="14" t="s">
        <v>71</v>
      </c>
      <c r="P347" s="14" t="s">
        <v>1858</v>
      </c>
      <c r="Q347" s="14" t="s">
        <v>92</v>
      </c>
      <c r="R347" s="14" t="s">
        <v>415</v>
      </c>
      <c r="S347" s="14" t="s">
        <v>140</v>
      </c>
      <c r="T347" s="40">
        <v>2.6190000000000002</v>
      </c>
      <c r="U347" s="35">
        <v>46539</v>
      </c>
      <c r="V347" s="14" t="s">
        <v>2051</v>
      </c>
      <c r="W347" s="41" t="s">
        <v>2052</v>
      </c>
      <c r="X347" s="41" t="s">
        <v>418</v>
      </c>
      <c r="Z347" s="42">
        <v>1217242.71498783</v>
      </c>
      <c r="AA347" s="31">
        <v>3.7589999999999999</v>
      </c>
      <c r="AB347" s="31">
        <v>101.021</v>
      </c>
      <c r="AC347" s="30">
        <v>0</v>
      </c>
      <c r="AD347" s="30">
        <v>4622.3324000000002</v>
      </c>
      <c r="AH347" s="41" t="s">
        <v>1959</v>
      </c>
      <c r="AI347" s="41" t="s">
        <v>959</v>
      </c>
      <c r="AJ347" s="41" t="s">
        <v>1436</v>
      </c>
    </row>
    <row r="348" spans="1:36" x14ac:dyDescent="0.2">
      <c r="A348" s="14">
        <v>170</v>
      </c>
      <c r="C348" t="s">
        <v>2053</v>
      </c>
      <c r="D348" t="s">
        <v>2054</v>
      </c>
      <c r="E348" s="33" t="s">
        <v>1824</v>
      </c>
      <c r="F348" t="s">
        <v>2055</v>
      </c>
      <c r="G348" t="s">
        <v>2056</v>
      </c>
      <c r="H348" t="s">
        <v>411</v>
      </c>
      <c r="I348" t="s">
        <v>1763</v>
      </c>
      <c r="J348" t="s">
        <v>198</v>
      </c>
      <c r="K348" t="s">
        <v>2057</v>
      </c>
      <c r="L348" t="s">
        <v>413</v>
      </c>
      <c r="M348" t="s">
        <v>251</v>
      </c>
      <c r="N348" t="s">
        <v>1801</v>
      </c>
      <c r="O348" s="14" t="s">
        <v>71</v>
      </c>
      <c r="P348" s="14" t="s">
        <v>1858</v>
      </c>
      <c r="Q348" s="14" t="s">
        <v>92</v>
      </c>
      <c r="R348" s="14" t="s">
        <v>415</v>
      </c>
      <c r="S348" s="14" t="s">
        <v>140</v>
      </c>
      <c r="T348" s="40">
        <v>6.8310000000000004</v>
      </c>
      <c r="U348" s="35">
        <v>49327</v>
      </c>
      <c r="V348" s="14" t="s">
        <v>2058</v>
      </c>
      <c r="W348" s="41" t="s">
        <v>2059</v>
      </c>
      <c r="X348" s="41" t="s">
        <v>418</v>
      </c>
      <c r="Z348" s="42">
        <v>1020913.2448285</v>
      </c>
      <c r="AA348" s="31">
        <v>3.7589999999999999</v>
      </c>
      <c r="AB348" s="31">
        <v>102.914</v>
      </c>
      <c r="AC348" s="30">
        <v>0</v>
      </c>
      <c r="AD348" s="30">
        <v>3949.4409300000002</v>
      </c>
      <c r="AH348" s="41" t="s">
        <v>1247</v>
      </c>
      <c r="AI348" s="41" t="s">
        <v>2060</v>
      </c>
      <c r="AJ348" s="41" t="s">
        <v>627</v>
      </c>
    </row>
    <row r="349" spans="1:36" x14ac:dyDescent="0.2">
      <c r="A349" s="14">
        <v>170</v>
      </c>
      <c r="C349" t="s">
        <v>2061</v>
      </c>
      <c r="D349" t="s">
        <v>2062</v>
      </c>
      <c r="E349" s="33" t="s">
        <v>1824</v>
      </c>
      <c r="F349" t="s">
        <v>2063</v>
      </c>
      <c r="G349" t="s">
        <v>2064</v>
      </c>
      <c r="H349" t="s">
        <v>411</v>
      </c>
      <c r="I349" t="s">
        <v>1763</v>
      </c>
      <c r="J349" t="s">
        <v>198</v>
      </c>
      <c r="K349" t="s">
        <v>380</v>
      </c>
      <c r="L349" t="s">
        <v>413</v>
      </c>
      <c r="M349" t="s">
        <v>251</v>
      </c>
      <c r="N349" t="s">
        <v>1801</v>
      </c>
      <c r="O349" s="14" t="s">
        <v>71</v>
      </c>
      <c r="P349" s="14" t="s">
        <v>440</v>
      </c>
      <c r="Q349" s="14" t="s">
        <v>440</v>
      </c>
      <c r="R349" s="14" t="s">
        <v>440</v>
      </c>
      <c r="S349" s="14" t="s">
        <v>140</v>
      </c>
      <c r="T349" s="40">
        <v>0.80200000000000005</v>
      </c>
      <c r="U349" s="35">
        <v>47239</v>
      </c>
      <c r="V349" s="14" t="s">
        <v>2065</v>
      </c>
      <c r="W349" s="41" t="s">
        <v>2066</v>
      </c>
      <c r="X349" s="41" t="s">
        <v>418</v>
      </c>
      <c r="Z349" s="42">
        <v>1996016.2799531601</v>
      </c>
      <c r="AA349" s="31">
        <v>3.7589999999999999</v>
      </c>
      <c r="AB349" s="31">
        <v>101.8777</v>
      </c>
      <c r="AC349" s="30">
        <v>0</v>
      </c>
      <c r="AD349" s="30">
        <v>7643.9094999999998</v>
      </c>
      <c r="AH349" s="41" t="s">
        <v>2067</v>
      </c>
      <c r="AI349" s="41" t="s">
        <v>2068</v>
      </c>
      <c r="AJ349" s="41" t="s">
        <v>270</v>
      </c>
    </row>
    <row r="350" spans="1:36" x14ac:dyDescent="0.2">
      <c r="A350" s="14">
        <v>170</v>
      </c>
      <c r="C350" t="s">
        <v>2069</v>
      </c>
      <c r="D350" t="s">
        <v>2070</v>
      </c>
      <c r="E350" s="33" t="s">
        <v>1824</v>
      </c>
      <c r="F350" t="s">
        <v>2071</v>
      </c>
      <c r="G350" t="s">
        <v>2072</v>
      </c>
      <c r="H350" t="s">
        <v>411</v>
      </c>
      <c r="I350" t="s">
        <v>1763</v>
      </c>
      <c r="J350" t="s">
        <v>198</v>
      </c>
      <c r="K350" t="s">
        <v>380</v>
      </c>
      <c r="L350" t="s">
        <v>413</v>
      </c>
      <c r="M350" t="s">
        <v>251</v>
      </c>
      <c r="N350" t="s">
        <v>2073</v>
      </c>
      <c r="O350" s="14" t="s">
        <v>71</v>
      </c>
      <c r="P350" s="14" t="s">
        <v>1997</v>
      </c>
      <c r="Q350" s="14" t="s">
        <v>203</v>
      </c>
      <c r="R350" s="14" t="s">
        <v>415</v>
      </c>
      <c r="S350" s="14" t="s">
        <v>140</v>
      </c>
      <c r="T350" s="40">
        <v>4.4710000000000001</v>
      </c>
      <c r="U350" s="35">
        <v>47467</v>
      </c>
      <c r="V350" s="14" t="s">
        <v>1483</v>
      </c>
      <c r="W350" s="41" t="s">
        <v>2074</v>
      </c>
      <c r="X350" s="41" t="s">
        <v>418</v>
      </c>
      <c r="Z350" s="42">
        <v>1569326.89814022</v>
      </c>
      <c r="AA350" s="31">
        <v>3.7589999999999999</v>
      </c>
      <c r="AB350" s="31">
        <v>104.491</v>
      </c>
      <c r="AC350" s="30">
        <v>0</v>
      </c>
      <c r="AD350" s="30">
        <v>6164.0283799999997</v>
      </c>
      <c r="AH350" s="41" t="s">
        <v>87</v>
      </c>
      <c r="AI350" s="41" t="s">
        <v>662</v>
      </c>
      <c r="AJ350" s="41" t="s">
        <v>635</v>
      </c>
    </row>
    <row r="351" spans="1:36" x14ac:dyDescent="0.2">
      <c r="A351" s="14">
        <v>170</v>
      </c>
      <c r="C351" t="s">
        <v>2075</v>
      </c>
      <c r="D351" t="s">
        <v>2076</v>
      </c>
      <c r="E351" s="33" t="s">
        <v>1824</v>
      </c>
      <c r="F351" t="s">
        <v>2077</v>
      </c>
      <c r="G351" t="s">
        <v>2078</v>
      </c>
      <c r="H351" t="s">
        <v>411</v>
      </c>
      <c r="I351" t="s">
        <v>1763</v>
      </c>
      <c r="J351" t="s">
        <v>198</v>
      </c>
      <c r="K351" t="s">
        <v>2079</v>
      </c>
      <c r="L351" t="s">
        <v>413</v>
      </c>
      <c r="M351" t="s">
        <v>251</v>
      </c>
      <c r="N351" t="s">
        <v>1989</v>
      </c>
      <c r="O351" s="14" t="s">
        <v>71</v>
      </c>
      <c r="P351" s="14" t="s">
        <v>214</v>
      </c>
      <c r="Q351" s="14" t="s">
        <v>92</v>
      </c>
      <c r="R351" s="14" t="s">
        <v>415</v>
      </c>
      <c r="S351" s="14" t="s">
        <v>140</v>
      </c>
      <c r="T351" s="40">
        <v>5.9539999999999997</v>
      </c>
      <c r="U351" s="35">
        <v>47957</v>
      </c>
      <c r="V351" s="14" t="s">
        <v>1153</v>
      </c>
      <c r="W351" s="41" t="s">
        <v>2080</v>
      </c>
      <c r="X351" s="41" t="s">
        <v>418</v>
      </c>
      <c r="Z351" s="42">
        <v>1119077.9799081699</v>
      </c>
      <c r="AA351" s="31">
        <v>3.7589999999999999</v>
      </c>
      <c r="AB351" s="31">
        <v>82.507999999999996</v>
      </c>
      <c r="AC351" s="30">
        <v>0</v>
      </c>
      <c r="AD351" s="30">
        <v>3470.7931800000001</v>
      </c>
      <c r="AH351" s="41" t="s">
        <v>1101</v>
      </c>
      <c r="AI351" s="41" t="s">
        <v>2081</v>
      </c>
      <c r="AJ351" s="41" t="s">
        <v>340</v>
      </c>
    </row>
    <row r="352" spans="1:36" x14ac:dyDescent="0.2">
      <c r="A352" s="14">
        <v>170</v>
      </c>
      <c r="C352" t="s">
        <v>2082</v>
      </c>
      <c r="D352" t="s">
        <v>2083</v>
      </c>
      <c r="E352" s="33" t="s">
        <v>1824</v>
      </c>
      <c r="F352" t="s">
        <v>2084</v>
      </c>
      <c r="G352" t="s">
        <v>2085</v>
      </c>
      <c r="H352" t="s">
        <v>411</v>
      </c>
      <c r="I352" t="s">
        <v>1763</v>
      </c>
      <c r="J352" t="s">
        <v>198</v>
      </c>
      <c r="K352" t="s">
        <v>1767</v>
      </c>
      <c r="L352" t="s">
        <v>413</v>
      </c>
      <c r="M352" t="s">
        <v>251</v>
      </c>
      <c r="N352" t="s">
        <v>2086</v>
      </c>
      <c r="O352" s="14" t="s">
        <v>71</v>
      </c>
      <c r="P352" s="14" t="s">
        <v>2087</v>
      </c>
      <c r="Q352" s="14" t="s">
        <v>203</v>
      </c>
      <c r="R352" s="14" t="s">
        <v>415</v>
      </c>
      <c r="S352" s="14" t="s">
        <v>147</v>
      </c>
      <c r="T352" s="40">
        <v>5.6280000000000001</v>
      </c>
      <c r="U352" s="35">
        <v>48044</v>
      </c>
      <c r="V352" s="14" t="s">
        <v>602</v>
      </c>
      <c r="W352" s="41" t="s">
        <v>2088</v>
      </c>
      <c r="X352" s="41" t="s">
        <v>418</v>
      </c>
      <c r="Z352" s="42">
        <v>1289753.7326333399</v>
      </c>
      <c r="AA352" s="31">
        <v>4.7504999999999997</v>
      </c>
      <c r="AB352" s="31">
        <v>84.6</v>
      </c>
      <c r="AC352" s="30">
        <v>0</v>
      </c>
      <c r="AD352" s="30">
        <v>5183.42094</v>
      </c>
      <c r="AH352" s="41" t="s">
        <v>766</v>
      </c>
      <c r="AI352" s="41" t="s">
        <v>943</v>
      </c>
      <c r="AJ352" s="41" t="s">
        <v>639</v>
      </c>
    </row>
    <row r="353" spans="1:36" x14ac:dyDescent="0.2">
      <c r="A353" s="14">
        <v>170</v>
      </c>
      <c r="C353" t="s">
        <v>2089</v>
      </c>
      <c r="D353" t="s">
        <v>2090</v>
      </c>
      <c r="E353" s="33" t="s">
        <v>1824</v>
      </c>
      <c r="F353" t="s">
        <v>2091</v>
      </c>
      <c r="G353" t="s">
        <v>2092</v>
      </c>
      <c r="H353" t="s">
        <v>411</v>
      </c>
      <c r="I353" t="s">
        <v>1763</v>
      </c>
      <c r="J353" t="s">
        <v>198</v>
      </c>
      <c r="K353" t="s">
        <v>2093</v>
      </c>
      <c r="L353" t="s">
        <v>413</v>
      </c>
      <c r="M353" t="s">
        <v>251</v>
      </c>
      <c r="N353" t="s">
        <v>1801</v>
      </c>
      <c r="O353" s="14" t="s">
        <v>71</v>
      </c>
      <c r="P353" s="14" t="s">
        <v>648</v>
      </c>
      <c r="Q353" s="14" t="s">
        <v>92</v>
      </c>
      <c r="R353" s="14" t="s">
        <v>415</v>
      </c>
      <c r="S353" s="14" t="s">
        <v>2094</v>
      </c>
      <c r="T353" s="40">
        <v>1.4350000000000001</v>
      </c>
      <c r="U353" s="35">
        <v>46044</v>
      </c>
      <c r="V353" s="14" t="s">
        <v>1490</v>
      </c>
      <c r="W353" s="41" t="s">
        <v>2095</v>
      </c>
      <c r="X353" s="41" t="s">
        <v>418</v>
      </c>
      <c r="Z353" s="42">
        <v>6347986.2018182604</v>
      </c>
      <c r="AA353" s="31">
        <v>0.68330000000000002</v>
      </c>
      <c r="AB353" s="31">
        <v>95.120999999999995</v>
      </c>
      <c r="AC353" s="30">
        <v>0</v>
      </c>
      <c r="AD353" s="30">
        <v>4125.9484899999998</v>
      </c>
      <c r="AH353" s="41" t="s">
        <v>2096</v>
      </c>
      <c r="AI353" s="41" t="s">
        <v>1212</v>
      </c>
      <c r="AJ353" s="41" t="s">
        <v>492</v>
      </c>
    </row>
    <row r="354" spans="1:36" x14ac:dyDescent="0.2">
      <c r="A354" s="14">
        <v>170</v>
      </c>
      <c r="C354" t="s">
        <v>2097</v>
      </c>
      <c r="D354" t="s">
        <v>2098</v>
      </c>
      <c r="E354" s="33" t="s">
        <v>1824</v>
      </c>
      <c r="F354" t="s">
        <v>2099</v>
      </c>
      <c r="G354" t="s">
        <v>2100</v>
      </c>
      <c r="H354" t="s">
        <v>411</v>
      </c>
      <c r="I354" t="s">
        <v>1763</v>
      </c>
      <c r="J354" t="s">
        <v>198</v>
      </c>
      <c r="K354" t="s">
        <v>2093</v>
      </c>
      <c r="L354" t="s">
        <v>413</v>
      </c>
      <c r="M354" t="s">
        <v>251</v>
      </c>
      <c r="N354" t="s">
        <v>1801</v>
      </c>
      <c r="O354" s="14" t="s">
        <v>71</v>
      </c>
      <c r="P354" s="14" t="s">
        <v>72</v>
      </c>
      <c r="Q354" s="14" t="s">
        <v>203</v>
      </c>
      <c r="R354" s="14" t="s">
        <v>415</v>
      </c>
      <c r="S354" s="14" t="s">
        <v>2094</v>
      </c>
      <c r="T354" s="40">
        <v>0.54200000000000004</v>
      </c>
      <c r="U354" s="35">
        <v>45684</v>
      </c>
      <c r="V354" s="14" t="s">
        <v>1490</v>
      </c>
      <c r="W354" s="41" t="s">
        <v>2101</v>
      </c>
      <c r="X354" s="41" t="s">
        <v>418</v>
      </c>
      <c r="Z354" s="42">
        <v>17931424.9412186</v>
      </c>
      <c r="AA354" s="31">
        <v>0.68330000000000002</v>
      </c>
      <c r="AB354" s="31">
        <v>99.501999999999995</v>
      </c>
      <c r="AC354" s="30">
        <v>0</v>
      </c>
      <c r="AD354" s="30">
        <v>12191.525</v>
      </c>
      <c r="AH354" s="41" t="s">
        <v>2102</v>
      </c>
      <c r="AI354" s="41" t="s">
        <v>2103</v>
      </c>
      <c r="AJ354" s="41" t="s">
        <v>1205</v>
      </c>
    </row>
    <row r="355" spans="1:36" x14ac:dyDescent="0.2">
      <c r="A355" s="14">
        <v>170</v>
      </c>
      <c r="C355" t="s">
        <v>2104</v>
      </c>
      <c r="D355" t="s">
        <v>2105</v>
      </c>
      <c r="E355" s="33" t="s">
        <v>1824</v>
      </c>
      <c r="F355" t="s">
        <v>2106</v>
      </c>
      <c r="G355" t="s">
        <v>2107</v>
      </c>
      <c r="H355" t="s">
        <v>411</v>
      </c>
      <c r="I355" t="s">
        <v>2108</v>
      </c>
      <c r="J355" t="s">
        <v>198</v>
      </c>
      <c r="K355" t="s">
        <v>380</v>
      </c>
      <c r="L355" t="s">
        <v>413</v>
      </c>
      <c r="M355" t="s">
        <v>251</v>
      </c>
      <c r="N355" t="s">
        <v>2109</v>
      </c>
      <c r="O355" s="14" t="s">
        <v>71</v>
      </c>
      <c r="P355" s="14" t="s">
        <v>440</v>
      </c>
      <c r="Q355" s="14" t="s">
        <v>440</v>
      </c>
      <c r="R355" s="14" t="s">
        <v>440</v>
      </c>
      <c r="S355" s="14" t="s">
        <v>140</v>
      </c>
      <c r="T355" s="40">
        <v>4.9740000000000002</v>
      </c>
      <c r="U355" s="35">
        <v>47543</v>
      </c>
      <c r="V355" s="14" t="s">
        <v>349</v>
      </c>
      <c r="W355" s="41" t="s">
        <v>2110</v>
      </c>
      <c r="X355" s="41" t="s">
        <v>418</v>
      </c>
      <c r="Z355" s="42">
        <v>1063775.0324240001</v>
      </c>
      <c r="AA355" s="31">
        <v>3.7589999999999999</v>
      </c>
      <c r="AB355" s="31">
        <v>103.214</v>
      </c>
      <c r="AC355" s="30">
        <v>0</v>
      </c>
      <c r="AD355" s="30">
        <v>4127.2495399999998</v>
      </c>
      <c r="AH355" s="41" t="s">
        <v>2111</v>
      </c>
      <c r="AI355" s="41" t="s">
        <v>1212</v>
      </c>
      <c r="AJ355" s="41" t="s">
        <v>492</v>
      </c>
    </row>
    <row r="356" spans="1:36" x14ac:dyDescent="0.2">
      <c r="A356" s="14">
        <v>170</v>
      </c>
      <c r="C356" t="s">
        <v>2112</v>
      </c>
      <c r="D356" t="s">
        <v>2113</v>
      </c>
      <c r="E356" s="33" t="s">
        <v>1824</v>
      </c>
      <c r="F356" t="s">
        <v>2114</v>
      </c>
      <c r="G356" t="s">
        <v>2115</v>
      </c>
      <c r="H356" t="s">
        <v>411</v>
      </c>
      <c r="I356" t="s">
        <v>1763</v>
      </c>
      <c r="J356" t="s">
        <v>198</v>
      </c>
      <c r="K356" t="s">
        <v>2116</v>
      </c>
      <c r="L356" t="s">
        <v>413</v>
      </c>
      <c r="M356" t="s">
        <v>251</v>
      </c>
      <c r="N356" t="s">
        <v>1785</v>
      </c>
      <c r="O356" s="14" t="s">
        <v>71</v>
      </c>
      <c r="P356" s="14" t="s">
        <v>1858</v>
      </c>
      <c r="Q356" s="14" t="s">
        <v>92</v>
      </c>
      <c r="R356" s="14" t="s">
        <v>415</v>
      </c>
      <c r="S356" s="14" t="s">
        <v>140</v>
      </c>
      <c r="T356" s="40">
        <v>0.84</v>
      </c>
      <c r="U356" s="35">
        <v>64059</v>
      </c>
      <c r="V356" s="14" t="s">
        <v>2117</v>
      </c>
      <c r="W356" s="41" t="s">
        <v>2118</v>
      </c>
      <c r="X356" s="41" t="s">
        <v>1255</v>
      </c>
      <c r="Z356" s="42">
        <v>1342108.2580091599</v>
      </c>
      <c r="AA356" s="31">
        <v>3.7589999999999999</v>
      </c>
      <c r="AB356" s="31">
        <v>99.171999999999997</v>
      </c>
      <c r="AC356" s="30">
        <v>0</v>
      </c>
      <c r="AD356" s="30">
        <v>5003.2124700000004</v>
      </c>
      <c r="AH356" s="41" t="s">
        <v>1750</v>
      </c>
      <c r="AI356" s="41" t="s">
        <v>1097</v>
      </c>
      <c r="AJ356" s="41" t="s">
        <v>529</v>
      </c>
    </row>
    <row r="357" spans="1:36" x14ac:dyDescent="0.2">
      <c r="A357" s="14">
        <v>170</v>
      </c>
      <c r="C357" t="s">
        <v>2119</v>
      </c>
      <c r="D357" t="s">
        <v>2120</v>
      </c>
      <c r="E357" s="33" t="s">
        <v>1824</v>
      </c>
      <c r="F357" t="s">
        <v>2121</v>
      </c>
      <c r="G357" t="s">
        <v>2122</v>
      </c>
      <c r="H357" t="s">
        <v>411</v>
      </c>
      <c r="I357" t="s">
        <v>1763</v>
      </c>
      <c r="J357" t="s">
        <v>198</v>
      </c>
      <c r="K357" t="s">
        <v>2116</v>
      </c>
      <c r="L357" t="s">
        <v>413</v>
      </c>
      <c r="M357" t="s">
        <v>251</v>
      </c>
      <c r="N357" t="s">
        <v>1785</v>
      </c>
      <c r="O357" s="14" t="s">
        <v>71</v>
      </c>
      <c r="P357" s="14" t="s">
        <v>1858</v>
      </c>
      <c r="Q357" s="14" t="s">
        <v>92</v>
      </c>
      <c r="R357" s="14" t="s">
        <v>415</v>
      </c>
      <c r="S357" s="14" t="s">
        <v>140</v>
      </c>
      <c r="T357" s="40">
        <v>2.6549999999999998</v>
      </c>
      <c r="U357" s="35">
        <v>64846</v>
      </c>
      <c r="V357" s="14" t="s">
        <v>305</v>
      </c>
      <c r="W357" s="41" t="s">
        <v>2123</v>
      </c>
      <c r="X357" s="41" t="s">
        <v>1255</v>
      </c>
      <c r="Z357" s="42">
        <v>1737057.70881301</v>
      </c>
      <c r="AA357" s="31">
        <v>3.7589999999999999</v>
      </c>
      <c r="AB357" s="31">
        <v>96.724000000000004</v>
      </c>
      <c r="AC357" s="30">
        <v>0</v>
      </c>
      <c r="AD357" s="30">
        <v>6315.6902300000002</v>
      </c>
      <c r="AH357" s="41" t="s">
        <v>227</v>
      </c>
      <c r="AI357" s="41" t="s">
        <v>873</v>
      </c>
      <c r="AJ357" s="41" t="s">
        <v>1086</v>
      </c>
    </row>
    <row r="358" spans="1:36" x14ac:dyDescent="0.2">
      <c r="A358" s="14">
        <v>170</v>
      </c>
      <c r="C358" t="s">
        <v>2124</v>
      </c>
      <c r="D358" t="s">
        <v>2125</v>
      </c>
      <c r="E358" s="33" t="s">
        <v>1824</v>
      </c>
      <c r="F358" t="s">
        <v>2126</v>
      </c>
      <c r="G358" t="s">
        <v>2127</v>
      </c>
      <c r="H358" t="s">
        <v>411</v>
      </c>
      <c r="I358" t="s">
        <v>1763</v>
      </c>
      <c r="J358" t="s">
        <v>198</v>
      </c>
      <c r="K358" t="s">
        <v>380</v>
      </c>
      <c r="L358" t="s">
        <v>413</v>
      </c>
      <c r="M358" t="s">
        <v>251</v>
      </c>
      <c r="N358" t="s">
        <v>1785</v>
      </c>
      <c r="O358" s="14" t="s">
        <v>71</v>
      </c>
      <c r="P358" s="14" t="s">
        <v>381</v>
      </c>
      <c r="Q358" s="14" t="s">
        <v>203</v>
      </c>
      <c r="R358" s="14" t="s">
        <v>415</v>
      </c>
      <c r="S358" s="14" t="s">
        <v>140</v>
      </c>
      <c r="T358" s="40">
        <v>2.766</v>
      </c>
      <c r="U358" s="35">
        <v>64878</v>
      </c>
      <c r="V358" s="14" t="s">
        <v>2128</v>
      </c>
      <c r="W358" s="41" t="s">
        <v>2129</v>
      </c>
      <c r="X358" s="41" t="s">
        <v>1255</v>
      </c>
      <c r="Z358" s="42">
        <v>1601328.6017762001</v>
      </c>
      <c r="AA358" s="31">
        <v>3.7589999999999999</v>
      </c>
      <c r="AB358" s="31">
        <v>97.718999999999994</v>
      </c>
      <c r="AC358" s="30">
        <v>0</v>
      </c>
      <c r="AD358" s="30">
        <v>5882.0918300000003</v>
      </c>
      <c r="AH358" s="41" t="s">
        <v>1205</v>
      </c>
      <c r="AI358" s="41" t="s">
        <v>2130</v>
      </c>
      <c r="AJ358" s="41" t="s">
        <v>795</v>
      </c>
    </row>
    <row r="359" spans="1:36" x14ac:dyDescent="0.2">
      <c r="A359" s="14">
        <v>170</v>
      </c>
      <c r="C359" t="s">
        <v>2131</v>
      </c>
      <c r="D359" t="s">
        <v>2132</v>
      </c>
      <c r="E359" s="33" t="s">
        <v>1824</v>
      </c>
      <c r="F359" t="s">
        <v>2133</v>
      </c>
      <c r="G359" t="s">
        <v>2134</v>
      </c>
      <c r="H359" t="s">
        <v>411</v>
      </c>
      <c r="I359" t="s">
        <v>1763</v>
      </c>
      <c r="J359" t="s">
        <v>198</v>
      </c>
      <c r="K359" t="s">
        <v>380</v>
      </c>
      <c r="L359" t="s">
        <v>413</v>
      </c>
      <c r="M359" t="s">
        <v>251</v>
      </c>
      <c r="N359" t="s">
        <v>2073</v>
      </c>
      <c r="O359" s="14" t="s">
        <v>71</v>
      </c>
      <c r="P359" s="14" t="s">
        <v>1858</v>
      </c>
      <c r="Q359" s="14" t="s">
        <v>92</v>
      </c>
      <c r="R359" s="14" t="s">
        <v>415</v>
      </c>
      <c r="S359" s="14" t="s">
        <v>140</v>
      </c>
      <c r="T359" s="40">
        <v>0.63300000000000001</v>
      </c>
      <c r="U359" s="35">
        <v>58515</v>
      </c>
      <c r="V359" s="14" t="s">
        <v>349</v>
      </c>
      <c r="W359" s="41" t="s">
        <v>2135</v>
      </c>
      <c r="X359" s="41" t="s">
        <v>1255</v>
      </c>
      <c r="Z359" s="42">
        <v>1308863.13439552</v>
      </c>
      <c r="AA359" s="31">
        <v>3.7589999999999999</v>
      </c>
      <c r="AB359" s="31">
        <v>91.322000000000003</v>
      </c>
      <c r="AC359" s="30">
        <v>0</v>
      </c>
      <c r="AD359" s="30">
        <v>4493.0574900000001</v>
      </c>
      <c r="AH359" s="41" t="s">
        <v>1023</v>
      </c>
      <c r="AI359" s="41" t="s">
        <v>2136</v>
      </c>
      <c r="AJ359" s="41" t="s">
        <v>211</v>
      </c>
    </row>
    <row r="360" spans="1:36" x14ac:dyDescent="0.2">
      <c r="A360" s="14">
        <v>170</v>
      </c>
      <c r="C360" t="s">
        <v>2137</v>
      </c>
      <c r="D360" t="s">
        <v>2138</v>
      </c>
      <c r="E360" s="33" t="s">
        <v>1824</v>
      </c>
      <c r="F360" t="s">
        <v>2139</v>
      </c>
      <c r="G360" t="s">
        <v>2140</v>
      </c>
      <c r="H360" t="s">
        <v>411</v>
      </c>
      <c r="I360" t="s">
        <v>1763</v>
      </c>
      <c r="J360" t="s">
        <v>198</v>
      </c>
      <c r="K360" t="s">
        <v>1866</v>
      </c>
      <c r="L360" t="s">
        <v>413</v>
      </c>
      <c r="M360" t="s">
        <v>251</v>
      </c>
      <c r="N360" t="s">
        <v>1834</v>
      </c>
      <c r="O360" s="14" t="s">
        <v>71</v>
      </c>
      <c r="P360" s="14" t="s">
        <v>1028</v>
      </c>
      <c r="Q360" s="14" t="s">
        <v>92</v>
      </c>
      <c r="R360" s="14" t="s">
        <v>415</v>
      </c>
      <c r="S360" s="14" t="s">
        <v>140</v>
      </c>
      <c r="T360" s="40">
        <v>2.0459999999999998</v>
      </c>
      <c r="U360" s="35">
        <v>66013</v>
      </c>
      <c r="V360" s="14" t="s">
        <v>434</v>
      </c>
      <c r="W360" s="41" t="s">
        <v>2141</v>
      </c>
      <c r="X360" s="41" t="s">
        <v>1255</v>
      </c>
      <c r="Z360" s="42">
        <v>1390143.5350414801</v>
      </c>
      <c r="AA360" s="31">
        <v>3.7589999999999999</v>
      </c>
      <c r="AB360" s="31">
        <v>97.626000000000005</v>
      </c>
      <c r="AC360" s="30">
        <v>0</v>
      </c>
      <c r="AD360" s="30">
        <v>5101.4949999999999</v>
      </c>
      <c r="AH360" s="41" t="s">
        <v>270</v>
      </c>
      <c r="AI360" s="41" t="s">
        <v>2142</v>
      </c>
      <c r="AJ360" s="41" t="s">
        <v>191</v>
      </c>
    </row>
    <row r="361" spans="1:36" x14ac:dyDescent="0.2">
      <c r="A361" s="14">
        <v>170</v>
      </c>
      <c r="C361" t="s">
        <v>2143</v>
      </c>
      <c r="D361" t="s">
        <v>2144</v>
      </c>
      <c r="E361" s="33" t="s">
        <v>1824</v>
      </c>
      <c r="F361" t="s">
        <v>2145</v>
      </c>
      <c r="G361" t="s">
        <v>2146</v>
      </c>
      <c r="H361" t="s">
        <v>411</v>
      </c>
      <c r="I361" t="s">
        <v>1763</v>
      </c>
      <c r="J361" t="s">
        <v>198</v>
      </c>
      <c r="K361" t="s">
        <v>1767</v>
      </c>
      <c r="L361" t="s">
        <v>413</v>
      </c>
      <c r="M361" t="s">
        <v>251</v>
      </c>
      <c r="N361" t="s">
        <v>2147</v>
      </c>
      <c r="O361" s="14" t="s">
        <v>71</v>
      </c>
      <c r="P361" s="14" t="s">
        <v>1858</v>
      </c>
      <c r="Q361" s="14" t="s">
        <v>92</v>
      </c>
      <c r="R361" s="14" t="s">
        <v>415</v>
      </c>
      <c r="S361" s="14" t="s">
        <v>140</v>
      </c>
      <c r="T361" s="40">
        <v>5.6050000000000004</v>
      </c>
      <c r="U361" s="35">
        <v>66266</v>
      </c>
      <c r="V361" s="14" t="s">
        <v>2148</v>
      </c>
      <c r="W361" s="41" t="s">
        <v>2149</v>
      </c>
      <c r="X361" s="41" t="s">
        <v>1255</v>
      </c>
      <c r="Z361" s="42">
        <v>1789543.1205022701</v>
      </c>
      <c r="AA361" s="31">
        <v>3.7589999999999999</v>
      </c>
      <c r="AB361" s="31">
        <v>85.361999999999995</v>
      </c>
      <c r="AC361" s="30">
        <v>0</v>
      </c>
      <c r="AD361" s="30">
        <v>5742.2100499999997</v>
      </c>
      <c r="AH361" s="41" t="s">
        <v>1750</v>
      </c>
      <c r="AI361" s="41" t="s">
        <v>2150</v>
      </c>
      <c r="AJ361" s="41" t="s">
        <v>125</v>
      </c>
    </row>
    <row r="362" spans="1:36" x14ac:dyDescent="0.2">
      <c r="A362" s="14">
        <v>170</v>
      </c>
      <c r="C362" t="s">
        <v>2151</v>
      </c>
      <c r="D362" t="s">
        <v>2152</v>
      </c>
      <c r="E362" s="33" t="s">
        <v>1824</v>
      </c>
      <c r="F362" t="s">
        <v>2153</v>
      </c>
      <c r="G362" t="s">
        <v>2154</v>
      </c>
      <c r="H362" t="s">
        <v>411</v>
      </c>
      <c r="I362" t="s">
        <v>1763</v>
      </c>
      <c r="J362" t="s">
        <v>198</v>
      </c>
      <c r="K362" t="s">
        <v>380</v>
      </c>
      <c r="L362" t="s">
        <v>413</v>
      </c>
      <c r="M362" t="s">
        <v>251</v>
      </c>
      <c r="N362" t="s">
        <v>2155</v>
      </c>
      <c r="O362" s="14" t="s">
        <v>71</v>
      </c>
      <c r="P362" s="14" t="s">
        <v>1895</v>
      </c>
      <c r="Q362" s="14" t="s">
        <v>92</v>
      </c>
      <c r="R362" s="14" t="s">
        <v>415</v>
      </c>
      <c r="S362" s="14" t="s">
        <v>140</v>
      </c>
      <c r="T362" s="40">
        <v>2.282</v>
      </c>
      <c r="U362" s="35">
        <v>46388</v>
      </c>
      <c r="V362" s="14" t="s">
        <v>2148</v>
      </c>
      <c r="W362" s="41" t="s">
        <v>2156</v>
      </c>
      <c r="X362" s="41" t="s">
        <v>1255</v>
      </c>
      <c r="Z362" s="42">
        <v>1223787.0306598099</v>
      </c>
      <c r="AA362" s="31">
        <v>3.7589999999999999</v>
      </c>
      <c r="AB362" s="31">
        <v>93.048000000000002</v>
      </c>
      <c r="AC362" s="30">
        <v>0</v>
      </c>
      <c r="AD362" s="30">
        <v>4280.4084700000003</v>
      </c>
      <c r="AH362" s="41" t="s">
        <v>1181</v>
      </c>
      <c r="AI362" s="41" t="s">
        <v>1281</v>
      </c>
      <c r="AJ362" s="41" t="s">
        <v>693</v>
      </c>
    </row>
    <row r="363" spans="1:36" x14ac:dyDescent="0.2">
      <c r="A363" s="14">
        <v>170</v>
      </c>
      <c r="C363" t="s">
        <v>2157</v>
      </c>
      <c r="D363" t="s">
        <v>2158</v>
      </c>
      <c r="E363" s="33" t="s">
        <v>1824</v>
      </c>
      <c r="F363" t="s">
        <v>2159</v>
      </c>
      <c r="G363" t="s">
        <v>2160</v>
      </c>
      <c r="H363" t="s">
        <v>411</v>
      </c>
      <c r="I363" t="s">
        <v>1763</v>
      </c>
      <c r="J363" t="s">
        <v>198</v>
      </c>
      <c r="K363" t="s">
        <v>2161</v>
      </c>
      <c r="L363" t="s">
        <v>413</v>
      </c>
      <c r="M363" t="s">
        <v>251</v>
      </c>
      <c r="N363" t="s">
        <v>2155</v>
      </c>
      <c r="O363" s="14" t="s">
        <v>71</v>
      </c>
      <c r="P363" s="14" t="s">
        <v>2162</v>
      </c>
      <c r="Q363" s="14" t="s">
        <v>203</v>
      </c>
      <c r="R363" s="14" t="s">
        <v>415</v>
      </c>
      <c r="S363" s="14" t="s">
        <v>140</v>
      </c>
      <c r="T363" s="40">
        <v>4.4630000000000001</v>
      </c>
      <c r="U363" s="35">
        <v>47552</v>
      </c>
      <c r="V363" s="14" t="s">
        <v>1643</v>
      </c>
      <c r="W363" s="41" t="s">
        <v>2163</v>
      </c>
      <c r="X363" s="41" t="s">
        <v>1255</v>
      </c>
      <c r="Z363" s="42">
        <v>1020913.2448285</v>
      </c>
      <c r="AA363" s="31">
        <v>3.7589999999999999</v>
      </c>
      <c r="AB363" s="31">
        <v>100.625</v>
      </c>
      <c r="AC363" s="30">
        <v>0</v>
      </c>
      <c r="AD363" s="30">
        <v>3861.5979699999998</v>
      </c>
      <c r="AH363" s="41" t="s">
        <v>146</v>
      </c>
      <c r="AI363" s="41" t="s">
        <v>2164</v>
      </c>
      <c r="AJ363" s="41" t="s">
        <v>137</v>
      </c>
    </row>
    <row r="364" spans="1:36" x14ac:dyDescent="0.2">
      <c r="A364" s="14">
        <v>170</v>
      </c>
      <c r="C364" t="s">
        <v>2165</v>
      </c>
      <c r="D364" t="s">
        <v>2166</v>
      </c>
      <c r="E364" s="33" t="s">
        <v>1824</v>
      </c>
      <c r="F364" t="s">
        <v>2167</v>
      </c>
      <c r="G364" t="s">
        <v>2168</v>
      </c>
      <c r="H364" t="s">
        <v>411</v>
      </c>
      <c r="I364" t="s">
        <v>1763</v>
      </c>
      <c r="J364" t="s">
        <v>198</v>
      </c>
      <c r="K364" t="s">
        <v>2016</v>
      </c>
      <c r="L364" t="s">
        <v>413</v>
      </c>
      <c r="M364" t="s">
        <v>251</v>
      </c>
      <c r="N364" t="s">
        <v>1834</v>
      </c>
      <c r="O364" s="14" t="s">
        <v>71</v>
      </c>
      <c r="P364" s="14" t="s">
        <v>2162</v>
      </c>
      <c r="Q364" s="14" t="s">
        <v>203</v>
      </c>
      <c r="R364" s="14" t="s">
        <v>415</v>
      </c>
      <c r="S364" s="14" t="s">
        <v>143</v>
      </c>
      <c r="T364" s="40">
        <v>1.002</v>
      </c>
      <c r="U364" s="35">
        <v>45946</v>
      </c>
      <c r="V364" s="14" t="s">
        <v>2169</v>
      </c>
      <c r="W364" s="41" t="s">
        <v>2170</v>
      </c>
      <c r="X364" s="41" t="s">
        <v>1255</v>
      </c>
      <c r="Z364" s="42">
        <v>1374109.9616451301</v>
      </c>
      <c r="AA364" s="31">
        <v>4.0202</v>
      </c>
      <c r="AB364" s="31">
        <v>66.215000000000003</v>
      </c>
      <c r="AC364" s="30">
        <v>0</v>
      </c>
      <c r="AD364" s="30">
        <v>3657.8469599999999</v>
      </c>
      <c r="AH364" s="41" t="s">
        <v>963</v>
      </c>
      <c r="AI364" s="41" t="s">
        <v>112</v>
      </c>
      <c r="AJ364" s="41" t="s">
        <v>808</v>
      </c>
    </row>
    <row r="365" spans="1:36" x14ac:dyDescent="0.2">
      <c r="A365" s="14">
        <v>170</v>
      </c>
      <c r="C365" t="s">
        <v>2171</v>
      </c>
      <c r="D365" t="s">
        <v>2172</v>
      </c>
      <c r="E365" s="33" t="s">
        <v>1824</v>
      </c>
      <c r="F365" t="s">
        <v>2173</v>
      </c>
      <c r="G365" t="s">
        <v>2174</v>
      </c>
      <c r="H365" t="s">
        <v>411</v>
      </c>
      <c r="I365" t="s">
        <v>1763</v>
      </c>
      <c r="J365" t="s">
        <v>198</v>
      </c>
      <c r="K365" t="s">
        <v>2016</v>
      </c>
      <c r="L365" t="s">
        <v>413</v>
      </c>
      <c r="M365" t="s">
        <v>251</v>
      </c>
      <c r="N365" t="s">
        <v>1842</v>
      </c>
      <c r="O365" s="14" t="s">
        <v>71</v>
      </c>
      <c r="P365" s="14" t="s">
        <v>1858</v>
      </c>
      <c r="Q365" s="14" t="s">
        <v>92</v>
      </c>
      <c r="R365" s="14" t="s">
        <v>415</v>
      </c>
      <c r="S365" s="14" t="s">
        <v>143</v>
      </c>
      <c r="T365" s="40">
        <v>5.0579999999999998</v>
      </c>
      <c r="U365" s="35">
        <v>47751</v>
      </c>
      <c r="V365" s="14" t="s">
        <v>497</v>
      </c>
      <c r="W365" s="41" t="s">
        <v>2175</v>
      </c>
      <c r="X365" s="41" t="s">
        <v>1255</v>
      </c>
      <c r="Z365" s="42">
        <v>1374306.29111529</v>
      </c>
      <c r="AA365" s="31">
        <v>4.0202</v>
      </c>
      <c r="AB365" s="31">
        <v>99.153000000000006</v>
      </c>
      <c r="AC365" s="30">
        <v>0</v>
      </c>
      <c r="AD365" s="30">
        <v>5478.1895199999999</v>
      </c>
      <c r="AH365" s="41" t="s">
        <v>451</v>
      </c>
      <c r="AI365" s="41" t="s">
        <v>2176</v>
      </c>
      <c r="AJ365" s="41" t="s">
        <v>179</v>
      </c>
    </row>
    <row r="366" spans="1:36" x14ac:dyDescent="0.2">
      <c r="A366" s="14">
        <v>170</v>
      </c>
      <c r="C366" t="s">
        <v>2177</v>
      </c>
      <c r="D366" t="s">
        <v>2178</v>
      </c>
      <c r="E366" s="33" t="s">
        <v>1824</v>
      </c>
      <c r="F366" t="s">
        <v>2179</v>
      </c>
      <c r="G366" t="s">
        <v>2180</v>
      </c>
      <c r="H366" t="s">
        <v>411</v>
      </c>
      <c r="I366" t="s">
        <v>1763</v>
      </c>
      <c r="J366" t="s">
        <v>198</v>
      </c>
      <c r="K366" t="s">
        <v>2016</v>
      </c>
      <c r="L366" t="s">
        <v>413</v>
      </c>
      <c r="M366" t="s">
        <v>251</v>
      </c>
      <c r="N366" t="s">
        <v>2043</v>
      </c>
      <c r="O366" s="14" t="s">
        <v>71</v>
      </c>
      <c r="P366" s="14" t="s">
        <v>1780</v>
      </c>
      <c r="Q366" s="14" t="s">
        <v>203</v>
      </c>
      <c r="R366" s="14" t="s">
        <v>415</v>
      </c>
      <c r="S366" s="14" t="s">
        <v>143</v>
      </c>
      <c r="T366" s="40">
        <v>3.6309999999999998</v>
      </c>
      <c r="U366" s="35">
        <v>46931</v>
      </c>
      <c r="V366" s="14" t="s">
        <v>1859</v>
      </c>
      <c r="W366" s="41" t="s">
        <v>2181</v>
      </c>
      <c r="X366" s="41" t="s">
        <v>1255</v>
      </c>
      <c r="Z366" s="42">
        <v>1622990.28665044</v>
      </c>
      <c r="AA366" s="31">
        <v>4.0202</v>
      </c>
      <c r="AB366" s="31">
        <v>97.924999999999997</v>
      </c>
      <c r="AC366" s="30">
        <v>0</v>
      </c>
      <c r="AD366" s="30">
        <v>6389.3570799999998</v>
      </c>
      <c r="AH366" s="41" t="s">
        <v>169</v>
      </c>
      <c r="AI366" s="41" t="s">
        <v>2182</v>
      </c>
      <c r="AJ366" s="41" t="s">
        <v>107</v>
      </c>
    </row>
    <row r="367" spans="1:36" x14ac:dyDescent="0.2">
      <c r="A367" s="14">
        <v>170</v>
      </c>
      <c r="C367" t="s">
        <v>2183</v>
      </c>
      <c r="D367" t="s">
        <v>2184</v>
      </c>
      <c r="E367" s="33" t="s">
        <v>1824</v>
      </c>
      <c r="F367" t="s">
        <v>2185</v>
      </c>
      <c r="G367" t="s">
        <v>2186</v>
      </c>
      <c r="H367" t="s">
        <v>411</v>
      </c>
      <c r="I367" t="s">
        <v>1763</v>
      </c>
      <c r="J367" t="s">
        <v>198</v>
      </c>
      <c r="K367" t="s">
        <v>2187</v>
      </c>
      <c r="L367" t="s">
        <v>413</v>
      </c>
      <c r="M367" t="s">
        <v>251</v>
      </c>
      <c r="N367" t="s">
        <v>1801</v>
      </c>
      <c r="O367" s="14" t="s">
        <v>71</v>
      </c>
      <c r="P367" s="14" t="s">
        <v>1997</v>
      </c>
      <c r="Q367" s="14" t="s">
        <v>203</v>
      </c>
      <c r="R367" s="14" t="s">
        <v>415</v>
      </c>
      <c r="S367" s="14" t="s">
        <v>140</v>
      </c>
      <c r="T367" s="40">
        <v>1.7390000000000001</v>
      </c>
      <c r="U367" s="35">
        <v>46160</v>
      </c>
      <c r="V367" s="14" t="s">
        <v>394</v>
      </c>
      <c r="W367" s="41" t="s">
        <v>2188</v>
      </c>
      <c r="X367" s="41" t="s">
        <v>1255</v>
      </c>
      <c r="Z367" s="42">
        <v>1303169.5797609</v>
      </c>
      <c r="AA367" s="31">
        <v>3.7589999999999999</v>
      </c>
      <c r="AB367" s="31">
        <v>93.87</v>
      </c>
      <c r="AC367" s="30">
        <v>0</v>
      </c>
      <c r="AD367" s="30">
        <v>4598.3293800000001</v>
      </c>
      <c r="AH367" s="41" t="s">
        <v>227</v>
      </c>
      <c r="AI367" s="41" t="s">
        <v>1276</v>
      </c>
      <c r="AJ367" s="41" t="s">
        <v>1192</v>
      </c>
    </row>
    <row r="368" spans="1:36" x14ac:dyDescent="0.2">
      <c r="A368" s="14">
        <v>170</v>
      </c>
      <c r="C368" t="s">
        <v>2189</v>
      </c>
      <c r="D368" t="s">
        <v>2190</v>
      </c>
      <c r="E368" s="33" t="s">
        <v>1824</v>
      </c>
      <c r="F368" t="s">
        <v>2191</v>
      </c>
      <c r="G368" t="s">
        <v>2192</v>
      </c>
      <c r="H368" t="s">
        <v>411</v>
      </c>
      <c r="I368" t="s">
        <v>1763</v>
      </c>
      <c r="J368" t="s">
        <v>198</v>
      </c>
      <c r="K368" t="s">
        <v>2057</v>
      </c>
      <c r="L368" t="s">
        <v>413</v>
      </c>
      <c r="M368" t="s">
        <v>251</v>
      </c>
      <c r="N368" t="s">
        <v>1801</v>
      </c>
      <c r="O368" s="14" t="s">
        <v>71</v>
      </c>
      <c r="P368" s="14" t="s">
        <v>1835</v>
      </c>
      <c r="Q368" s="14" t="s">
        <v>92</v>
      </c>
      <c r="R368" s="14" t="s">
        <v>415</v>
      </c>
      <c r="S368" s="14" t="s">
        <v>140</v>
      </c>
      <c r="T368" s="40">
        <v>5.08</v>
      </c>
      <c r="U368" s="35">
        <v>47805</v>
      </c>
      <c r="V368" s="14" t="s">
        <v>497</v>
      </c>
      <c r="W368" s="41" t="s">
        <v>2193</v>
      </c>
      <c r="X368" s="41" t="s">
        <v>1255</v>
      </c>
      <c r="Z368" s="42">
        <v>1708589.9356399099</v>
      </c>
      <c r="AA368" s="31">
        <v>3.7589999999999999</v>
      </c>
      <c r="AB368" s="31">
        <v>81.331000000000003</v>
      </c>
      <c r="AC368" s="30">
        <v>0</v>
      </c>
      <c r="AD368" s="30">
        <v>5223.5563199999997</v>
      </c>
      <c r="AH368" s="41" t="s">
        <v>1699</v>
      </c>
      <c r="AI368" s="41" t="s">
        <v>713</v>
      </c>
      <c r="AJ368" s="41" t="s">
        <v>1379</v>
      </c>
    </row>
    <row r="369" spans="1:36" x14ac:dyDescent="0.2">
      <c r="A369" s="14">
        <v>170</v>
      </c>
      <c r="C369" t="s">
        <v>2194</v>
      </c>
      <c r="D369" t="s">
        <v>2195</v>
      </c>
      <c r="E369" s="33" t="s">
        <v>1824</v>
      </c>
      <c r="F369" t="s">
        <v>2196</v>
      </c>
      <c r="G369" t="s">
        <v>2197</v>
      </c>
      <c r="H369" t="s">
        <v>411</v>
      </c>
      <c r="I369" t="s">
        <v>1763</v>
      </c>
      <c r="J369" t="s">
        <v>198</v>
      </c>
      <c r="K369" t="s">
        <v>2057</v>
      </c>
      <c r="L369" t="s">
        <v>413</v>
      </c>
      <c r="M369" t="s">
        <v>251</v>
      </c>
      <c r="N369" t="s">
        <v>1801</v>
      </c>
      <c r="O369" s="14" t="s">
        <v>71</v>
      </c>
      <c r="P369" s="14" t="s">
        <v>1858</v>
      </c>
      <c r="Q369" s="14" t="s">
        <v>92</v>
      </c>
      <c r="R369" s="14" t="s">
        <v>415</v>
      </c>
      <c r="S369" s="14" t="s">
        <v>140</v>
      </c>
      <c r="T369" s="40">
        <v>4.0579999999999998</v>
      </c>
      <c r="U369" s="35">
        <v>47346</v>
      </c>
      <c r="V369" s="14" t="s">
        <v>2065</v>
      </c>
      <c r="W369" s="41" t="s">
        <v>2198</v>
      </c>
      <c r="X369" s="41" t="s">
        <v>1255</v>
      </c>
      <c r="Z369" s="42">
        <v>1877040.6210366101</v>
      </c>
      <c r="AA369" s="31">
        <v>3.7589999999999999</v>
      </c>
      <c r="AB369" s="31">
        <v>103.69199999999999</v>
      </c>
      <c r="AC369" s="30">
        <v>0</v>
      </c>
      <c r="AD369" s="30">
        <v>7316.2956700000004</v>
      </c>
      <c r="AH369" s="41" t="s">
        <v>1031</v>
      </c>
      <c r="AI369" s="41" t="s">
        <v>2199</v>
      </c>
      <c r="AJ369" s="41" t="s">
        <v>329</v>
      </c>
    </row>
    <row r="370" spans="1:36" x14ac:dyDescent="0.2">
      <c r="A370" s="14">
        <v>170</v>
      </c>
      <c r="C370" t="s">
        <v>2200</v>
      </c>
      <c r="D370" t="s">
        <v>2201</v>
      </c>
      <c r="E370" s="33" t="s">
        <v>1824</v>
      </c>
      <c r="F370" t="s">
        <v>2202</v>
      </c>
      <c r="G370" t="s">
        <v>2203</v>
      </c>
      <c r="H370" t="s">
        <v>411</v>
      </c>
      <c r="I370" t="s">
        <v>1763</v>
      </c>
      <c r="J370" t="s">
        <v>198</v>
      </c>
      <c r="K370" t="s">
        <v>2204</v>
      </c>
      <c r="L370" t="s">
        <v>413</v>
      </c>
      <c r="M370" t="s">
        <v>251</v>
      </c>
      <c r="N370" t="s">
        <v>1801</v>
      </c>
      <c r="O370" s="14" t="s">
        <v>71</v>
      </c>
      <c r="P370" s="14" t="s">
        <v>1858</v>
      </c>
      <c r="Q370" s="14" t="s">
        <v>92</v>
      </c>
      <c r="R370" s="14" t="s">
        <v>415</v>
      </c>
      <c r="S370" s="14" t="s">
        <v>143</v>
      </c>
      <c r="T370" s="40">
        <v>1.421</v>
      </c>
      <c r="U370" s="35">
        <v>46036</v>
      </c>
      <c r="V370" s="14" t="s">
        <v>394</v>
      </c>
      <c r="W370" s="41" t="s">
        <v>2205</v>
      </c>
      <c r="X370" s="41" t="s">
        <v>1255</v>
      </c>
      <c r="Z370" s="42">
        <v>1819319.7568097699</v>
      </c>
      <c r="AA370" s="31">
        <v>4.0202</v>
      </c>
      <c r="AB370" s="31">
        <v>96.582999999999998</v>
      </c>
      <c r="AC370" s="30">
        <v>0</v>
      </c>
      <c r="AD370" s="30">
        <v>7064.1089099999999</v>
      </c>
      <c r="AH370" s="41" t="s">
        <v>289</v>
      </c>
      <c r="AI370" s="41" t="s">
        <v>2206</v>
      </c>
      <c r="AJ370" s="41" t="s">
        <v>640</v>
      </c>
    </row>
    <row r="371" spans="1:36" x14ac:dyDescent="0.2">
      <c r="A371" s="14">
        <v>170</v>
      </c>
      <c r="C371" t="s">
        <v>2207</v>
      </c>
      <c r="D371" t="s">
        <v>2208</v>
      </c>
      <c r="E371" s="33" t="s">
        <v>1824</v>
      </c>
      <c r="F371" t="s">
        <v>2209</v>
      </c>
      <c r="G371" t="s">
        <v>2210</v>
      </c>
      <c r="H371" t="s">
        <v>411</v>
      </c>
      <c r="I371" t="s">
        <v>1763</v>
      </c>
      <c r="J371" t="s">
        <v>198</v>
      </c>
      <c r="K371" t="s">
        <v>1919</v>
      </c>
      <c r="L371" t="s">
        <v>413</v>
      </c>
      <c r="M371" t="s">
        <v>251</v>
      </c>
      <c r="N371" t="s">
        <v>1801</v>
      </c>
      <c r="O371" s="14" t="s">
        <v>71</v>
      </c>
      <c r="P371" s="14" t="s">
        <v>1874</v>
      </c>
      <c r="Q371" s="14" t="s">
        <v>92</v>
      </c>
      <c r="R371" s="14" t="s">
        <v>415</v>
      </c>
      <c r="S371" s="14" t="s">
        <v>143</v>
      </c>
      <c r="T371" s="40">
        <v>4.7080000000000002</v>
      </c>
      <c r="U371" s="35">
        <v>47481</v>
      </c>
      <c r="V371" s="14" t="s">
        <v>2169</v>
      </c>
      <c r="W371" s="41" t="s">
        <v>2211</v>
      </c>
      <c r="X371" s="41" t="s">
        <v>1255</v>
      </c>
      <c r="Z371" s="42">
        <v>1740787.96874604</v>
      </c>
      <c r="AA371" s="31">
        <v>4.0202</v>
      </c>
      <c r="AB371" s="31">
        <v>93.534999999999997</v>
      </c>
      <c r="AC371" s="30">
        <v>42.432000000000002</v>
      </c>
      <c r="AD371" s="30">
        <v>6716.4586200000003</v>
      </c>
      <c r="AH371" s="41" t="s">
        <v>227</v>
      </c>
      <c r="AI371" s="41" t="s">
        <v>2212</v>
      </c>
      <c r="AJ371" s="41" t="s">
        <v>282</v>
      </c>
    </row>
    <row r="372" spans="1:36" x14ac:dyDescent="0.2">
      <c r="A372" s="14">
        <v>170</v>
      </c>
      <c r="C372" t="s">
        <v>2213</v>
      </c>
      <c r="D372" t="s">
        <v>2214</v>
      </c>
      <c r="E372" s="33" t="s">
        <v>1824</v>
      </c>
      <c r="F372" t="s">
        <v>2215</v>
      </c>
      <c r="G372" t="s">
        <v>2216</v>
      </c>
      <c r="H372" t="s">
        <v>411</v>
      </c>
      <c r="I372" t="s">
        <v>1763</v>
      </c>
      <c r="J372" t="s">
        <v>198</v>
      </c>
      <c r="K372" t="s">
        <v>2057</v>
      </c>
      <c r="L372" t="s">
        <v>413</v>
      </c>
      <c r="M372" t="s">
        <v>251</v>
      </c>
      <c r="N372" t="s">
        <v>1801</v>
      </c>
      <c r="O372" s="14" t="s">
        <v>71</v>
      </c>
      <c r="P372" s="14" t="s">
        <v>1780</v>
      </c>
      <c r="Q372" s="14" t="s">
        <v>203</v>
      </c>
      <c r="R372" s="14" t="s">
        <v>415</v>
      </c>
      <c r="S372" s="14" t="s">
        <v>143</v>
      </c>
      <c r="T372" s="40">
        <v>3.92</v>
      </c>
      <c r="U372" s="35">
        <v>47019</v>
      </c>
      <c r="V372" s="14" t="s">
        <v>1442</v>
      </c>
      <c r="W372" s="41" t="s">
        <v>2217</v>
      </c>
      <c r="X372" s="41" t="s">
        <v>1255</v>
      </c>
      <c r="Z372" s="42">
        <v>1845497.01949768</v>
      </c>
      <c r="AA372" s="31">
        <v>4.0202</v>
      </c>
      <c r="AB372" s="31">
        <v>103.14</v>
      </c>
      <c r="AC372" s="30">
        <v>0</v>
      </c>
      <c r="AD372" s="30">
        <v>7652.2321000000002</v>
      </c>
      <c r="AH372" s="41" t="s">
        <v>331</v>
      </c>
      <c r="AI372" s="41" t="s">
        <v>2068</v>
      </c>
      <c r="AJ372" s="41" t="s">
        <v>524</v>
      </c>
    </row>
    <row r="373" spans="1:36" x14ac:dyDescent="0.2">
      <c r="A373" s="14">
        <v>170</v>
      </c>
      <c r="C373" t="s">
        <v>2218</v>
      </c>
      <c r="D373" t="s">
        <v>2219</v>
      </c>
      <c r="E373" s="33" t="s">
        <v>1824</v>
      </c>
      <c r="F373" t="s">
        <v>2220</v>
      </c>
      <c r="G373" t="s">
        <v>2221</v>
      </c>
      <c r="H373" t="s">
        <v>411</v>
      </c>
      <c r="I373" t="s">
        <v>1763</v>
      </c>
      <c r="J373" t="s">
        <v>198</v>
      </c>
      <c r="K373" t="s">
        <v>1767</v>
      </c>
      <c r="L373" t="s">
        <v>413</v>
      </c>
      <c r="M373" t="s">
        <v>251</v>
      </c>
      <c r="N373" t="s">
        <v>1801</v>
      </c>
      <c r="O373" s="14" t="s">
        <v>71</v>
      </c>
      <c r="P373" s="14" t="s">
        <v>1843</v>
      </c>
      <c r="Q373" s="14" t="s">
        <v>203</v>
      </c>
      <c r="R373" s="14" t="s">
        <v>415</v>
      </c>
      <c r="S373" s="14" t="s">
        <v>147</v>
      </c>
      <c r="T373" s="40">
        <v>2.5640000000000001</v>
      </c>
      <c r="U373" s="35">
        <v>46519</v>
      </c>
      <c r="V373" s="14" t="s">
        <v>1887</v>
      </c>
      <c r="W373" s="41" t="s">
        <v>2222</v>
      </c>
      <c r="X373" s="41" t="s">
        <v>1255</v>
      </c>
      <c r="Z373" s="42">
        <v>1575805.77065548</v>
      </c>
      <c r="AA373" s="31">
        <v>4.7504999999999997</v>
      </c>
      <c r="AB373" s="31">
        <v>92.792000000000002</v>
      </c>
      <c r="AC373" s="30">
        <v>20.190000000000001</v>
      </c>
      <c r="AD373" s="30">
        <v>7042.19679</v>
      </c>
      <c r="AH373" s="41" t="s">
        <v>180</v>
      </c>
      <c r="AI373" s="41" t="s">
        <v>1277</v>
      </c>
      <c r="AJ373" s="41" t="s">
        <v>640</v>
      </c>
    </row>
    <row r="374" spans="1:36" x14ac:dyDescent="0.2">
      <c r="A374" s="14">
        <v>170</v>
      </c>
      <c r="C374" t="s">
        <v>2223</v>
      </c>
      <c r="D374" t="s">
        <v>2224</v>
      </c>
      <c r="E374" s="33" t="s">
        <v>1824</v>
      </c>
      <c r="F374" t="s">
        <v>2225</v>
      </c>
      <c r="G374" t="s">
        <v>2226</v>
      </c>
      <c r="H374" t="s">
        <v>411</v>
      </c>
      <c r="I374" t="s">
        <v>1763</v>
      </c>
      <c r="J374" t="s">
        <v>198</v>
      </c>
      <c r="K374" t="s">
        <v>1767</v>
      </c>
      <c r="L374" t="s">
        <v>413</v>
      </c>
      <c r="M374" t="s">
        <v>251</v>
      </c>
      <c r="N374" t="s">
        <v>1801</v>
      </c>
      <c r="O374" s="14" t="s">
        <v>71</v>
      </c>
      <c r="P374" s="14" t="s">
        <v>446</v>
      </c>
      <c r="Q374" s="14" t="s">
        <v>203</v>
      </c>
      <c r="R374" s="14" t="s">
        <v>415</v>
      </c>
      <c r="S374" s="14" t="s">
        <v>147</v>
      </c>
      <c r="T374" s="40">
        <v>4.4850000000000003</v>
      </c>
      <c r="U374" s="35">
        <v>47649</v>
      </c>
      <c r="V374" s="14" t="s">
        <v>1815</v>
      </c>
      <c r="W374" s="41" t="s">
        <v>2227</v>
      </c>
      <c r="X374" s="41" t="s">
        <v>1255</v>
      </c>
      <c r="Z374" s="42">
        <v>1642623.2336663699</v>
      </c>
      <c r="AA374" s="31">
        <v>4.7504999999999997</v>
      </c>
      <c r="AB374" s="31">
        <v>100.75700000000001</v>
      </c>
      <c r="AC374" s="30">
        <v>0</v>
      </c>
      <c r="AD374" s="30">
        <v>7862.3525099999997</v>
      </c>
      <c r="AH374" s="41" t="s">
        <v>1682</v>
      </c>
      <c r="AI374" s="41" t="s">
        <v>2228</v>
      </c>
      <c r="AJ374" s="41" t="s">
        <v>1566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1169-58FA-4AA4-B53D-A0BF165FF890}">
  <dimension ref="A1:AA262"/>
  <sheetViews>
    <sheetView rightToLeft="1" tabSelected="1" workbookViewId="0">
      <selection activeCell="F1" sqref="F1"/>
    </sheetView>
  </sheetViews>
  <sheetFormatPr defaultRowHeight="14.25" x14ac:dyDescent="0.2"/>
  <cols>
    <col min="1" max="1" width="29.375" customWidth="1"/>
    <col min="2" max="2" width="11.125" customWidth="1"/>
    <col min="3" max="3" width="9.625" customWidth="1"/>
    <col min="4" max="4" width="11.25" customWidth="1"/>
    <col min="5" max="5" width="18.125" customWidth="1"/>
    <col min="6" max="6" width="11.125" customWidth="1"/>
    <col min="7" max="7" width="12.75" customWidth="1"/>
    <col min="8" max="8" width="15.5" customWidth="1"/>
    <col min="9" max="9" width="11.5" customWidth="1"/>
    <col min="10" max="10" width="10.625" customWidth="1"/>
    <col min="11" max="11" width="19.875" customWidth="1"/>
    <col min="12" max="12" width="13.75" customWidth="1"/>
    <col min="13" max="13" width="10.25" customWidth="1"/>
    <col min="14" max="14" width="9.625" customWidth="1"/>
    <col min="15" max="15" width="15.125" customWidth="1"/>
    <col min="16" max="16" width="11.75" style="14" customWidth="1"/>
    <col min="17" max="17" width="14.875" style="43" customWidth="1"/>
    <col min="18" max="18" width="11.625" style="43" customWidth="1"/>
    <col min="19" max="19" width="12.875" customWidth="1"/>
    <col min="20" max="20" width="22.25" style="43" customWidth="1"/>
    <col min="21" max="21" width="17.875" style="43" customWidth="1"/>
    <col min="22" max="22" width="19" customWidth="1"/>
    <col min="23" max="23" width="21.75" customWidth="1"/>
    <col min="24" max="24" width="20.125" customWidth="1"/>
  </cols>
  <sheetData>
    <row r="1" spans="1:27" s="33" customFormat="1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407</v>
      </c>
      <c r="M1" s="79" t="s">
        <v>235</v>
      </c>
      <c r="N1" s="79" t="s">
        <v>401</v>
      </c>
      <c r="O1" s="79" t="s">
        <v>56</v>
      </c>
      <c r="P1" s="79" t="s">
        <v>59</v>
      </c>
      <c r="Q1" s="80" t="s">
        <v>241</v>
      </c>
      <c r="R1" s="80" t="s">
        <v>61</v>
      </c>
      <c r="S1" s="79" t="s">
        <v>242</v>
      </c>
      <c r="T1" s="80" t="s">
        <v>240</v>
      </c>
      <c r="U1" s="80" t="s">
        <v>63</v>
      </c>
      <c r="V1" s="79" t="s">
        <v>244</v>
      </c>
      <c r="W1" s="79" t="s">
        <v>64</v>
      </c>
      <c r="X1" s="79" t="s">
        <v>65</v>
      </c>
    </row>
    <row r="2" spans="1:27" s="33" customFormat="1" x14ac:dyDescent="0.2">
      <c r="A2" s="33">
        <v>170</v>
      </c>
      <c r="C2" s="33" t="s">
        <v>535</v>
      </c>
      <c r="D2" s="33">
        <v>520031931</v>
      </c>
      <c r="E2" s="33" t="s">
        <v>409</v>
      </c>
      <c r="F2" s="33" t="s">
        <v>2229</v>
      </c>
      <c r="G2" s="29" t="s">
        <v>2230</v>
      </c>
      <c r="H2" s="33" t="s">
        <v>411</v>
      </c>
      <c r="I2" s="33" t="s">
        <v>2231</v>
      </c>
      <c r="J2" s="33" t="s">
        <v>70</v>
      </c>
      <c r="K2" s="33" t="s">
        <v>70</v>
      </c>
      <c r="L2" s="33" t="s">
        <v>413</v>
      </c>
      <c r="M2" s="33" t="s">
        <v>249</v>
      </c>
      <c r="N2" s="33" t="s">
        <v>538</v>
      </c>
      <c r="O2" s="33" t="s">
        <v>71</v>
      </c>
      <c r="P2" s="29" t="s">
        <v>74</v>
      </c>
      <c r="Q2" s="37">
        <v>9412327.4810000006</v>
      </c>
      <c r="R2" s="43">
        <v>1</v>
      </c>
      <c r="S2" s="30">
        <v>423.6</v>
      </c>
      <c r="T2" s="30">
        <v>0</v>
      </c>
      <c r="U2" s="37">
        <v>39870.619209999997</v>
      </c>
      <c r="V2" s="44" t="s">
        <v>906</v>
      </c>
      <c r="W2" s="44" t="s">
        <v>2232</v>
      </c>
      <c r="X2" s="33" t="s">
        <v>2233</v>
      </c>
      <c r="Y2" s="29"/>
      <c r="Z2" s="29"/>
      <c r="AA2" s="29"/>
    </row>
    <row r="3" spans="1:27" s="33" customFormat="1" x14ac:dyDescent="0.2">
      <c r="A3" s="33">
        <v>170</v>
      </c>
      <c r="C3" s="33" t="s">
        <v>2234</v>
      </c>
      <c r="D3" s="33">
        <v>520036872</v>
      </c>
      <c r="E3" s="33" t="s">
        <v>409</v>
      </c>
      <c r="F3" s="33" t="s">
        <v>4586</v>
      </c>
      <c r="G3" s="29" t="s">
        <v>2235</v>
      </c>
      <c r="H3" s="33" t="s">
        <v>411</v>
      </c>
      <c r="I3" s="33" t="s">
        <v>2231</v>
      </c>
      <c r="J3" s="33" t="s">
        <v>70</v>
      </c>
      <c r="K3" s="33" t="s">
        <v>70</v>
      </c>
      <c r="L3" s="33" t="s">
        <v>413</v>
      </c>
      <c r="M3" s="33" t="s">
        <v>249</v>
      </c>
      <c r="N3" s="33" t="s">
        <v>2236</v>
      </c>
      <c r="O3" s="33" t="s">
        <v>71</v>
      </c>
      <c r="P3" s="29" t="s">
        <v>74</v>
      </c>
      <c r="Q3" s="37">
        <v>61375.459000000003</v>
      </c>
      <c r="R3" s="43">
        <v>1</v>
      </c>
      <c r="S3" s="30">
        <v>64400</v>
      </c>
      <c r="T3" s="30">
        <v>0</v>
      </c>
      <c r="U3" s="37">
        <v>39525.795839999999</v>
      </c>
      <c r="V3" s="44" t="s">
        <v>1716</v>
      </c>
      <c r="W3" s="44" t="s">
        <v>164</v>
      </c>
      <c r="X3" s="33" t="s">
        <v>2237</v>
      </c>
      <c r="Y3" s="29"/>
      <c r="Z3" s="29"/>
      <c r="AA3" s="29"/>
    </row>
    <row r="4" spans="1:27" s="33" customFormat="1" x14ac:dyDescent="0.2">
      <c r="A4" s="33">
        <v>170</v>
      </c>
      <c r="C4" s="33" t="s">
        <v>1367</v>
      </c>
      <c r="D4" s="33">
        <v>520027830</v>
      </c>
      <c r="E4" s="33" t="s">
        <v>409</v>
      </c>
      <c r="F4" s="33" t="s">
        <v>2238</v>
      </c>
      <c r="G4" s="29" t="s">
        <v>2239</v>
      </c>
      <c r="H4" s="33" t="s">
        <v>411</v>
      </c>
      <c r="I4" s="33" t="s">
        <v>2231</v>
      </c>
      <c r="J4" s="33" t="s">
        <v>70</v>
      </c>
      <c r="K4" s="33" t="s">
        <v>70</v>
      </c>
      <c r="L4" s="33" t="s">
        <v>413</v>
      </c>
      <c r="M4" s="33" t="s">
        <v>249</v>
      </c>
      <c r="N4" s="33" t="s">
        <v>445</v>
      </c>
      <c r="O4" s="33" t="s">
        <v>71</v>
      </c>
      <c r="P4" s="29" t="s">
        <v>74</v>
      </c>
      <c r="Q4" s="37">
        <v>1059291.679</v>
      </c>
      <c r="R4" s="43">
        <v>1</v>
      </c>
      <c r="S4" s="30">
        <v>1612</v>
      </c>
      <c r="T4" s="30">
        <v>0</v>
      </c>
      <c r="U4" s="37">
        <v>17075.781869999999</v>
      </c>
      <c r="V4" s="44" t="s">
        <v>154</v>
      </c>
      <c r="W4" s="44" t="s">
        <v>2240</v>
      </c>
      <c r="X4" s="33" t="s">
        <v>970</v>
      </c>
      <c r="Y4" s="29"/>
      <c r="Z4" s="29"/>
      <c r="AA4" s="29"/>
    </row>
    <row r="5" spans="1:27" s="33" customFormat="1" x14ac:dyDescent="0.2">
      <c r="A5" s="33">
        <v>170</v>
      </c>
      <c r="C5" s="33" t="s">
        <v>1839</v>
      </c>
      <c r="D5" s="33">
        <v>520013954</v>
      </c>
      <c r="E5" s="33" t="s">
        <v>409</v>
      </c>
      <c r="F5" s="33" t="s">
        <v>4587</v>
      </c>
      <c r="G5" s="29" t="s">
        <v>2241</v>
      </c>
      <c r="H5" s="33" t="s">
        <v>411</v>
      </c>
      <c r="I5" s="33" t="s">
        <v>2231</v>
      </c>
      <c r="J5" s="33" t="s">
        <v>70</v>
      </c>
      <c r="K5" s="33" t="s">
        <v>70</v>
      </c>
      <c r="L5" s="33" t="s">
        <v>413</v>
      </c>
      <c r="M5" s="33" t="s">
        <v>249</v>
      </c>
      <c r="N5" s="33" t="s">
        <v>2242</v>
      </c>
      <c r="O5" s="33" t="s">
        <v>71</v>
      </c>
      <c r="P5" s="29" t="s">
        <v>74</v>
      </c>
      <c r="Q5" s="37">
        <v>268490.22100000002</v>
      </c>
      <c r="R5" s="43">
        <v>1</v>
      </c>
      <c r="S5" s="30">
        <v>6120</v>
      </c>
      <c r="T5" s="30">
        <v>0</v>
      </c>
      <c r="U5" s="37">
        <v>16431.60154</v>
      </c>
      <c r="V5" s="44" t="s">
        <v>345</v>
      </c>
      <c r="W5" s="44" t="s">
        <v>2243</v>
      </c>
      <c r="X5" s="33" t="s">
        <v>420</v>
      </c>
      <c r="Y5" s="29"/>
      <c r="Z5" s="29"/>
      <c r="AA5" s="29"/>
    </row>
    <row r="6" spans="1:27" s="33" customFormat="1" x14ac:dyDescent="0.2">
      <c r="A6" s="33">
        <v>170</v>
      </c>
      <c r="C6" s="33" t="s">
        <v>95</v>
      </c>
      <c r="D6" s="33">
        <v>520007030</v>
      </c>
      <c r="E6" s="33" t="s">
        <v>409</v>
      </c>
      <c r="F6" s="33" t="s">
        <v>4588</v>
      </c>
      <c r="G6" s="29" t="s">
        <v>2244</v>
      </c>
      <c r="H6" s="33" t="s">
        <v>411</v>
      </c>
      <c r="I6" s="33" t="s">
        <v>2231</v>
      </c>
      <c r="J6" s="33" t="s">
        <v>70</v>
      </c>
      <c r="K6" s="33" t="s">
        <v>70</v>
      </c>
      <c r="L6" s="33" t="s">
        <v>413</v>
      </c>
      <c r="M6" s="33" t="s">
        <v>249</v>
      </c>
      <c r="N6" s="33" t="s">
        <v>647</v>
      </c>
      <c r="O6" s="33" t="s">
        <v>71</v>
      </c>
      <c r="P6" s="29" t="s">
        <v>74</v>
      </c>
      <c r="Q6" s="37">
        <v>4388272.557</v>
      </c>
      <c r="R6" s="43">
        <v>1</v>
      </c>
      <c r="S6" s="30">
        <v>1909</v>
      </c>
      <c r="T6" s="30">
        <v>0</v>
      </c>
      <c r="U6" s="37">
        <v>83772.12311</v>
      </c>
      <c r="V6" s="44" t="s">
        <v>1076</v>
      </c>
      <c r="W6" s="44" t="s">
        <v>2245</v>
      </c>
      <c r="X6" s="33" t="s">
        <v>2246</v>
      </c>
      <c r="Y6" s="29"/>
      <c r="Z6" s="29"/>
      <c r="AA6" s="29"/>
    </row>
    <row r="7" spans="1:27" s="33" customFormat="1" x14ac:dyDescent="0.2">
      <c r="A7" s="33">
        <v>170</v>
      </c>
      <c r="C7" s="33" t="s">
        <v>1380</v>
      </c>
      <c r="D7" s="33">
        <v>520003781</v>
      </c>
      <c r="E7" s="33" t="s">
        <v>409</v>
      </c>
      <c r="F7" s="33" t="s">
        <v>4589</v>
      </c>
      <c r="G7" s="29" t="s">
        <v>2247</v>
      </c>
      <c r="H7" s="33" t="s">
        <v>411</v>
      </c>
      <c r="I7" s="33" t="s">
        <v>2231</v>
      </c>
      <c r="J7" s="33" t="s">
        <v>70</v>
      </c>
      <c r="K7" s="33" t="s">
        <v>70</v>
      </c>
      <c r="L7" s="33" t="s">
        <v>413</v>
      </c>
      <c r="M7" s="33" t="s">
        <v>249</v>
      </c>
      <c r="N7" s="33" t="s">
        <v>1383</v>
      </c>
      <c r="O7" s="33" t="s">
        <v>71</v>
      </c>
      <c r="P7" s="29" t="s">
        <v>74</v>
      </c>
      <c r="Q7" s="37">
        <v>322705.23599999998</v>
      </c>
      <c r="R7" s="43">
        <v>1</v>
      </c>
      <c r="S7" s="30">
        <v>5599</v>
      </c>
      <c r="T7" s="30">
        <v>0</v>
      </c>
      <c r="U7" s="37">
        <v>18068.26614</v>
      </c>
      <c r="V7" s="44" t="s">
        <v>1817</v>
      </c>
      <c r="W7" s="44" t="s">
        <v>2248</v>
      </c>
      <c r="X7" s="33" t="s">
        <v>193</v>
      </c>
      <c r="Y7" s="29"/>
      <c r="Z7" s="29"/>
      <c r="AA7" s="29"/>
    </row>
    <row r="8" spans="1:27" s="33" customFormat="1" x14ac:dyDescent="0.2">
      <c r="A8" s="33">
        <v>170</v>
      </c>
      <c r="C8" s="33" t="s">
        <v>2249</v>
      </c>
      <c r="D8" s="33">
        <v>520043027</v>
      </c>
      <c r="E8" s="33" t="s">
        <v>409</v>
      </c>
      <c r="F8" s="33" t="s">
        <v>4590</v>
      </c>
      <c r="G8" s="29" t="s">
        <v>2250</v>
      </c>
      <c r="H8" s="33" t="s">
        <v>411</v>
      </c>
      <c r="I8" s="33" t="s">
        <v>2231</v>
      </c>
      <c r="J8" s="33" t="s">
        <v>70</v>
      </c>
      <c r="K8" s="33" t="s">
        <v>70</v>
      </c>
      <c r="L8" s="33" t="s">
        <v>413</v>
      </c>
      <c r="M8" s="33" t="s">
        <v>249</v>
      </c>
      <c r="N8" s="33" t="s">
        <v>2251</v>
      </c>
      <c r="O8" s="33" t="s">
        <v>71</v>
      </c>
      <c r="P8" s="29" t="s">
        <v>74</v>
      </c>
      <c r="Q8" s="37">
        <v>70893.093999999997</v>
      </c>
      <c r="R8" s="43">
        <v>1</v>
      </c>
      <c r="S8" s="30">
        <v>66410</v>
      </c>
      <c r="T8" s="30">
        <v>0</v>
      </c>
      <c r="U8" s="37">
        <v>47080.103439999999</v>
      </c>
      <c r="V8" s="44" t="s">
        <v>259</v>
      </c>
      <c r="W8" s="44" t="s">
        <v>2252</v>
      </c>
      <c r="X8" s="33" t="s">
        <v>2253</v>
      </c>
      <c r="Y8" s="29"/>
      <c r="Z8" s="29"/>
      <c r="AA8" s="29"/>
    </row>
    <row r="9" spans="1:27" s="33" customFormat="1" x14ac:dyDescent="0.2">
      <c r="A9" s="33">
        <v>170</v>
      </c>
      <c r="C9" s="33" t="s">
        <v>76</v>
      </c>
      <c r="D9" s="33">
        <v>520018078</v>
      </c>
      <c r="E9" s="33" t="s">
        <v>409</v>
      </c>
      <c r="F9" s="33" t="s">
        <v>2254</v>
      </c>
      <c r="G9" s="29" t="s">
        <v>2255</v>
      </c>
      <c r="H9" s="33" t="s">
        <v>411</v>
      </c>
      <c r="I9" s="33" t="s">
        <v>2231</v>
      </c>
      <c r="J9" s="33" t="s">
        <v>70</v>
      </c>
      <c r="K9" s="33" t="s">
        <v>70</v>
      </c>
      <c r="L9" s="33" t="s">
        <v>413</v>
      </c>
      <c r="M9" s="33" t="s">
        <v>249</v>
      </c>
      <c r="N9" s="33" t="s">
        <v>647</v>
      </c>
      <c r="O9" s="33" t="s">
        <v>71</v>
      </c>
      <c r="P9" s="29" t="s">
        <v>74</v>
      </c>
      <c r="Q9" s="37">
        <v>5205609.5140000004</v>
      </c>
      <c r="R9" s="43">
        <v>1</v>
      </c>
      <c r="S9" s="30">
        <v>3110</v>
      </c>
      <c r="T9" s="30">
        <v>0</v>
      </c>
      <c r="U9" s="37">
        <v>161894.45589000001</v>
      </c>
      <c r="V9" s="44" t="s">
        <v>1427</v>
      </c>
      <c r="W9" s="44" t="s">
        <v>2256</v>
      </c>
      <c r="X9" s="33" t="s">
        <v>2257</v>
      </c>
      <c r="Y9" s="29"/>
      <c r="Z9" s="29"/>
      <c r="AA9" s="29"/>
    </row>
    <row r="10" spans="1:27" s="33" customFormat="1" x14ac:dyDescent="0.2">
      <c r="A10" s="33">
        <v>170</v>
      </c>
      <c r="C10" s="33" t="s">
        <v>80</v>
      </c>
      <c r="D10" s="33">
        <v>520000118</v>
      </c>
      <c r="E10" s="33" t="s">
        <v>409</v>
      </c>
      <c r="F10" s="33" t="s">
        <v>2258</v>
      </c>
      <c r="G10" s="29" t="s">
        <v>2259</v>
      </c>
      <c r="H10" s="33" t="s">
        <v>411</v>
      </c>
      <c r="I10" s="33" t="s">
        <v>2231</v>
      </c>
      <c r="J10" s="33" t="s">
        <v>70</v>
      </c>
      <c r="K10" s="33" t="s">
        <v>70</v>
      </c>
      <c r="L10" s="33" t="s">
        <v>413</v>
      </c>
      <c r="M10" s="33" t="s">
        <v>249</v>
      </c>
      <c r="N10" s="33" t="s">
        <v>647</v>
      </c>
      <c r="O10" s="33" t="s">
        <v>71</v>
      </c>
      <c r="P10" s="29" t="s">
        <v>74</v>
      </c>
      <c r="Q10" s="37">
        <v>4798088.91</v>
      </c>
      <c r="R10" s="43">
        <v>1</v>
      </c>
      <c r="S10" s="30">
        <v>3365</v>
      </c>
      <c r="T10" s="30">
        <v>0</v>
      </c>
      <c r="U10" s="37">
        <v>161455.69180999999</v>
      </c>
      <c r="V10" s="44" t="s">
        <v>312</v>
      </c>
      <c r="W10" s="44" t="s">
        <v>2260</v>
      </c>
      <c r="X10" s="33" t="s">
        <v>2261</v>
      </c>
      <c r="Y10" s="29"/>
      <c r="Z10" s="29"/>
      <c r="AA10" s="29"/>
    </row>
    <row r="11" spans="1:27" s="33" customFormat="1" x14ac:dyDescent="0.2">
      <c r="A11" s="33">
        <v>170</v>
      </c>
      <c r="C11" s="33" t="s">
        <v>84</v>
      </c>
      <c r="D11" s="33">
        <v>520000522</v>
      </c>
      <c r="E11" s="33" t="s">
        <v>409</v>
      </c>
      <c r="F11" s="33" t="s">
        <v>2262</v>
      </c>
      <c r="G11" s="29" t="s">
        <v>2263</v>
      </c>
      <c r="H11" s="33" t="s">
        <v>411</v>
      </c>
      <c r="I11" s="33" t="s">
        <v>2231</v>
      </c>
      <c r="J11" s="33" t="s">
        <v>70</v>
      </c>
      <c r="K11" s="33" t="s">
        <v>70</v>
      </c>
      <c r="L11" s="33" t="s">
        <v>413</v>
      </c>
      <c r="M11" s="33" t="s">
        <v>249</v>
      </c>
      <c r="N11" s="33" t="s">
        <v>647</v>
      </c>
      <c r="O11" s="33" t="s">
        <v>71</v>
      </c>
      <c r="P11" s="29" t="s">
        <v>74</v>
      </c>
      <c r="Q11" s="37">
        <v>590476.90800000005</v>
      </c>
      <c r="R11" s="43">
        <v>1</v>
      </c>
      <c r="S11" s="30">
        <v>13080</v>
      </c>
      <c r="T11" s="30">
        <v>0</v>
      </c>
      <c r="U11" s="37">
        <v>77234.379530000006</v>
      </c>
      <c r="V11" s="44" t="s">
        <v>1030</v>
      </c>
      <c r="W11" s="44" t="s">
        <v>2264</v>
      </c>
      <c r="X11" s="33" t="s">
        <v>2265</v>
      </c>
      <c r="Y11" s="29"/>
      <c r="Z11" s="29"/>
      <c r="AA11" s="29"/>
    </row>
    <row r="12" spans="1:27" s="33" customFormat="1" x14ac:dyDescent="0.2">
      <c r="A12" s="33">
        <v>170</v>
      </c>
      <c r="C12" s="33" t="s">
        <v>525</v>
      </c>
      <c r="D12" s="33">
        <v>510960719</v>
      </c>
      <c r="E12" s="33" t="s">
        <v>409</v>
      </c>
      <c r="F12" s="33" t="s">
        <v>2266</v>
      </c>
      <c r="G12" s="29" t="s">
        <v>2267</v>
      </c>
      <c r="H12" s="33" t="s">
        <v>411</v>
      </c>
      <c r="I12" s="33" t="s">
        <v>2231</v>
      </c>
      <c r="J12" s="33" t="s">
        <v>70</v>
      </c>
      <c r="K12" s="33" t="s">
        <v>70</v>
      </c>
      <c r="L12" s="33" t="s">
        <v>413</v>
      </c>
      <c r="M12" s="33" t="s">
        <v>249</v>
      </c>
      <c r="N12" s="33" t="s">
        <v>423</v>
      </c>
      <c r="O12" s="33" t="s">
        <v>71</v>
      </c>
      <c r="P12" s="29" t="s">
        <v>74</v>
      </c>
      <c r="Q12" s="37">
        <v>132491.11799999999</v>
      </c>
      <c r="R12" s="43">
        <v>1</v>
      </c>
      <c r="S12" s="30">
        <v>22000</v>
      </c>
      <c r="T12" s="30">
        <v>0</v>
      </c>
      <c r="U12" s="37">
        <v>29148.045999999998</v>
      </c>
      <c r="V12" s="44" t="s">
        <v>718</v>
      </c>
      <c r="W12" s="44" t="s">
        <v>2268</v>
      </c>
      <c r="X12" s="33" t="s">
        <v>790</v>
      </c>
      <c r="Y12" s="29"/>
      <c r="Z12" s="29"/>
      <c r="AA12" s="29"/>
    </row>
    <row r="13" spans="1:27" s="33" customFormat="1" x14ac:dyDescent="0.2">
      <c r="A13" s="33">
        <v>170</v>
      </c>
      <c r="C13" s="33" t="s">
        <v>119</v>
      </c>
      <c r="D13" s="33">
        <v>520029083</v>
      </c>
      <c r="E13" s="33" t="s">
        <v>409</v>
      </c>
      <c r="F13" s="33" t="s">
        <v>4591</v>
      </c>
      <c r="G13" s="29" t="s">
        <v>2269</v>
      </c>
      <c r="H13" s="33" t="s">
        <v>411</v>
      </c>
      <c r="I13" s="33" t="s">
        <v>2231</v>
      </c>
      <c r="J13" s="33" t="s">
        <v>70</v>
      </c>
      <c r="K13" s="33" t="s">
        <v>70</v>
      </c>
      <c r="L13" s="33" t="s">
        <v>413</v>
      </c>
      <c r="M13" s="33" t="s">
        <v>249</v>
      </c>
      <c r="N13" s="33" t="s">
        <v>647</v>
      </c>
      <c r="O13" s="33" t="s">
        <v>71</v>
      </c>
      <c r="P13" s="29" t="s">
        <v>74</v>
      </c>
      <c r="Q13" s="37">
        <v>141777.12299999999</v>
      </c>
      <c r="R13" s="43">
        <v>1</v>
      </c>
      <c r="S13" s="30">
        <v>14410</v>
      </c>
      <c r="T13" s="30">
        <v>0</v>
      </c>
      <c r="U13" s="37">
        <v>20430.083429999999</v>
      </c>
      <c r="V13" s="44" t="s">
        <v>945</v>
      </c>
      <c r="W13" s="44" t="s">
        <v>2270</v>
      </c>
      <c r="X13" s="33" t="s">
        <v>2271</v>
      </c>
      <c r="Y13" s="29"/>
      <c r="Z13" s="29"/>
      <c r="AA13" s="29"/>
    </row>
    <row r="14" spans="1:27" s="33" customFormat="1" x14ac:dyDescent="0.2">
      <c r="A14" s="33">
        <v>170</v>
      </c>
      <c r="C14" s="33" t="s">
        <v>498</v>
      </c>
      <c r="D14" s="33">
        <v>520037789</v>
      </c>
      <c r="E14" s="33" t="s">
        <v>409</v>
      </c>
      <c r="F14" s="33" t="s">
        <v>2272</v>
      </c>
      <c r="G14" s="29" t="s">
        <v>2273</v>
      </c>
      <c r="H14" s="33" t="s">
        <v>411</v>
      </c>
      <c r="I14" s="33" t="s">
        <v>2231</v>
      </c>
      <c r="J14" s="33" t="s">
        <v>70</v>
      </c>
      <c r="K14" s="33" t="s">
        <v>70</v>
      </c>
      <c r="L14" s="33" t="s">
        <v>413</v>
      </c>
      <c r="M14" s="33" t="s">
        <v>249</v>
      </c>
      <c r="N14" s="33" t="s">
        <v>423</v>
      </c>
      <c r="O14" s="33" t="s">
        <v>71</v>
      </c>
      <c r="P14" s="29" t="s">
        <v>74</v>
      </c>
      <c r="Q14" s="37">
        <v>89265.986999999994</v>
      </c>
      <c r="R14" s="43">
        <v>1</v>
      </c>
      <c r="S14" s="30">
        <v>24710</v>
      </c>
      <c r="T14" s="30">
        <v>0</v>
      </c>
      <c r="U14" s="37">
        <v>22057.62542</v>
      </c>
      <c r="V14" s="44" t="s">
        <v>691</v>
      </c>
      <c r="W14" s="44" t="s">
        <v>2274</v>
      </c>
      <c r="X14" s="33" t="s">
        <v>2275</v>
      </c>
      <c r="Y14" s="29"/>
      <c r="Z14" s="29"/>
      <c r="AA14" s="29"/>
    </row>
    <row r="15" spans="1:27" s="33" customFormat="1" x14ac:dyDescent="0.2">
      <c r="A15" s="33">
        <v>170</v>
      </c>
      <c r="C15" s="33" t="s">
        <v>2276</v>
      </c>
      <c r="D15" s="33">
        <v>880326081</v>
      </c>
      <c r="E15" s="33" t="s">
        <v>438</v>
      </c>
      <c r="F15" s="33" t="s">
        <v>4592</v>
      </c>
      <c r="G15" s="29" t="s">
        <v>2277</v>
      </c>
      <c r="H15" s="33" t="s">
        <v>411</v>
      </c>
      <c r="I15" s="33" t="s">
        <v>2231</v>
      </c>
      <c r="J15" s="33" t="s">
        <v>70</v>
      </c>
      <c r="K15" s="33" t="s">
        <v>70</v>
      </c>
      <c r="L15" s="33" t="s">
        <v>413</v>
      </c>
      <c r="M15" s="33" t="s">
        <v>249</v>
      </c>
      <c r="N15" s="33" t="s">
        <v>871</v>
      </c>
      <c r="O15" s="33" t="s">
        <v>71</v>
      </c>
      <c r="P15" s="29" t="s">
        <v>74</v>
      </c>
      <c r="Q15" s="37">
        <v>16391.803</v>
      </c>
      <c r="R15" s="43">
        <v>1</v>
      </c>
      <c r="S15" s="30">
        <v>26580</v>
      </c>
      <c r="T15" s="30">
        <v>0</v>
      </c>
      <c r="U15" s="37">
        <v>4356.9411799999998</v>
      </c>
      <c r="V15" s="44" t="s">
        <v>843</v>
      </c>
      <c r="W15" s="44" t="s">
        <v>227</v>
      </c>
      <c r="X15" s="33" t="s">
        <v>554</v>
      </c>
      <c r="Y15" s="29"/>
      <c r="Z15" s="29"/>
      <c r="AA15" s="29"/>
    </row>
    <row r="16" spans="1:27" s="33" customFormat="1" x14ac:dyDescent="0.2">
      <c r="A16" s="33">
        <v>170</v>
      </c>
      <c r="C16" s="33" t="s">
        <v>1444</v>
      </c>
      <c r="D16" s="33">
        <v>520033986</v>
      </c>
      <c r="E16" s="33" t="s">
        <v>409</v>
      </c>
      <c r="F16" s="33" t="s">
        <v>4593</v>
      </c>
      <c r="G16" s="29" t="s">
        <v>2278</v>
      </c>
      <c r="H16" s="33" t="s">
        <v>411</v>
      </c>
      <c r="I16" s="33" t="s">
        <v>2231</v>
      </c>
      <c r="J16" s="33" t="s">
        <v>70</v>
      </c>
      <c r="K16" s="33" t="s">
        <v>70</v>
      </c>
      <c r="L16" s="33" t="s">
        <v>413</v>
      </c>
      <c r="M16" s="33" t="s">
        <v>249</v>
      </c>
      <c r="N16" s="33" t="s">
        <v>514</v>
      </c>
      <c r="O16" s="33" t="s">
        <v>71</v>
      </c>
      <c r="P16" s="29" t="s">
        <v>74</v>
      </c>
      <c r="Q16" s="37">
        <v>308348.62300000002</v>
      </c>
      <c r="R16" s="43">
        <v>1</v>
      </c>
      <c r="S16" s="30">
        <v>2997</v>
      </c>
      <c r="T16" s="30">
        <v>0</v>
      </c>
      <c r="U16" s="37">
        <v>9241.2082200000004</v>
      </c>
      <c r="V16" s="44" t="s">
        <v>544</v>
      </c>
      <c r="W16" s="44" t="s">
        <v>1412</v>
      </c>
      <c r="X16" s="33" t="s">
        <v>289</v>
      </c>
      <c r="Y16" s="29"/>
      <c r="Z16" s="29"/>
      <c r="AA16" s="29"/>
    </row>
    <row r="17" spans="1:27" s="33" customFormat="1" x14ac:dyDescent="0.2">
      <c r="A17" s="33">
        <v>170</v>
      </c>
      <c r="C17" s="33" t="s">
        <v>2279</v>
      </c>
      <c r="D17" s="33">
        <v>520041997</v>
      </c>
      <c r="E17" s="33" t="s">
        <v>409</v>
      </c>
      <c r="F17" s="33" t="s">
        <v>4594</v>
      </c>
      <c r="G17" s="29" t="s">
        <v>2280</v>
      </c>
      <c r="H17" s="33" t="s">
        <v>411</v>
      </c>
      <c r="I17" s="33" t="s">
        <v>2231</v>
      </c>
      <c r="J17" s="33" t="s">
        <v>70</v>
      </c>
      <c r="K17" s="33" t="s">
        <v>70</v>
      </c>
      <c r="L17" s="33" t="s">
        <v>413</v>
      </c>
      <c r="M17" s="33" t="s">
        <v>249</v>
      </c>
      <c r="N17" s="33" t="s">
        <v>2281</v>
      </c>
      <c r="O17" s="33" t="s">
        <v>71</v>
      </c>
      <c r="P17" s="29" t="s">
        <v>74</v>
      </c>
      <c r="Q17" s="37">
        <v>178701.82699999999</v>
      </c>
      <c r="R17" s="43">
        <v>1</v>
      </c>
      <c r="S17" s="30">
        <v>14820</v>
      </c>
      <c r="T17" s="30">
        <v>0</v>
      </c>
      <c r="U17" s="37">
        <v>26483.61076</v>
      </c>
      <c r="V17" s="44" t="s">
        <v>1612</v>
      </c>
      <c r="W17" s="44" t="s">
        <v>2282</v>
      </c>
      <c r="X17" s="33" t="s">
        <v>857</v>
      </c>
      <c r="Y17" s="29"/>
      <c r="Z17" s="29"/>
      <c r="AA17" s="29"/>
    </row>
    <row r="18" spans="1:27" s="33" customFormat="1" x14ac:dyDescent="0.2">
      <c r="A18" s="33">
        <v>170</v>
      </c>
      <c r="C18" s="33" t="s">
        <v>486</v>
      </c>
      <c r="D18" s="33">
        <v>511659401</v>
      </c>
      <c r="E18" s="33" t="s">
        <v>409</v>
      </c>
      <c r="F18" s="33" t="s">
        <v>4595</v>
      </c>
      <c r="G18" s="29" t="s">
        <v>2283</v>
      </c>
      <c r="H18" s="33" t="s">
        <v>411</v>
      </c>
      <c r="I18" s="33" t="s">
        <v>2231</v>
      </c>
      <c r="J18" s="33" t="s">
        <v>70</v>
      </c>
      <c r="K18" s="33" t="s">
        <v>70</v>
      </c>
      <c r="L18" s="33" t="s">
        <v>413</v>
      </c>
      <c r="M18" s="33" t="s">
        <v>249</v>
      </c>
      <c r="N18" s="33" t="s">
        <v>423</v>
      </c>
      <c r="O18" s="33" t="s">
        <v>71</v>
      </c>
      <c r="P18" s="29" t="s">
        <v>74</v>
      </c>
      <c r="Q18" s="37">
        <v>428397.95299999998</v>
      </c>
      <c r="R18" s="43">
        <v>1</v>
      </c>
      <c r="S18" s="30">
        <v>5317</v>
      </c>
      <c r="T18" s="30">
        <v>0</v>
      </c>
      <c r="U18" s="37">
        <v>22777.919150000002</v>
      </c>
      <c r="V18" s="44" t="s">
        <v>2284</v>
      </c>
      <c r="W18" s="44" t="s">
        <v>2285</v>
      </c>
      <c r="X18" s="33" t="s">
        <v>1260</v>
      </c>
      <c r="Y18" s="29"/>
      <c r="Z18" s="29"/>
      <c r="AA18" s="29"/>
    </row>
    <row r="19" spans="1:27" s="33" customFormat="1" x14ac:dyDescent="0.2">
      <c r="A19" s="33">
        <v>170</v>
      </c>
      <c r="C19" s="33" t="s">
        <v>480</v>
      </c>
      <c r="D19" s="33">
        <v>520026683</v>
      </c>
      <c r="E19" s="33" t="s">
        <v>409</v>
      </c>
      <c r="F19" s="33" t="s">
        <v>2286</v>
      </c>
      <c r="G19" s="29" t="s">
        <v>2287</v>
      </c>
      <c r="H19" s="33" t="s">
        <v>411</v>
      </c>
      <c r="I19" s="33" t="s">
        <v>2231</v>
      </c>
      <c r="J19" s="33" t="s">
        <v>70</v>
      </c>
      <c r="K19" s="33" t="s">
        <v>70</v>
      </c>
      <c r="L19" s="33" t="s">
        <v>413</v>
      </c>
      <c r="M19" s="33" t="s">
        <v>249</v>
      </c>
      <c r="N19" s="33" t="s">
        <v>423</v>
      </c>
      <c r="O19" s="33" t="s">
        <v>71</v>
      </c>
      <c r="P19" s="29" t="s">
        <v>74</v>
      </c>
      <c r="Q19" s="37">
        <v>1649596.898</v>
      </c>
      <c r="R19" s="43">
        <v>1</v>
      </c>
      <c r="S19" s="30">
        <v>1510</v>
      </c>
      <c r="T19" s="30">
        <v>0</v>
      </c>
      <c r="U19" s="37">
        <v>24908.91316</v>
      </c>
      <c r="V19" s="44" t="s">
        <v>973</v>
      </c>
      <c r="W19" s="44" t="s">
        <v>2288</v>
      </c>
      <c r="X19" s="33" t="s">
        <v>2289</v>
      </c>
      <c r="Y19" s="29"/>
      <c r="Z19" s="29"/>
      <c r="AA19" s="29"/>
    </row>
    <row r="20" spans="1:27" s="33" customFormat="1" x14ac:dyDescent="0.2">
      <c r="A20" s="33">
        <v>170</v>
      </c>
      <c r="C20" s="33" t="s">
        <v>813</v>
      </c>
      <c r="D20" s="33">
        <v>520017450</v>
      </c>
      <c r="E20" s="33" t="s">
        <v>409</v>
      </c>
      <c r="F20" s="33" t="s">
        <v>4596</v>
      </c>
      <c r="G20" s="29" t="s">
        <v>2290</v>
      </c>
      <c r="H20" s="33" t="s">
        <v>411</v>
      </c>
      <c r="I20" s="33" t="s">
        <v>2231</v>
      </c>
      <c r="J20" s="33" t="s">
        <v>70</v>
      </c>
      <c r="K20" s="33" t="s">
        <v>70</v>
      </c>
      <c r="L20" s="33" t="s">
        <v>413</v>
      </c>
      <c r="M20" s="33" t="s">
        <v>249</v>
      </c>
      <c r="N20" s="33" t="s">
        <v>514</v>
      </c>
      <c r="O20" s="33" t="s">
        <v>71</v>
      </c>
      <c r="P20" s="29" t="s">
        <v>74</v>
      </c>
      <c r="Q20" s="37">
        <v>525404.58799999999</v>
      </c>
      <c r="R20" s="43">
        <v>1</v>
      </c>
      <c r="S20" s="30">
        <v>3419</v>
      </c>
      <c r="T20" s="30">
        <v>0</v>
      </c>
      <c r="U20" s="37">
        <v>17963.582859999999</v>
      </c>
      <c r="V20" s="44" t="s">
        <v>2291</v>
      </c>
      <c r="W20" s="44" t="s">
        <v>2292</v>
      </c>
      <c r="X20" s="33" t="s">
        <v>2293</v>
      </c>
      <c r="Y20" s="29"/>
      <c r="Z20" s="29"/>
      <c r="AA20" s="29"/>
    </row>
    <row r="21" spans="1:27" s="33" customFormat="1" x14ac:dyDescent="0.2">
      <c r="A21" s="33">
        <v>170</v>
      </c>
      <c r="C21" s="33" t="s">
        <v>2294</v>
      </c>
      <c r="D21" s="33">
        <v>514892801</v>
      </c>
      <c r="E21" s="33" t="s">
        <v>409</v>
      </c>
      <c r="F21" s="33" t="s">
        <v>2295</v>
      </c>
      <c r="G21" s="29" t="s">
        <v>2296</v>
      </c>
      <c r="H21" s="33" t="s">
        <v>411</v>
      </c>
      <c r="I21" s="33" t="s">
        <v>2231</v>
      </c>
      <c r="J21" s="33" t="s">
        <v>70</v>
      </c>
      <c r="K21" s="33" t="s">
        <v>70</v>
      </c>
      <c r="L21" s="33" t="s">
        <v>413</v>
      </c>
      <c r="M21" s="33" t="s">
        <v>249</v>
      </c>
      <c r="N21" s="33" t="s">
        <v>2297</v>
      </c>
      <c r="O21" s="33" t="s">
        <v>71</v>
      </c>
      <c r="P21" s="29" t="s">
        <v>74</v>
      </c>
      <c r="Q21" s="37">
        <v>1683578.3330000001</v>
      </c>
      <c r="R21" s="43">
        <v>1</v>
      </c>
      <c r="S21" s="30">
        <v>1920</v>
      </c>
      <c r="T21" s="30">
        <v>0</v>
      </c>
      <c r="U21" s="37">
        <v>32324.703990000002</v>
      </c>
      <c r="V21" s="44" t="s">
        <v>2298</v>
      </c>
      <c r="W21" s="44" t="s">
        <v>2299</v>
      </c>
      <c r="X21" s="33" t="s">
        <v>2300</v>
      </c>
      <c r="Y21" s="29"/>
      <c r="Z21" s="29"/>
      <c r="AA21" s="29"/>
    </row>
    <row r="22" spans="1:27" s="33" customFormat="1" x14ac:dyDescent="0.2">
      <c r="A22" s="33">
        <v>170</v>
      </c>
      <c r="C22" s="33" t="s">
        <v>594</v>
      </c>
      <c r="D22" s="33">
        <v>520024126</v>
      </c>
      <c r="E22" s="33" t="s">
        <v>409</v>
      </c>
      <c r="F22" s="33" t="s">
        <v>4597</v>
      </c>
      <c r="G22" s="29" t="s">
        <v>2301</v>
      </c>
      <c r="H22" s="33" t="s">
        <v>411</v>
      </c>
      <c r="I22" s="33" t="s">
        <v>2231</v>
      </c>
      <c r="J22" s="33" t="s">
        <v>70</v>
      </c>
      <c r="K22" s="33" t="s">
        <v>70</v>
      </c>
      <c r="L22" s="33" t="s">
        <v>413</v>
      </c>
      <c r="M22" s="33" t="s">
        <v>249</v>
      </c>
      <c r="N22" s="33" t="s">
        <v>423</v>
      </c>
      <c r="O22" s="33" t="s">
        <v>71</v>
      </c>
      <c r="P22" s="29" t="s">
        <v>74</v>
      </c>
      <c r="Q22" s="37">
        <v>396795.32699999999</v>
      </c>
      <c r="R22" s="43">
        <v>1</v>
      </c>
      <c r="S22" s="30">
        <v>881</v>
      </c>
      <c r="T22" s="30">
        <v>0</v>
      </c>
      <c r="U22" s="37">
        <v>3495.76683</v>
      </c>
      <c r="V22" s="44" t="s">
        <v>593</v>
      </c>
      <c r="W22" s="44" t="s">
        <v>552</v>
      </c>
      <c r="X22" s="33" t="s">
        <v>340</v>
      </c>
      <c r="Y22" s="29"/>
      <c r="Z22" s="29"/>
      <c r="AA22" s="29"/>
    </row>
    <row r="23" spans="1:27" s="33" customFormat="1" x14ac:dyDescent="0.2">
      <c r="A23" s="33">
        <v>170</v>
      </c>
      <c r="C23" s="33" t="s">
        <v>2302</v>
      </c>
      <c r="D23" s="33">
        <v>520028911</v>
      </c>
      <c r="E23" s="33" t="s">
        <v>409</v>
      </c>
      <c r="F23" s="33" t="s">
        <v>2303</v>
      </c>
      <c r="G23" s="29" t="s">
        <v>2304</v>
      </c>
      <c r="H23" s="33" t="s">
        <v>411</v>
      </c>
      <c r="I23" s="33" t="s">
        <v>2231</v>
      </c>
      <c r="J23" s="33" t="s">
        <v>70</v>
      </c>
      <c r="K23" s="33" t="s">
        <v>70</v>
      </c>
      <c r="L23" s="33" t="s">
        <v>413</v>
      </c>
      <c r="M23" s="33" t="s">
        <v>249</v>
      </c>
      <c r="N23" s="33" t="s">
        <v>414</v>
      </c>
      <c r="O23" s="33" t="s">
        <v>71</v>
      </c>
      <c r="P23" s="29" t="s">
        <v>74</v>
      </c>
      <c r="Q23" s="37">
        <v>15208.710999999999</v>
      </c>
      <c r="R23" s="43">
        <v>1</v>
      </c>
      <c r="S23" s="30">
        <v>129690</v>
      </c>
      <c r="T23" s="30">
        <v>0</v>
      </c>
      <c r="U23" s="37">
        <v>19724.176729999999</v>
      </c>
      <c r="V23" s="44" t="s">
        <v>1191</v>
      </c>
      <c r="W23" s="44" t="s">
        <v>2305</v>
      </c>
      <c r="X23" s="33" t="s">
        <v>301</v>
      </c>
      <c r="Y23" s="29"/>
      <c r="Z23" s="29"/>
      <c r="AA23" s="29"/>
    </row>
    <row r="24" spans="1:27" s="33" customFormat="1" x14ac:dyDescent="0.2">
      <c r="A24" s="33">
        <v>170</v>
      </c>
      <c r="C24" s="33" t="s">
        <v>2306</v>
      </c>
      <c r="D24" s="33">
        <v>511812463</v>
      </c>
      <c r="E24" s="33" t="s">
        <v>409</v>
      </c>
      <c r="F24" s="33" t="s">
        <v>4598</v>
      </c>
      <c r="G24" s="29" t="s">
        <v>2307</v>
      </c>
      <c r="H24" s="33" t="s">
        <v>411</v>
      </c>
      <c r="I24" s="33" t="s">
        <v>2231</v>
      </c>
      <c r="J24" s="33" t="s">
        <v>70</v>
      </c>
      <c r="K24" s="33" t="s">
        <v>70</v>
      </c>
      <c r="L24" s="33" t="s">
        <v>413</v>
      </c>
      <c r="M24" s="33" t="s">
        <v>249</v>
      </c>
      <c r="N24" s="33" t="s">
        <v>2281</v>
      </c>
      <c r="O24" s="33" t="s">
        <v>71</v>
      </c>
      <c r="P24" s="29" t="s">
        <v>74</v>
      </c>
      <c r="Q24" s="37">
        <v>6908.4780000000001</v>
      </c>
      <c r="R24" s="43">
        <v>1</v>
      </c>
      <c r="S24" s="30">
        <v>87800</v>
      </c>
      <c r="T24" s="30">
        <v>0</v>
      </c>
      <c r="U24" s="37">
        <v>6065.6439700000001</v>
      </c>
      <c r="V24" s="44" t="s">
        <v>345</v>
      </c>
      <c r="W24" s="44" t="s">
        <v>1144</v>
      </c>
      <c r="X24" s="33" t="s">
        <v>897</v>
      </c>
      <c r="Y24" s="29"/>
      <c r="Z24" s="29"/>
      <c r="AA24" s="29"/>
    </row>
    <row r="25" spans="1:27" s="33" customFormat="1" x14ac:dyDescent="0.2">
      <c r="A25" s="33">
        <v>170</v>
      </c>
      <c r="C25" s="33" t="s">
        <v>530</v>
      </c>
      <c r="D25" s="33">
        <v>513623314</v>
      </c>
      <c r="E25" s="33" t="s">
        <v>409</v>
      </c>
      <c r="F25" s="33" t="s">
        <v>2308</v>
      </c>
      <c r="G25" s="29" t="s">
        <v>2309</v>
      </c>
      <c r="H25" s="33" t="s">
        <v>411</v>
      </c>
      <c r="I25" s="33" t="s">
        <v>2231</v>
      </c>
      <c r="J25" s="33" t="s">
        <v>70</v>
      </c>
      <c r="K25" s="33" t="s">
        <v>70</v>
      </c>
      <c r="L25" s="33" t="s">
        <v>413</v>
      </c>
      <c r="M25" s="33" t="s">
        <v>249</v>
      </c>
      <c r="N25" s="33" t="s">
        <v>423</v>
      </c>
      <c r="O25" s="33" t="s">
        <v>71</v>
      </c>
      <c r="P25" s="29" t="s">
        <v>74</v>
      </c>
      <c r="Q25" s="37">
        <v>14696.428</v>
      </c>
      <c r="R25" s="43">
        <v>1</v>
      </c>
      <c r="S25" s="30">
        <v>35740</v>
      </c>
      <c r="T25" s="30">
        <v>0</v>
      </c>
      <c r="U25" s="37">
        <v>5252.5033100000001</v>
      </c>
      <c r="V25" s="44" t="s">
        <v>1192</v>
      </c>
      <c r="W25" s="44" t="s">
        <v>669</v>
      </c>
      <c r="X25" s="33" t="s">
        <v>1379</v>
      </c>
      <c r="Y25" s="29"/>
      <c r="Z25" s="29"/>
      <c r="AA25" s="29"/>
    </row>
    <row r="26" spans="1:27" s="33" customFormat="1" x14ac:dyDescent="0.2">
      <c r="A26" s="33">
        <v>170</v>
      </c>
      <c r="C26" s="33" t="s">
        <v>2310</v>
      </c>
      <c r="D26" s="33">
        <v>520028010</v>
      </c>
      <c r="E26" s="33" t="s">
        <v>409</v>
      </c>
      <c r="F26" s="33" t="s">
        <v>2311</v>
      </c>
      <c r="G26" s="29" t="s">
        <v>2312</v>
      </c>
      <c r="H26" s="33" t="s">
        <v>411</v>
      </c>
      <c r="I26" s="33" t="s">
        <v>2231</v>
      </c>
      <c r="J26" s="33" t="s">
        <v>70</v>
      </c>
      <c r="K26" s="33" t="s">
        <v>70</v>
      </c>
      <c r="L26" s="33" t="s">
        <v>413</v>
      </c>
      <c r="M26" s="33" t="s">
        <v>249</v>
      </c>
      <c r="N26" s="33" t="s">
        <v>414</v>
      </c>
      <c r="O26" s="33" t="s">
        <v>71</v>
      </c>
      <c r="P26" s="29" t="s">
        <v>74</v>
      </c>
      <c r="Q26" s="37">
        <v>10592.733</v>
      </c>
      <c r="R26" s="43">
        <v>1</v>
      </c>
      <c r="S26" s="30">
        <v>83740</v>
      </c>
      <c r="T26" s="30">
        <v>0</v>
      </c>
      <c r="U26" s="37">
        <v>8870.3543000000009</v>
      </c>
      <c r="V26" s="44" t="s">
        <v>552</v>
      </c>
      <c r="W26" s="44" t="s">
        <v>1076</v>
      </c>
      <c r="X26" s="33" t="s">
        <v>2313</v>
      </c>
      <c r="Y26" s="29"/>
      <c r="Z26" s="29"/>
      <c r="AA26" s="29"/>
    </row>
    <row r="27" spans="1:27" s="33" customFormat="1" x14ac:dyDescent="0.2">
      <c r="A27" s="33">
        <v>170</v>
      </c>
      <c r="C27" s="33" t="s">
        <v>823</v>
      </c>
      <c r="D27" s="33">
        <v>514401702</v>
      </c>
      <c r="E27" s="33" t="s">
        <v>409</v>
      </c>
      <c r="F27" s="33" t="s">
        <v>4686</v>
      </c>
      <c r="G27" s="29" t="s">
        <v>2314</v>
      </c>
      <c r="H27" s="33" t="s">
        <v>411</v>
      </c>
      <c r="I27" s="33" t="s">
        <v>2231</v>
      </c>
      <c r="J27" s="33" t="s">
        <v>70</v>
      </c>
      <c r="K27" s="33" t="s">
        <v>70</v>
      </c>
      <c r="L27" s="33" t="s">
        <v>1066</v>
      </c>
      <c r="M27" s="33" t="s">
        <v>249</v>
      </c>
      <c r="N27" s="33" t="s">
        <v>548</v>
      </c>
      <c r="O27" s="33" t="s">
        <v>71</v>
      </c>
      <c r="P27" s="29" t="s">
        <v>74</v>
      </c>
      <c r="Q27" s="37">
        <v>14739.57</v>
      </c>
      <c r="R27" s="43">
        <v>1</v>
      </c>
      <c r="S27" s="30">
        <v>2607.0415859999998</v>
      </c>
      <c r="T27" s="30">
        <v>0</v>
      </c>
      <c r="U27" s="37">
        <v>384.26673</v>
      </c>
      <c r="V27" s="44" t="s">
        <v>116</v>
      </c>
      <c r="W27" s="44" t="s">
        <v>124</v>
      </c>
      <c r="X27" s="33" t="s">
        <v>130</v>
      </c>
      <c r="Y27" s="29"/>
      <c r="Z27" s="29"/>
      <c r="AA27" s="29"/>
    </row>
    <row r="28" spans="1:27" s="33" customFormat="1" x14ac:dyDescent="0.2">
      <c r="A28" s="33">
        <v>170</v>
      </c>
      <c r="C28" s="33" t="s">
        <v>1793</v>
      </c>
      <c r="D28" s="33">
        <v>10758801</v>
      </c>
      <c r="E28" s="33" t="s">
        <v>438</v>
      </c>
      <c r="F28" s="33" t="s">
        <v>2315</v>
      </c>
      <c r="G28" s="29" t="s">
        <v>2316</v>
      </c>
      <c r="H28" s="33" t="s">
        <v>411</v>
      </c>
      <c r="I28" s="33" t="s">
        <v>2231</v>
      </c>
      <c r="J28" s="33" t="s">
        <v>70</v>
      </c>
      <c r="K28" s="33" t="s">
        <v>70</v>
      </c>
      <c r="L28" s="33" t="s">
        <v>413</v>
      </c>
      <c r="M28" s="33" t="s">
        <v>249</v>
      </c>
      <c r="N28" s="33" t="s">
        <v>1409</v>
      </c>
      <c r="O28" s="33" t="s">
        <v>71</v>
      </c>
      <c r="P28" s="29" t="s">
        <v>74</v>
      </c>
      <c r="Q28" s="37">
        <v>157764.33499999999</v>
      </c>
      <c r="R28" s="43">
        <v>1</v>
      </c>
      <c r="S28" s="30">
        <v>4611</v>
      </c>
      <c r="T28" s="30">
        <v>177.72200000000001</v>
      </c>
      <c r="U28" s="37">
        <v>7452.2349999999997</v>
      </c>
      <c r="V28" s="44" t="s">
        <v>297</v>
      </c>
      <c r="W28" s="44" t="s">
        <v>2317</v>
      </c>
      <c r="X28" s="33" t="s">
        <v>822</v>
      </c>
      <c r="Y28" s="29"/>
      <c r="Z28" s="29"/>
      <c r="AA28" s="29"/>
    </row>
    <row r="29" spans="1:27" s="33" customFormat="1" x14ac:dyDescent="0.2">
      <c r="A29" s="33">
        <v>170</v>
      </c>
      <c r="C29" s="33" t="s">
        <v>2318</v>
      </c>
      <c r="D29" s="33">
        <v>550013098</v>
      </c>
      <c r="E29" s="33" t="s">
        <v>1406</v>
      </c>
      <c r="F29" s="33" t="s">
        <v>2319</v>
      </c>
      <c r="G29" s="29" t="s">
        <v>2320</v>
      </c>
      <c r="H29" s="33" t="s">
        <v>411</v>
      </c>
      <c r="I29" s="33" t="s">
        <v>4677</v>
      </c>
      <c r="J29" s="33" t="s">
        <v>70</v>
      </c>
      <c r="K29" s="33" t="s">
        <v>70</v>
      </c>
      <c r="L29" s="33" t="s">
        <v>413</v>
      </c>
      <c r="M29" s="33" t="s">
        <v>249</v>
      </c>
      <c r="N29" s="33" t="s">
        <v>1409</v>
      </c>
      <c r="O29" s="33" t="s">
        <v>71</v>
      </c>
      <c r="P29" s="29" t="s">
        <v>74</v>
      </c>
      <c r="Q29" s="37">
        <v>124116.993</v>
      </c>
      <c r="R29" s="43">
        <v>1</v>
      </c>
      <c r="S29" s="30">
        <v>895.6</v>
      </c>
      <c r="T29" s="30">
        <v>0</v>
      </c>
      <c r="U29" s="37">
        <v>1111.5917899999999</v>
      </c>
      <c r="V29" s="44" t="s">
        <v>152</v>
      </c>
      <c r="W29" s="44" t="s">
        <v>144</v>
      </c>
      <c r="X29" s="33" t="s">
        <v>124</v>
      </c>
      <c r="Y29" s="29"/>
      <c r="Z29" s="29"/>
      <c r="AA29" s="29"/>
    </row>
    <row r="30" spans="1:27" s="33" customFormat="1" x14ac:dyDescent="0.2">
      <c r="A30" s="33">
        <v>170</v>
      </c>
      <c r="C30" s="33" t="s">
        <v>1449</v>
      </c>
      <c r="D30" s="33">
        <v>520041146</v>
      </c>
      <c r="E30" s="33" t="s">
        <v>409</v>
      </c>
      <c r="F30" s="33" t="s">
        <v>2321</v>
      </c>
      <c r="G30" s="29" t="s">
        <v>2322</v>
      </c>
      <c r="H30" s="33" t="s">
        <v>411</v>
      </c>
      <c r="I30" s="33" t="s">
        <v>2231</v>
      </c>
      <c r="J30" s="33" t="s">
        <v>70</v>
      </c>
      <c r="K30" s="33" t="s">
        <v>70</v>
      </c>
      <c r="L30" s="33" t="s">
        <v>413</v>
      </c>
      <c r="M30" s="33" t="s">
        <v>249</v>
      </c>
      <c r="N30" s="33" t="s">
        <v>871</v>
      </c>
      <c r="O30" s="33" t="s">
        <v>71</v>
      </c>
      <c r="P30" s="29" t="s">
        <v>74</v>
      </c>
      <c r="Q30" s="37">
        <v>396299.76899999997</v>
      </c>
      <c r="R30" s="43">
        <v>1</v>
      </c>
      <c r="S30" s="30">
        <v>5985</v>
      </c>
      <c r="T30" s="30">
        <v>0</v>
      </c>
      <c r="U30" s="37">
        <v>23718.5412</v>
      </c>
      <c r="V30" s="44" t="s">
        <v>856</v>
      </c>
      <c r="W30" s="44" t="s">
        <v>930</v>
      </c>
      <c r="X30" s="33" t="s">
        <v>2323</v>
      </c>
      <c r="Y30" s="29"/>
      <c r="Z30" s="29"/>
      <c r="AA30" s="29"/>
    </row>
    <row r="31" spans="1:27" s="33" customFormat="1" x14ac:dyDescent="0.2">
      <c r="A31" s="33">
        <v>170</v>
      </c>
      <c r="C31" s="33" t="s">
        <v>1600</v>
      </c>
      <c r="D31" s="33">
        <v>520044322</v>
      </c>
      <c r="E31" s="33" t="s">
        <v>409</v>
      </c>
      <c r="F31" s="33" t="s">
        <v>4599</v>
      </c>
      <c r="G31" s="29" t="s">
        <v>2324</v>
      </c>
      <c r="H31" s="33" t="s">
        <v>411</v>
      </c>
      <c r="I31" s="33" t="s">
        <v>2231</v>
      </c>
      <c r="J31" s="33" t="s">
        <v>70</v>
      </c>
      <c r="K31" s="33" t="s">
        <v>70</v>
      </c>
      <c r="L31" s="33" t="s">
        <v>413</v>
      </c>
      <c r="M31" s="33" t="s">
        <v>249</v>
      </c>
      <c r="N31" s="33" t="s">
        <v>1409</v>
      </c>
      <c r="O31" s="33" t="s">
        <v>71</v>
      </c>
      <c r="P31" s="29" t="s">
        <v>74</v>
      </c>
      <c r="Q31" s="37">
        <v>26584.424999999999</v>
      </c>
      <c r="R31" s="43">
        <v>1</v>
      </c>
      <c r="S31" s="30">
        <v>39520</v>
      </c>
      <c r="T31" s="30">
        <v>0</v>
      </c>
      <c r="U31" s="37">
        <v>10506.164860000001</v>
      </c>
      <c r="V31" s="44" t="s">
        <v>719</v>
      </c>
      <c r="W31" s="44" t="s">
        <v>2325</v>
      </c>
      <c r="X31" s="33" t="s">
        <v>804</v>
      </c>
      <c r="Y31" s="29"/>
      <c r="Z31" s="29"/>
      <c r="AA31" s="29"/>
    </row>
    <row r="32" spans="1:27" s="33" customFormat="1" x14ac:dyDescent="0.2">
      <c r="A32" s="33">
        <v>170</v>
      </c>
      <c r="C32" s="33" t="s">
        <v>2326</v>
      </c>
      <c r="D32" s="33">
        <v>53368</v>
      </c>
      <c r="E32" s="33" t="s">
        <v>438</v>
      </c>
      <c r="F32" s="33" t="s">
        <v>4600</v>
      </c>
      <c r="G32" s="29" t="s">
        <v>2327</v>
      </c>
      <c r="H32" s="33" t="s">
        <v>411</v>
      </c>
      <c r="I32" s="33" t="s">
        <v>2231</v>
      </c>
      <c r="J32" s="33" t="s">
        <v>70</v>
      </c>
      <c r="K32" s="33" t="s">
        <v>70</v>
      </c>
      <c r="L32" s="33" t="s">
        <v>413</v>
      </c>
      <c r="M32" s="33" t="s">
        <v>249</v>
      </c>
      <c r="N32" s="33" t="s">
        <v>2236</v>
      </c>
      <c r="O32" s="33" t="s">
        <v>71</v>
      </c>
      <c r="P32" s="29" t="s">
        <v>74</v>
      </c>
      <c r="Q32" s="37">
        <v>25182.710999999999</v>
      </c>
      <c r="R32" s="43">
        <v>1</v>
      </c>
      <c r="S32" s="30">
        <v>12820</v>
      </c>
      <c r="T32" s="30">
        <v>0</v>
      </c>
      <c r="U32" s="37">
        <v>3228.4235600000002</v>
      </c>
      <c r="V32" s="44" t="s">
        <v>189</v>
      </c>
      <c r="W32" s="44" t="s">
        <v>575</v>
      </c>
      <c r="X32" s="33" t="s">
        <v>485</v>
      </c>
      <c r="Y32" s="29"/>
      <c r="Z32" s="29"/>
      <c r="AA32" s="29"/>
    </row>
    <row r="33" spans="1:27" s="33" customFormat="1" x14ac:dyDescent="0.2">
      <c r="A33" s="33">
        <v>170</v>
      </c>
      <c r="C33" s="33" t="s">
        <v>2328</v>
      </c>
      <c r="D33" s="33">
        <v>511235434</v>
      </c>
      <c r="E33" s="33" t="s">
        <v>409</v>
      </c>
      <c r="F33" s="33" t="s">
        <v>4601</v>
      </c>
      <c r="G33" s="29" t="s">
        <v>2329</v>
      </c>
      <c r="H33" s="33" t="s">
        <v>411</v>
      </c>
      <c r="I33" s="33" t="s">
        <v>2231</v>
      </c>
      <c r="J33" s="33" t="s">
        <v>70</v>
      </c>
      <c r="K33" s="33" t="s">
        <v>70</v>
      </c>
      <c r="L33" s="33" t="s">
        <v>413</v>
      </c>
      <c r="M33" s="33" t="s">
        <v>249</v>
      </c>
      <c r="N33" s="33" t="s">
        <v>2281</v>
      </c>
      <c r="O33" s="33" t="s">
        <v>71</v>
      </c>
      <c r="P33" s="29" t="s">
        <v>74</v>
      </c>
      <c r="Q33" s="37">
        <v>29563.133000000002</v>
      </c>
      <c r="R33" s="43">
        <v>1</v>
      </c>
      <c r="S33" s="30">
        <v>47200</v>
      </c>
      <c r="T33" s="30">
        <v>0</v>
      </c>
      <c r="U33" s="37">
        <v>13953.79881</v>
      </c>
      <c r="V33" s="44" t="s">
        <v>191</v>
      </c>
      <c r="W33" s="44" t="s">
        <v>2330</v>
      </c>
      <c r="X33" s="33" t="s">
        <v>2331</v>
      </c>
      <c r="Y33" s="29"/>
      <c r="Z33" s="29"/>
      <c r="AA33" s="29"/>
    </row>
    <row r="34" spans="1:27" s="33" customFormat="1" x14ac:dyDescent="0.2">
      <c r="A34" s="33">
        <v>170</v>
      </c>
      <c r="C34" s="33" t="s">
        <v>463</v>
      </c>
      <c r="D34" s="33">
        <v>520022732</v>
      </c>
      <c r="E34" s="33" t="s">
        <v>409</v>
      </c>
      <c r="F34" s="33" t="s">
        <v>2332</v>
      </c>
      <c r="G34" s="29" t="s">
        <v>2333</v>
      </c>
      <c r="H34" s="33" t="s">
        <v>411</v>
      </c>
      <c r="I34" s="33" t="s">
        <v>2231</v>
      </c>
      <c r="J34" s="33" t="s">
        <v>70</v>
      </c>
      <c r="K34" s="33" t="s">
        <v>70</v>
      </c>
      <c r="L34" s="33" t="s">
        <v>413</v>
      </c>
      <c r="M34" s="33" t="s">
        <v>249</v>
      </c>
      <c r="N34" s="33" t="s">
        <v>466</v>
      </c>
      <c r="O34" s="33" t="s">
        <v>71</v>
      </c>
      <c r="P34" s="29" t="s">
        <v>74</v>
      </c>
      <c r="Q34" s="37">
        <v>109423.66499999999</v>
      </c>
      <c r="R34" s="43">
        <v>1</v>
      </c>
      <c r="S34" s="30">
        <v>2472</v>
      </c>
      <c r="T34" s="30">
        <v>0</v>
      </c>
      <c r="U34" s="37">
        <v>2704.9529900000002</v>
      </c>
      <c r="V34" s="44" t="s">
        <v>1046</v>
      </c>
      <c r="W34" s="44" t="s">
        <v>169</v>
      </c>
      <c r="X34" s="33" t="s">
        <v>155</v>
      </c>
      <c r="Y34" s="29"/>
      <c r="Z34" s="29"/>
      <c r="AA34" s="29"/>
    </row>
    <row r="35" spans="1:27" s="33" customFormat="1" x14ac:dyDescent="0.2">
      <c r="A35" s="33">
        <v>170</v>
      </c>
      <c r="C35" s="33" t="s">
        <v>2334</v>
      </c>
      <c r="D35" s="33">
        <v>520042912</v>
      </c>
      <c r="E35" s="33" t="s">
        <v>409</v>
      </c>
      <c r="F35" s="33" t="s">
        <v>2334</v>
      </c>
      <c r="G35" s="29" t="s">
        <v>2335</v>
      </c>
      <c r="H35" s="33" t="s">
        <v>411</v>
      </c>
      <c r="I35" s="33" t="s">
        <v>2231</v>
      </c>
      <c r="J35" s="33" t="s">
        <v>70</v>
      </c>
      <c r="K35" s="33" t="s">
        <v>70</v>
      </c>
      <c r="L35" s="33" t="s">
        <v>413</v>
      </c>
      <c r="M35" s="33" t="s">
        <v>249</v>
      </c>
      <c r="N35" s="33" t="s">
        <v>445</v>
      </c>
      <c r="O35" s="33" t="s">
        <v>71</v>
      </c>
      <c r="P35" s="29" t="s">
        <v>74</v>
      </c>
      <c r="Q35" s="37">
        <v>32519.331999999999</v>
      </c>
      <c r="R35" s="43">
        <v>1</v>
      </c>
      <c r="S35" s="30">
        <v>12610</v>
      </c>
      <c r="T35" s="30">
        <v>0</v>
      </c>
      <c r="U35" s="37">
        <v>4100.6877299999996</v>
      </c>
      <c r="V35" s="44" t="s">
        <v>2336</v>
      </c>
      <c r="W35" s="44" t="s">
        <v>150</v>
      </c>
      <c r="X35" s="33" t="s">
        <v>492</v>
      </c>
      <c r="Y35" s="29"/>
      <c r="Z35" s="29"/>
      <c r="AA35" s="29"/>
    </row>
    <row r="36" spans="1:27" s="33" customFormat="1" x14ac:dyDescent="0.2">
      <c r="A36" s="33">
        <v>170</v>
      </c>
      <c r="C36" s="33" t="s">
        <v>2337</v>
      </c>
      <c r="D36" s="33">
        <v>520029026</v>
      </c>
      <c r="E36" s="33" t="s">
        <v>409</v>
      </c>
      <c r="F36" s="33" t="s">
        <v>2338</v>
      </c>
      <c r="G36" s="29" t="s">
        <v>2339</v>
      </c>
      <c r="H36" s="33" t="s">
        <v>411</v>
      </c>
      <c r="I36" s="33" t="s">
        <v>2231</v>
      </c>
      <c r="J36" s="33" t="s">
        <v>70</v>
      </c>
      <c r="K36" s="33" t="s">
        <v>70</v>
      </c>
      <c r="L36" s="33" t="s">
        <v>413</v>
      </c>
      <c r="M36" s="33" t="s">
        <v>249</v>
      </c>
      <c r="N36" s="33" t="s">
        <v>647</v>
      </c>
      <c r="O36" s="33" t="s">
        <v>71</v>
      </c>
      <c r="P36" s="29" t="s">
        <v>74</v>
      </c>
      <c r="Q36" s="37">
        <v>88915.251999999993</v>
      </c>
      <c r="R36" s="43">
        <v>1</v>
      </c>
      <c r="S36" s="30">
        <v>15200</v>
      </c>
      <c r="T36" s="30">
        <v>0</v>
      </c>
      <c r="U36" s="37">
        <v>13515.118259999999</v>
      </c>
      <c r="V36" s="44" t="s">
        <v>761</v>
      </c>
      <c r="W36" s="44" t="s">
        <v>2340</v>
      </c>
      <c r="X36" s="33" t="s">
        <v>1594</v>
      </c>
      <c r="Y36" s="29"/>
      <c r="Z36" s="29"/>
      <c r="AA36" s="29"/>
    </row>
    <row r="37" spans="1:27" s="33" customFormat="1" x14ac:dyDescent="0.2">
      <c r="A37" s="33">
        <v>170</v>
      </c>
      <c r="C37" s="33" t="s">
        <v>2341</v>
      </c>
      <c r="D37" s="33">
        <v>520007469</v>
      </c>
      <c r="E37" s="33" t="s">
        <v>409</v>
      </c>
      <c r="F37" s="33" t="s">
        <v>4602</v>
      </c>
      <c r="G37" s="29" t="s">
        <v>2342</v>
      </c>
      <c r="H37" s="33" t="s">
        <v>411</v>
      </c>
      <c r="I37" s="33" t="s">
        <v>2231</v>
      </c>
      <c r="J37" s="33" t="s">
        <v>70</v>
      </c>
      <c r="K37" s="33" t="s">
        <v>70</v>
      </c>
      <c r="L37" s="33" t="s">
        <v>413</v>
      </c>
      <c r="M37" s="33" t="s">
        <v>249</v>
      </c>
      <c r="N37" s="33" t="s">
        <v>514</v>
      </c>
      <c r="O37" s="33" t="s">
        <v>71</v>
      </c>
      <c r="P37" s="29" t="s">
        <v>74</v>
      </c>
      <c r="Q37" s="37">
        <v>75859.562000000005</v>
      </c>
      <c r="R37" s="43">
        <v>1</v>
      </c>
      <c r="S37" s="30">
        <v>8960</v>
      </c>
      <c r="T37" s="30">
        <v>0</v>
      </c>
      <c r="U37" s="37">
        <v>6797.0167099999999</v>
      </c>
      <c r="V37" s="44" t="s">
        <v>1181</v>
      </c>
      <c r="W37" s="44" t="s">
        <v>991</v>
      </c>
      <c r="X37" s="33" t="s">
        <v>1107</v>
      </c>
      <c r="Y37" s="29"/>
      <c r="Z37" s="29"/>
      <c r="AA37" s="29"/>
    </row>
    <row r="38" spans="1:27" s="33" customFormat="1" x14ac:dyDescent="0.2">
      <c r="A38" s="33">
        <v>170</v>
      </c>
      <c r="C38" s="33" t="s">
        <v>2343</v>
      </c>
      <c r="D38" s="33">
        <v>520025370</v>
      </c>
      <c r="E38" s="33" t="s">
        <v>409</v>
      </c>
      <c r="F38" s="33" t="s">
        <v>2344</v>
      </c>
      <c r="G38" s="29" t="s">
        <v>2345</v>
      </c>
      <c r="H38" s="33" t="s">
        <v>411</v>
      </c>
      <c r="I38" s="33" t="s">
        <v>2231</v>
      </c>
      <c r="J38" s="33" t="s">
        <v>70</v>
      </c>
      <c r="K38" s="33" t="s">
        <v>70</v>
      </c>
      <c r="L38" s="33" t="s">
        <v>413</v>
      </c>
      <c r="M38" s="33" t="s">
        <v>249</v>
      </c>
      <c r="N38" s="33" t="s">
        <v>414</v>
      </c>
      <c r="O38" s="33" t="s">
        <v>71</v>
      </c>
      <c r="P38" s="29" t="s">
        <v>74</v>
      </c>
      <c r="Q38" s="37">
        <v>137390.291</v>
      </c>
      <c r="R38" s="43">
        <v>1</v>
      </c>
      <c r="S38" s="30">
        <v>10000</v>
      </c>
      <c r="T38" s="30">
        <v>0</v>
      </c>
      <c r="U38" s="37">
        <v>13739.029060000001</v>
      </c>
      <c r="V38" s="44" t="s">
        <v>2346</v>
      </c>
      <c r="W38" s="44" t="s">
        <v>1112</v>
      </c>
      <c r="X38" s="33" t="s">
        <v>2347</v>
      </c>
      <c r="Y38" s="29"/>
      <c r="Z38" s="29"/>
      <c r="AA38" s="29"/>
    </row>
    <row r="39" spans="1:27" s="33" customFormat="1" x14ac:dyDescent="0.2">
      <c r="A39" s="33">
        <v>170</v>
      </c>
      <c r="C39" s="33" t="s">
        <v>2348</v>
      </c>
      <c r="D39" s="33">
        <v>520033291</v>
      </c>
      <c r="E39" s="33" t="s">
        <v>409</v>
      </c>
      <c r="F39" s="33" t="s">
        <v>2349</v>
      </c>
      <c r="G39" s="29" t="s">
        <v>2350</v>
      </c>
      <c r="H39" s="33" t="s">
        <v>411</v>
      </c>
      <c r="I39" s="33" t="s">
        <v>2231</v>
      </c>
      <c r="J39" s="33" t="s">
        <v>70</v>
      </c>
      <c r="K39" s="33" t="s">
        <v>70</v>
      </c>
      <c r="L39" s="33" t="s">
        <v>413</v>
      </c>
      <c r="M39" s="33" t="s">
        <v>249</v>
      </c>
      <c r="N39" s="33" t="s">
        <v>1349</v>
      </c>
      <c r="O39" s="33" t="s">
        <v>71</v>
      </c>
      <c r="P39" s="29" t="s">
        <v>74</v>
      </c>
      <c r="Q39" s="37">
        <v>10548.755999999999</v>
      </c>
      <c r="R39" s="43">
        <v>1</v>
      </c>
      <c r="S39" s="30">
        <v>1897</v>
      </c>
      <c r="T39" s="30">
        <v>0</v>
      </c>
      <c r="U39" s="37">
        <v>200.10991000000001</v>
      </c>
      <c r="V39" s="44" t="s">
        <v>152</v>
      </c>
      <c r="W39" s="44" t="s">
        <v>98</v>
      </c>
      <c r="X39" s="33" t="s">
        <v>110</v>
      </c>
      <c r="Y39" s="29"/>
      <c r="Z39" s="29"/>
      <c r="AA39" s="29"/>
    </row>
    <row r="40" spans="1:27" s="33" customFormat="1" x14ac:dyDescent="0.2">
      <c r="A40" s="33">
        <v>170</v>
      </c>
      <c r="C40" s="33" t="s">
        <v>2351</v>
      </c>
      <c r="D40" s="33">
        <v>520020942</v>
      </c>
      <c r="E40" s="33" t="s">
        <v>409</v>
      </c>
      <c r="F40" s="33" t="s">
        <v>2352</v>
      </c>
      <c r="G40" s="29" t="s">
        <v>2353</v>
      </c>
      <c r="H40" s="33" t="s">
        <v>411</v>
      </c>
      <c r="I40" s="33" t="s">
        <v>2231</v>
      </c>
      <c r="J40" s="33" t="s">
        <v>70</v>
      </c>
      <c r="K40" s="33" t="s">
        <v>70</v>
      </c>
      <c r="L40" s="33" t="s">
        <v>413</v>
      </c>
      <c r="M40" s="33" t="s">
        <v>249</v>
      </c>
      <c r="N40" s="33" t="s">
        <v>1409</v>
      </c>
      <c r="O40" s="33" t="s">
        <v>71</v>
      </c>
      <c r="P40" s="29" t="s">
        <v>74</v>
      </c>
      <c r="Q40" s="37">
        <v>13559.509</v>
      </c>
      <c r="R40" s="43">
        <v>1</v>
      </c>
      <c r="S40" s="30">
        <v>2011</v>
      </c>
      <c r="T40" s="30">
        <v>0</v>
      </c>
      <c r="U40" s="37">
        <v>272.68171999999998</v>
      </c>
      <c r="V40" s="44" t="s">
        <v>114</v>
      </c>
      <c r="W40" s="44" t="s">
        <v>152</v>
      </c>
      <c r="X40" s="33" t="s">
        <v>121</v>
      </c>
      <c r="Y40" s="29"/>
      <c r="Z40" s="29"/>
      <c r="AA40" s="29"/>
    </row>
    <row r="41" spans="1:27" s="33" customFormat="1" x14ac:dyDescent="0.2">
      <c r="A41" s="33">
        <v>170</v>
      </c>
      <c r="C41" s="33" t="s">
        <v>664</v>
      </c>
      <c r="D41" s="33">
        <v>513765859</v>
      </c>
      <c r="E41" s="33" t="s">
        <v>409</v>
      </c>
      <c r="F41" s="33" t="s">
        <v>2354</v>
      </c>
      <c r="G41" s="29" t="s">
        <v>2355</v>
      </c>
      <c r="H41" s="33" t="s">
        <v>411</v>
      </c>
      <c r="I41" s="33" t="s">
        <v>2231</v>
      </c>
      <c r="J41" s="33" t="s">
        <v>70</v>
      </c>
      <c r="K41" s="33" t="s">
        <v>70</v>
      </c>
      <c r="L41" s="33" t="s">
        <v>413</v>
      </c>
      <c r="M41" s="33" t="s">
        <v>249</v>
      </c>
      <c r="N41" s="33" t="s">
        <v>423</v>
      </c>
      <c r="O41" s="33" t="s">
        <v>71</v>
      </c>
      <c r="P41" s="29" t="s">
        <v>74</v>
      </c>
      <c r="Q41" s="37">
        <v>0.10199999999999999</v>
      </c>
      <c r="R41" s="43">
        <v>1</v>
      </c>
      <c r="S41" s="30">
        <v>25430</v>
      </c>
      <c r="T41" s="30">
        <v>0</v>
      </c>
      <c r="U41" s="37">
        <v>2.5839999999999998E-2</v>
      </c>
      <c r="V41" s="44" t="s">
        <v>75</v>
      </c>
      <c r="W41" s="44" t="s">
        <v>75</v>
      </c>
      <c r="X41" s="33" t="s">
        <v>75</v>
      </c>
      <c r="Y41" s="29"/>
      <c r="Z41" s="29"/>
      <c r="AA41" s="29"/>
    </row>
    <row r="42" spans="1:27" s="33" customFormat="1" x14ac:dyDescent="0.2">
      <c r="A42" s="33">
        <v>170</v>
      </c>
      <c r="C42" s="33" t="s">
        <v>2356</v>
      </c>
      <c r="D42" s="33">
        <v>513770669</v>
      </c>
      <c r="E42" s="33" t="s">
        <v>409</v>
      </c>
      <c r="F42" s="33" t="s">
        <v>2357</v>
      </c>
      <c r="G42" s="29" t="s">
        <v>2358</v>
      </c>
      <c r="H42" s="33" t="s">
        <v>411</v>
      </c>
      <c r="I42" s="33" t="s">
        <v>2231</v>
      </c>
      <c r="J42" s="33" t="s">
        <v>70</v>
      </c>
      <c r="K42" s="33" t="s">
        <v>70</v>
      </c>
      <c r="L42" s="33" t="s">
        <v>413</v>
      </c>
      <c r="M42" s="33" t="s">
        <v>249</v>
      </c>
      <c r="N42" s="33" t="s">
        <v>466</v>
      </c>
      <c r="O42" s="33" t="s">
        <v>71</v>
      </c>
      <c r="P42" s="29" t="s">
        <v>74</v>
      </c>
      <c r="Q42" s="37">
        <v>31836.451000000001</v>
      </c>
      <c r="R42" s="43">
        <v>1</v>
      </c>
      <c r="S42" s="30">
        <v>19750</v>
      </c>
      <c r="T42" s="30">
        <v>0</v>
      </c>
      <c r="U42" s="37">
        <v>6287.6990100000003</v>
      </c>
      <c r="V42" s="44" t="s">
        <v>2359</v>
      </c>
      <c r="W42" s="44" t="s">
        <v>727</v>
      </c>
      <c r="X42" s="33" t="s">
        <v>1086</v>
      </c>
      <c r="Y42" s="29"/>
      <c r="Z42" s="29"/>
      <c r="AA42" s="29"/>
    </row>
    <row r="43" spans="1:27" s="33" customFormat="1" x14ac:dyDescent="0.2">
      <c r="A43" s="33">
        <v>170</v>
      </c>
      <c r="C43" s="33" t="s">
        <v>2360</v>
      </c>
      <c r="D43" s="33">
        <v>550012777</v>
      </c>
      <c r="E43" s="33" t="s">
        <v>1406</v>
      </c>
      <c r="F43" s="33" t="s">
        <v>2361</v>
      </c>
      <c r="G43" s="29" t="s">
        <v>2362</v>
      </c>
      <c r="H43" s="33" t="s">
        <v>411</v>
      </c>
      <c r="I43" s="33" t="s">
        <v>4677</v>
      </c>
      <c r="J43" s="33" t="s">
        <v>70</v>
      </c>
      <c r="K43" s="33" t="s">
        <v>70</v>
      </c>
      <c r="L43" s="33" t="s">
        <v>413</v>
      </c>
      <c r="M43" s="33" t="s">
        <v>249</v>
      </c>
      <c r="N43" s="33" t="s">
        <v>1409</v>
      </c>
      <c r="O43" s="33" t="s">
        <v>71</v>
      </c>
      <c r="P43" s="29" t="s">
        <v>74</v>
      </c>
      <c r="Q43" s="37">
        <v>180629.43900000001</v>
      </c>
      <c r="R43" s="43">
        <v>1</v>
      </c>
      <c r="S43" s="30">
        <v>259.2</v>
      </c>
      <c r="T43" s="30">
        <v>0</v>
      </c>
      <c r="U43" s="37">
        <v>468.19150999999999</v>
      </c>
      <c r="V43" s="44" t="s">
        <v>102</v>
      </c>
      <c r="W43" s="44" t="s">
        <v>131</v>
      </c>
      <c r="X43" s="33" t="s">
        <v>135</v>
      </c>
      <c r="Y43" s="29"/>
      <c r="Z43" s="29"/>
      <c r="AA43" s="29"/>
    </row>
    <row r="44" spans="1:27" s="33" customFormat="1" x14ac:dyDescent="0.2">
      <c r="A44" s="33">
        <v>170</v>
      </c>
      <c r="C44" s="33" t="s">
        <v>2363</v>
      </c>
      <c r="D44" s="33">
        <v>520036690</v>
      </c>
      <c r="E44" s="33" t="s">
        <v>409</v>
      </c>
      <c r="F44" s="33" t="s">
        <v>4603</v>
      </c>
      <c r="G44" s="29" t="s">
        <v>2364</v>
      </c>
      <c r="H44" s="33" t="s">
        <v>411</v>
      </c>
      <c r="I44" s="33" t="s">
        <v>2231</v>
      </c>
      <c r="J44" s="33" t="s">
        <v>70</v>
      </c>
      <c r="K44" s="33" t="s">
        <v>70</v>
      </c>
      <c r="L44" s="33" t="s">
        <v>413</v>
      </c>
      <c r="M44" s="33" t="s">
        <v>249</v>
      </c>
      <c r="N44" s="33" t="s">
        <v>2365</v>
      </c>
      <c r="O44" s="33" t="s">
        <v>71</v>
      </c>
      <c r="P44" s="29" t="s">
        <v>74</v>
      </c>
      <c r="Q44" s="37">
        <v>42970.705000000002</v>
      </c>
      <c r="R44" s="43">
        <v>1</v>
      </c>
      <c r="S44" s="30">
        <v>26800</v>
      </c>
      <c r="T44" s="30">
        <v>0</v>
      </c>
      <c r="U44" s="37">
        <v>11516.148929999999</v>
      </c>
      <c r="V44" s="44" t="s">
        <v>2366</v>
      </c>
      <c r="W44" s="44" t="s">
        <v>938</v>
      </c>
      <c r="X44" s="33" t="s">
        <v>138</v>
      </c>
      <c r="Y44" s="29"/>
      <c r="Z44" s="29"/>
      <c r="AA44" s="29"/>
    </row>
    <row r="45" spans="1:27" s="33" customFormat="1" x14ac:dyDescent="0.2">
      <c r="A45" s="33">
        <v>170</v>
      </c>
      <c r="C45" s="33" t="s">
        <v>469</v>
      </c>
      <c r="D45" s="33">
        <v>513821488</v>
      </c>
      <c r="E45" s="33" t="s">
        <v>409</v>
      </c>
      <c r="F45" s="33" t="s">
        <v>2367</v>
      </c>
      <c r="G45" s="29" t="s">
        <v>2368</v>
      </c>
      <c r="H45" s="33" t="s">
        <v>411</v>
      </c>
      <c r="I45" s="33" t="s">
        <v>2231</v>
      </c>
      <c r="J45" s="33" t="s">
        <v>70</v>
      </c>
      <c r="K45" s="33" t="s">
        <v>70</v>
      </c>
      <c r="L45" s="33" t="s">
        <v>413</v>
      </c>
      <c r="M45" s="33" t="s">
        <v>249</v>
      </c>
      <c r="N45" s="33" t="s">
        <v>423</v>
      </c>
      <c r="O45" s="33" t="s">
        <v>71</v>
      </c>
      <c r="P45" s="29" t="s">
        <v>74</v>
      </c>
      <c r="Q45" s="37">
        <v>593230.95900000003</v>
      </c>
      <c r="R45" s="43">
        <v>1</v>
      </c>
      <c r="S45" s="30">
        <v>1391</v>
      </c>
      <c r="T45" s="30">
        <v>0</v>
      </c>
      <c r="U45" s="37">
        <v>8251.8426400000008</v>
      </c>
      <c r="V45" s="44" t="s">
        <v>2369</v>
      </c>
      <c r="W45" s="44" t="s">
        <v>2370</v>
      </c>
      <c r="X45" s="33" t="s">
        <v>169</v>
      </c>
      <c r="Y45" s="29"/>
      <c r="Z45" s="29"/>
      <c r="AA45" s="29"/>
    </row>
    <row r="46" spans="1:27" s="33" customFormat="1" x14ac:dyDescent="0.2">
      <c r="A46" s="33">
        <v>170</v>
      </c>
      <c r="C46" s="33" t="s">
        <v>2371</v>
      </c>
      <c r="D46" s="33">
        <v>520025602</v>
      </c>
      <c r="E46" s="33" t="s">
        <v>409</v>
      </c>
      <c r="F46" s="33" t="s">
        <v>2372</v>
      </c>
      <c r="G46" s="29" t="s">
        <v>2373</v>
      </c>
      <c r="H46" s="33" t="s">
        <v>411</v>
      </c>
      <c r="I46" s="33" t="s">
        <v>2231</v>
      </c>
      <c r="J46" s="33" t="s">
        <v>70</v>
      </c>
      <c r="K46" s="33" t="s">
        <v>70</v>
      </c>
      <c r="L46" s="33" t="s">
        <v>413</v>
      </c>
      <c r="M46" s="33" t="s">
        <v>249</v>
      </c>
      <c r="N46" s="33" t="s">
        <v>2374</v>
      </c>
      <c r="O46" s="33" t="s">
        <v>71</v>
      </c>
      <c r="P46" s="29" t="s">
        <v>74</v>
      </c>
      <c r="Q46" s="37">
        <v>38746.118000000002</v>
      </c>
      <c r="R46" s="43">
        <v>1</v>
      </c>
      <c r="S46" s="30">
        <v>15700</v>
      </c>
      <c r="T46" s="30">
        <v>0</v>
      </c>
      <c r="U46" s="37">
        <v>6083.1404499999999</v>
      </c>
      <c r="V46" s="44" t="s">
        <v>103</v>
      </c>
      <c r="W46" s="44" t="s">
        <v>1788</v>
      </c>
      <c r="X46" s="33" t="s">
        <v>897</v>
      </c>
      <c r="Y46" s="29"/>
      <c r="Z46" s="29"/>
      <c r="AA46" s="29"/>
    </row>
    <row r="47" spans="1:27" s="33" customFormat="1" x14ac:dyDescent="0.2">
      <c r="A47" s="33">
        <v>170</v>
      </c>
      <c r="C47" s="33" t="s">
        <v>2375</v>
      </c>
      <c r="D47" s="33">
        <v>512157603</v>
      </c>
      <c r="E47" s="33" t="s">
        <v>409</v>
      </c>
      <c r="F47" s="33" t="s">
        <v>2376</v>
      </c>
      <c r="G47" s="29" t="s">
        <v>2377</v>
      </c>
      <c r="H47" s="33" t="s">
        <v>411</v>
      </c>
      <c r="I47" s="33" t="s">
        <v>2231</v>
      </c>
      <c r="J47" s="33" t="s">
        <v>70</v>
      </c>
      <c r="K47" s="33" t="s">
        <v>70</v>
      </c>
      <c r="L47" s="33" t="s">
        <v>413</v>
      </c>
      <c r="M47" s="33" t="s">
        <v>249</v>
      </c>
      <c r="N47" s="33" t="s">
        <v>466</v>
      </c>
      <c r="O47" s="33" t="s">
        <v>71</v>
      </c>
      <c r="P47" s="29" t="s">
        <v>74</v>
      </c>
      <c r="Q47" s="37">
        <v>25280.510999999999</v>
      </c>
      <c r="R47" s="43">
        <v>1</v>
      </c>
      <c r="S47" s="30">
        <v>23750</v>
      </c>
      <c r="T47" s="30">
        <v>0</v>
      </c>
      <c r="U47" s="37">
        <v>6004.1213900000002</v>
      </c>
      <c r="V47" s="44" t="s">
        <v>2331</v>
      </c>
      <c r="W47" s="44" t="s">
        <v>831</v>
      </c>
      <c r="X47" s="33" t="s">
        <v>892</v>
      </c>
      <c r="Y47" s="29"/>
      <c r="Z47" s="29"/>
      <c r="AA47" s="29"/>
    </row>
    <row r="48" spans="1:27" s="33" customFormat="1" x14ac:dyDescent="0.2">
      <c r="A48" s="33">
        <v>170</v>
      </c>
      <c r="C48" s="33" t="s">
        <v>2378</v>
      </c>
      <c r="D48" s="33">
        <v>513910703</v>
      </c>
      <c r="E48" s="33" t="s">
        <v>409</v>
      </c>
      <c r="F48" s="33" t="s">
        <v>2379</v>
      </c>
      <c r="G48" s="29" t="s">
        <v>2380</v>
      </c>
      <c r="H48" s="33" t="s">
        <v>411</v>
      </c>
      <c r="I48" s="33" t="s">
        <v>2231</v>
      </c>
      <c r="J48" s="33" t="s">
        <v>70</v>
      </c>
      <c r="K48" s="33" t="s">
        <v>70</v>
      </c>
      <c r="L48" s="33" t="s">
        <v>413</v>
      </c>
      <c r="M48" s="33" t="s">
        <v>249</v>
      </c>
      <c r="N48" s="33" t="s">
        <v>514</v>
      </c>
      <c r="O48" s="33" t="s">
        <v>71</v>
      </c>
      <c r="P48" s="29" t="s">
        <v>74</v>
      </c>
      <c r="Q48" s="37">
        <v>26231.759999999998</v>
      </c>
      <c r="R48" s="43">
        <v>1</v>
      </c>
      <c r="S48" s="30">
        <v>9863</v>
      </c>
      <c r="T48" s="30">
        <v>0</v>
      </c>
      <c r="U48" s="37">
        <v>2587.2384699999998</v>
      </c>
      <c r="V48" s="44" t="s">
        <v>1750</v>
      </c>
      <c r="W48" s="44" t="s">
        <v>2381</v>
      </c>
      <c r="X48" s="33" t="s">
        <v>113</v>
      </c>
      <c r="Y48" s="29"/>
      <c r="Z48" s="29"/>
      <c r="AA48" s="29"/>
    </row>
    <row r="49" spans="1:27" s="33" customFormat="1" x14ac:dyDescent="0.2">
      <c r="A49" s="33">
        <v>170</v>
      </c>
      <c r="C49" s="33" t="s">
        <v>1480</v>
      </c>
      <c r="D49" s="33">
        <v>520043720</v>
      </c>
      <c r="E49" s="33" t="s">
        <v>409</v>
      </c>
      <c r="F49" s="33" t="s">
        <v>4604</v>
      </c>
      <c r="G49" s="29" t="s">
        <v>2382</v>
      </c>
      <c r="H49" s="33" t="s">
        <v>411</v>
      </c>
      <c r="I49" s="33" t="s">
        <v>2231</v>
      </c>
      <c r="J49" s="33" t="s">
        <v>70</v>
      </c>
      <c r="K49" s="33" t="s">
        <v>70</v>
      </c>
      <c r="L49" s="33" t="s">
        <v>413</v>
      </c>
      <c r="M49" s="33" t="s">
        <v>249</v>
      </c>
      <c r="N49" s="33" t="s">
        <v>496</v>
      </c>
      <c r="O49" s="33" t="s">
        <v>71</v>
      </c>
      <c r="P49" s="29" t="s">
        <v>74</v>
      </c>
      <c r="Q49" s="37">
        <v>179792.59</v>
      </c>
      <c r="R49" s="43">
        <v>1</v>
      </c>
      <c r="S49" s="30">
        <v>4210</v>
      </c>
      <c r="T49" s="30">
        <v>0</v>
      </c>
      <c r="U49" s="37">
        <v>7569.2680200000004</v>
      </c>
      <c r="V49" s="44" t="s">
        <v>1144</v>
      </c>
      <c r="W49" s="44" t="s">
        <v>2081</v>
      </c>
      <c r="X49" s="33" t="s">
        <v>118</v>
      </c>
      <c r="Y49" s="29"/>
      <c r="Z49" s="29"/>
      <c r="AA49" s="29"/>
    </row>
    <row r="50" spans="1:27" s="33" customFormat="1" x14ac:dyDescent="0.2">
      <c r="A50" s="33">
        <v>170</v>
      </c>
      <c r="C50" s="33" t="s">
        <v>2383</v>
      </c>
      <c r="D50" s="33">
        <v>515001659</v>
      </c>
      <c r="E50" s="33" t="s">
        <v>409</v>
      </c>
      <c r="F50" s="33" t="s">
        <v>4605</v>
      </c>
      <c r="G50" s="29" t="s">
        <v>2384</v>
      </c>
      <c r="H50" s="33" t="s">
        <v>411</v>
      </c>
      <c r="I50" s="33" t="s">
        <v>2231</v>
      </c>
      <c r="J50" s="33" t="s">
        <v>70</v>
      </c>
      <c r="K50" s="33" t="s">
        <v>70</v>
      </c>
      <c r="L50" s="33" t="s">
        <v>413</v>
      </c>
      <c r="M50" s="33" t="s">
        <v>249</v>
      </c>
      <c r="N50" s="33" t="s">
        <v>2297</v>
      </c>
      <c r="O50" s="33" t="s">
        <v>71</v>
      </c>
      <c r="P50" s="29" t="s">
        <v>74</v>
      </c>
      <c r="Q50" s="37">
        <v>519190.83299999998</v>
      </c>
      <c r="R50" s="43">
        <v>1</v>
      </c>
      <c r="S50" s="30">
        <v>992.1</v>
      </c>
      <c r="T50" s="30">
        <v>0</v>
      </c>
      <c r="U50" s="37">
        <v>5150.8922599999996</v>
      </c>
      <c r="V50" s="44" t="s">
        <v>491</v>
      </c>
      <c r="W50" s="44" t="s">
        <v>2385</v>
      </c>
      <c r="X50" s="33" t="s">
        <v>639</v>
      </c>
      <c r="Y50" s="29"/>
      <c r="Z50" s="29"/>
      <c r="AA50" s="29"/>
    </row>
    <row r="51" spans="1:27" s="33" customFormat="1" x14ac:dyDescent="0.2">
      <c r="A51" s="33">
        <v>170</v>
      </c>
      <c r="C51" s="33" t="s">
        <v>586</v>
      </c>
      <c r="D51" s="33">
        <v>513257873</v>
      </c>
      <c r="E51" s="33" t="s">
        <v>409</v>
      </c>
      <c r="F51" s="33" t="s">
        <v>2386</v>
      </c>
      <c r="G51" s="29" t="s">
        <v>2387</v>
      </c>
      <c r="H51" s="33" t="s">
        <v>411</v>
      </c>
      <c r="I51" s="33" t="s">
        <v>2231</v>
      </c>
      <c r="J51" s="33" t="s">
        <v>70</v>
      </c>
      <c r="K51" s="33" t="s">
        <v>70</v>
      </c>
      <c r="L51" s="33" t="s">
        <v>413</v>
      </c>
      <c r="M51" s="33" t="s">
        <v>249</v>
      </c>
      <c r="N51" s="33" t="s">
        <v>423</v>
      </c>
      <c r="O51" s="33" t="s">
        <v>71</v>
      </c>
      <c r="P51" s="29" t="s">
        <v>74</v>
      </c>
      <c r="Q51" s="37">
        <v>249630.07399999999</v>
      </c>
      <c r="R51" s="43">
        <v>1</v>
      </c>
      <c r="S51" s="30">
        <v>9151</v>
      </c>
      <c r="T51" s="30">
        <v>0</v>
      </c>
      <c r="U51" s="37">
        <v>22843.64806</v>
      </c>
      <c r="V51" s="44" t="s">
        <v>2388</v>
      </c>
      <c r="W51" s="44" t="s">
        <v>2389</v>
      </c>
      <c r="X51" s="33" t="s">
        <v>818</v>
      </c>
      <c r="Y51" s="29"/>
      <c r="Z51" s="29"/>
      <c r="AA51" s="29"/>
    </row>
    <row r="52" spans="1:27" s="33" customFormat="1" x14ac:dyDescent="0.2">
      <c r="A52" s="33">
        <v>170</v>
      </c>
      <c r="C52" s="33" t="s">
        <v>555</v>
      </c>
      <c r="D52" s="33">
        <v>513992529</v>
      </c>
      <c r="E52" s="33" t="s">
        <v>409</v>
      </c>
      <c r="F52" s="33" t="s">
        <v>2390</v>
      </c>
      <c r="G52" s="29" t="s">
        <v>2391</v>
      </c>
      <c r="H52" s="33" t="s">
        <v>411</v>
      </c>
      <c r="I52" s="33" t="s">
        <v>2231</v>
      </c>
      <c r="J52" s="33" t="s">
        <v>70</v>
      </c>
      <c r="K52" s="33" t="s">
        <v>70</v>
      </c>
      <c r="L52" s="33" t="s">
        <v>413</v>
      </c>
      <c r="M52" s="33" t="s">
        <v>249</v>
      </c>
      <c r="N52" s="33" t="s">
        <v>423</v>
      </c>
      <c r="O52" s="33" t="s">
        <v>71</v>
      </c>
      <c r="P52" s="29" t="s">
        <v>74</v>
      </c>
      <c r="Q52" s="37">
        <v>1305799.2139999999</v>
      </c>
      <c r="R52" s="43">
        <v>1</v>
      </c>
      <c r="S52" s="30">
        <v>661.9</v>
      </c>
      <c r="T52" s="30">
        <v>0</v>
      </c>
      <c r="U52" s="37">
        <v>8643.0849999999991</v>
      </c>
      <c r="V52" s="44" t="s">
        <v>2212</v>
      </c>
      <c r="W52" s="44" t="s">
        <v>1084</v>
      </c>
      <c r="X52" s="33" t="s">
        <v>1699</v>
      </c>
      <c r="Y52" s="29"/>
      <c r="Z52" s="29"/>
      <c r="AA52" s="29"/>
    </row>
    <row r="53" spans="1:27" s="33" customFormat="1" x14ac:dyDescent="0.2">
      <c r="A53" s="33">
        <v>170</v>
      </c>
      <c r="C53" s="33" t="s">
        <v>2392</v>
      </c>
      <c r="D53" s="33">
        <v>520036740</v>
      </c>
      <c r="E53" s="33" t="s">
        <v>409</v>
      </c>
      <c r="F53" s="33" t="s">
        <v>4606</v>
      </c>
      <c r="G53" s="29" t="s">
        <v>2393</v>
      </c>
      <c r="H53" s="33" t="s">
        <v>411</v>
      </c>
      <c r="I53" s="33" t="s">
        <v>2231</v>
      </c>
      <c r="J53" s="33" t="s">
        <v>70</v>
      </c>
      <c r="K53" s="33" t="s">
        <v>70</v>
      </c>
      <c r="L53" s="33" t="s">
        <v>413</v>
      </c>
      <c r="M53" s="33" t="s">
        <v>249</v>
      </c>
      <c r="N53" s="33" t="s">
        <v>2236</v>
      </c>
      <c r="O53" s="33" t="s">
        <v>71</v>
      </c>
      <c r="P53" s="29" t="s">
        <v>74</v>
      </c>
      <c r="Q53" s="37">
        <v>52363.68</v>
      </c>
      <c r="R53" s="43">
        <v>1</v>
      </c>
      <c r="S53" s="30">
        <v>3667</v>
      </c>
      <c r="T53" s="30">
        <v>40.154000000000003</v>
      </c>
      <c r="U53" s="37">
        <v>1960.33051</v>
      </c>
      <c r="V53" s="44" t="s">
        <v>668</v>
      </c>
      <c r="W53" s="44" t="s">
        <v>1922</v>
      </c>
      <c r="X53" s="33" t="s">
        <v>223</v>
      </c>
      <c r="Y53" s="29"/>
      <c r="Z53" s="29"/>
      <c r="AA53" s="29"/>
    </row>
    <row r="54" spans="1:27" s="33" customFormat="1" x14ac:dyDescent="0.2">
      <c r="A54" s="33">
        <v>170</v>
      </c>
      <c r="C54" s="33" t="s">
        <v>1346</v>
      </c>
      <c r="D54" s="33">
        <v>514065283</v>
      </c>
      <c r="E54" s="33" t="s">
        <v>409</v>
      </c>
      <c r="F54" s="33" t="s">
        <v>4607</v>
      </c>
      <c r="G54" s="29" t="s">
        <v>2394</v>
      </c>
      <c r="H54" s="33" t="s">
        <v>411</v>
      </c>
      <c r="I54" s="33" t="s">
        <v>2231</v>
      </c>
      <c r="J54" s="33" t="s">
        <v>70</v>
      </c>
      <c r="K54" s="33" t="s">
        <v>70</v>
      </c>
      <c r="L54" s="33" t="s">
        <v>413</v>
      </c>
      <c r="M54" s="33" t="s">
        <v>249</v>
      </c>
      <c r="N54" s="33" t="s">
        <v>1349</v>
      </c>
      <c r="O54" s="33" t="s">
        <v>71</v>
      </c>
      <c r="P54" s="29" t="s">
        <v>74</v>
      </c>
      <c r="Q54" s="37">
        <v>60760.834999999999</v>
      </c>
      <c r="R54" s="43">
        <v>1</v>
      </c>
      <c r="S54" s="30">
        <v>1745</v>
      </c>
      <c r="T54" s="30">
        <v>0</v>
      </c>
      <c r="U54" s="37">
        <v>1060.27657</v>
      </c>
      <c r="V54" s="44" t="s">
        <v>639</v>
      </c>
      <c r="W54" s="44" t="s">
        <v>485</v>
      </c>
      <c r="X54" s="33" t="s">
        <v>114</v>
      </c>
      <c r="Y54" s="29"/>
      <c r="Z54" s="29"/>
      <c r="AA54" s="29"/>
    </row>
    <row r="55" spans="1:27" s="33" customFormat="1" x14ac:dyDescent="0.2">
      <c r="A55" s="33">
        <v>170</v>
      </c>
      <c r="C55" s="33" t="s">
        <v>2395</v>
      </c>
      <c r="D55" s="33">
        <v>520044314</v>
      </c>
      <c r="E55" s="33" t="s">
        <v>409</v>
      </c>
      <c r="F55" s="33" t="s">
        <v>4608</v>
      </c>
      <c r="G55" s="29" t="s">
        <v>2396</v>
      </c>
      <c r="H55" s="33" t="s">
        <v>411</v>
      </c>
      <c r="I55" s="33" t="s">
        <v>2231</v>
      </c>
      <c r="J55" s="33" t="s">
        <v>70</v>
      </c>
      <c r="K55" s="33" t="s">
        <v>70</v>
      </c>
      <c r="L55" s="33" t="s">
        <v>413</v>
      </c>
      <c r="M55" s="33" t="s">
        <v>249</v>
      </c>
      <c r="N55" s="33" t="s">
        <v>538</v>
      </c>
      <c r="O55" s="33" t="s">
        <v>71</v>
      </c>
      <c r="P55" s="29" t="s">
        <v>74</v>
      </c>
      <c r="Q55" s="37">
        <v>653186.41599999997</v>
      </c>
      <c r="R55" s="43">
        <v>1</v>
      </c>
      <c r="S55" s="30">
        <v>1535</v>
      </c>
      <c r="T55" s="30">
        <v>0</v>
      </c>
      <c r="U55" s="37">
        <v>10026.411480000001</v>
      </c>
      <c r="V55" s="44" t="s">
        <v>615</v>
      </c>
      <c r="W55" s="44" t="s">
        <v>2397</v>
      </c>
      <c r="X55" s="33" t="s">
        <v>2398</v>
      </c>
      <c r="Y55" s="29"/>
      <c r="Z55" s="29"/>
      <c r="AA55" s="29"/>
    </row>
    <row r="56" spans="1:27" s="33" customFormat="1" x14ac:dyDescent="0.2">
      <c r="A56" s="33">
        <v>170</v>
      </c>
      <c r="C56" s="33" t="s">
        <v>1506</v>
      </c>
      <c r="D56" s="33">
        <v>511930125</v>
      </c>
      <c r="E56" s="33" t="s">
        <v>409</v>
      </c>
      <c r="F56" s="33" t="s">
        <v>2399</v>
      </c>
      <c r="G56" s="29" t="s">
        <v>2400</v>
      </c>
      <c r="H56" s="33" t="s">
        <v>411</v>
      </c>
      <c r="I56" s="33" t="s">
        <v>2231</v>
      </c>
      <c r="J56" s="33" t="s">
        <v>70</v>
      </c>
      <c r="K56" s="33" t="s">
        <v>70</v>
      </c>
      <c r="L56" s="33" t="s">
        <v>413</v>
      </c>
      <c r="M56" s="33" t="s">
        <v>249</v>
      </c>
      <c r="N56" s="33" t="s">
        <v>538</v>
      </c>
      <c r="O56" s="33" t="s">
        <v>71</v>
      </c>
      <c r="P56" s="29" t="s">
        <v>74</v>
      </c>
      <c r="Q56" s="37">
        <v>294457</v>
      </c>
      <c r="R56" s="43">
        <v>1</v>
      </c>
      <c r="S56" s="30">
        <v>1320</v>
      </c>
      <c r="T56" s="30">
        <v>0</v>
      </c>
      <c r="U56" s="37">
        <v>3886.8323999999998</v>
      </c>
      <c r="V56" s="44" t="s">
        <v>1594</v>
      </c>
      <c r="W56" s="44" t="s">
        <v>1626</v>
      </c>
      <c r="X56" s="33" t="s">
        <v>137</v>
      </c>
      <c r="Y56" s="29"/>
      <c r="Z56" s="29"/>
      <c r="AA56" s="29"/>
    </row>
    <row r="57" spans="1:27" s="33" customFormat="1" x14ac:dyDescent="0.2">
      <c r="A57" s="33">
        <v>170</v>
      </c>
      <c r="C57" s="33" t="s">
        <v>2401</v>
      </c>
      <c r="D57" s="33">
        <v>520034695</v>
      </c>
      <c r="E57" s="33" t="s">
        <v>409</v>
      </c>
      <c r="F57" s="33" t="s">
        <v>2402</v>
      </c>
      <c r="G57" s="29" t="s">
        <v>2403</v>
      </c>
      <c r="H57" s="33" t="s">
        <v>411</v>
      </c>
      <c r="I57" s="33" t="s">
        <v>2231</v>
      </c>
      <c r="J57" s="33" t="s">
        <v>70</v>
      </c>
      <c r="K57" s="33" t="s">
        <v>70</v>
      </c>
      <c r="L57" s="33" t="s">
        <v>413</v>
      </c>
      <c r="M57" s="33" t="s">
        <v>249</v>
      </c>
      <c r="N57" s="33" t="s">
        <v>2365</v>
      </c>
      <c r="O57" s="33" t="s">
        <v>71</v>
      </c>
      <c r="P57" s="29" t="s">
        <v>74</v>
      </c>
      <c r="Q57" s="37">
        <v>266618.89</v>
      </c>
      <c r="R57" s="43">
        <v>1</v>
      </c>
      <c r="S57" s="30">
        <v>4545</v>
      </c>
      <c r="T57" s="30">
        <v>0</v>
      </c>
      <c r="U57" s="37">
        <v>12117.828530000001</v>
      </c>
      <c r="V57" s="44" t="s">
        <v>2404</v>
      </c>
      <c r="W57" s="44" t="s">
        <v>2405</v>
      </c>
      <c r="X57" s="33" t="s">
        <v>259</v>
      </c>
      <c r="Y57" s="29"/>
      <c r="Z57" s="29"/>
      <c r="AA57" s="29"/>
    </row>
    <row r="58" spans="1:27" s="33" customFormat="1" x14ac:dyDescent="0.2">
      <c r="A58" s="33">
        <v>170</v>
      </c>
      <c r="C58" s="33" t="s">
        <v>1405</v>
      </c>
      <c r="D58" s="33">
        <v>550010003</v>
      </c>
      <c r="E58" s="33" t="s">
        <v>1406</v>
      </c>
      <c r="F58" s="33" t="s">
        <v>2406</v>
      </c>
      <c r="G58" s="29" t="s">
        <v>2407</v>
      </c>
      <c r="H58" s="33" t="s">
        <v>411</v>
      </c>
      <c r="I58" s="33" t="s">
        <v>4677</v>
      </c>
      <c r="J58" s="33" t="s">
        <v>70</v>
      </c>
      <c r="K58" s="33" t="s">
        <v>70</v>
      </c>
      <c r="L58" s="33" t="s">
        <v>413</v>
      </c>
      <c r="M58" s="33" t="s">
        <v>249</v>
      </c>
      <c r="N58" s="33" t="s">
        <v>1409</v>
      </c>
      <c r="O58" s="33" t="s">
        <v>71</v>
      </c>
      <c r="P58" s="29" t="s">
        <v>74</v>
      </c>
      <c r="Q58" s="37">
        <v>8734478.8870000001</v>
      </c>
      <c r="R58" s="43">
        <v>1</v>
      </c>
      <c r="S58" s="30">
        <v>147.19999999999999</v>
      </c>
      <c r="T58" s="30">
        <v>0</v>
      </c>
      <c r="U58" s="37">
        <v>12857.15292</v>
      </c>
      <c r="V58" s="44" t="s">
        <v>781</v>
      </c>
      <c r="W58" s="44" t="s">
        <v>1534</v>
      </c>
      <c r="X58" s="33" t="s">
        <v>1050</v>
      </c>
      <c r="Y58" s="29"/>
      <c r="Z58" s="29"/>
      <c r="AA58" s="29"/>
    </row>
    <row r="59" spans="1:27" s="33" customFormat="1" x14ac:dyDescent="0.2">
      <c r="A59" s="33">
        <v>170</v>
      </c>
      <c r="C59" s="33" t="s">
        <v>1607</v>
      </c>
      <c r="D59" s="33">
        <v>510607328</v>
      </c>
      <c r="E59" s="33" t="s">
        <v>409</v>
      </c>
      <c r="F59" s="33" t="s">
        <v>2408</v>
      </c>
      <c r="G59" s="29" t="s">
        <v>2409</v>
      </c>
      <c r="H59" s="33" t="s">
        <v>411</v>
      </c>
      <c r="I59" s="33" t="s">
        <v>2231</v>
      </c>
      <c r="J59" s="33" t="s">
        <v>70</v>
      </c>
      <c r="K59" s="33" t="s">
        <v>70</v>
      </c>
      <c r="L59" s="33" t="s">
        <v>413</v>
      </c>
      <c r="M59" s="33" t="s">
        <v>249</v>
      </c>
      <c r="N59" s="33" t="s">
        <v>496</v>
      </c>
      <c r="O59" s="33" t="s">
        <v>71</v>
      </c>
      <c r="P59" s="29" t="s">
        <v>74</v>
      </c>
      <c r="Q59" s="37">
        <v>252780.25599999999</v>
      </c>
      <c r="R59" s="43">
        <v>1</v>
      </c>
      <c r="S59" s="30">
        <v>3254</v>
      </c>
      <c r="T59" s="30">
        <v>0</v>
      </c>
      <c r="U59" s="37">
        <v>8225.4695300000003</v>
      </c>
      <c r="V59" s="44" t="s">
        <v>2325</v>
      </c>
      <c r="W59" s="44" t="s">
        <v>2410</v>
      </c>
      <c r="X59" s="33" t="s">
        <v>169</v>
      </c>
      <c r="Y59" s="29"/>
      <c r="Z59" s="29"/>
      <c r="AA59" s="29"/>
    </row>
    <row r="60" spans="1:27" s="33" customFormat="1" x14ac:dyDescent="0.2">
      <c r="A60" s="33">
        <v>170</v>
      </c>
      <c r="C60" s="33" t="s">
        <v>2411</v>
      </c>
      <c r="D60" s="33">
        <v>520037565</v>
      </c>
      <c r="E60" s="33" t="s">
        <v>409</v>
      </c>
      <c r="F60" s="33" t="s">
        <v>4609</v>
      </c>
      <c r="G60" s="29" t="s">
        <v>2412</v>
      </c>
      <c r="H60" s="33" t="s">
        <v>411</v>
      </c>
      <c r="I60" s="33" t="s">
        <v>2231</v>
      </c>
      <c r="J60" s="33" t="s">
        <v>70</v>
      </c>
      <c r="K60" s="33" t="s">
        <v>70</v>
      </c>
      <c r="L60" s="33" t="s">
        <v>413</v>
      </c>
      <c r="M60" s="33" t="s">
        <v>249</v>
      </c>
      <c r="N60" s="33" t="s">
        <v>631</v>
      </c>
      <c r="O60" s="33" t="s">
        <v>71</v>
      </c>
      <c r="P60" s="29" t="s">
        <v>74</v>
      </c>
      <c r="Q60" s="37">
        <v>17617.455999999998</v>
      </c>
      <c r="R60" s="43">
        <v>1</v>
      </c>
      <c r="S60" s="30">
        <v>30090</v>
      </c>
      <c r="T60" s="30">
        <v>0</v>
      </c>
      <c r="U60" s="37">
        <v>5301.0925100000004</v>
      </c>
      <c r="V60" s="44" t="s">
        <v>1432</v>
      </c>
      <c r="W60" s="44" t="s">
        <v>1186</v>
      </c>
      <c r="X60" s="33" t="s">
        <v>617</v>
      </c>
      <c r="Y60" s="29"/>
      <c r="Z60" s="29"/>
      <c r="AA60" s="29"/>
    </row>
    <row r="61" spans="1:27" s="33" customFormat="1" x14ac:dyDescent="0.2">
      <c r="A61" s="33">
        <v>170</v>
      </c>
      <c r="C61" s="33" t="s">
        <v>2413</v>
      </c>
      <c r="D61" s="33">
        <v>511399388</v>
      </c>
      <c r="E61" s="33" t="s">
        <v>409</v>
      </c>
      <c r="F61" s="33" t="s">
        <v>2414</v>
      </c>
      <c r="G61" s="29" t="s">
        <v>2415</v>
      </c>
      <c r="H61" s="33" t="s">
        <v>411</v>
      </c>
      <c r="I61" s="33" t="s">
        <v>2231</v>
      </c>
      <c r="J61" s="33" t="s">
        <v>70</v>
      </c>
      <c r="K61" s="33" t="s">
        <v>70</v>
      </c>
      <c r="L61" s="33" t="s">
        <v>413</v>
      </c>
      <c r="M61" s="33" t="s">
        <v>249</v>
      </c>
      <c r="N61" s="33" t="s">
        <v>460</v>
      </c>
      <c r="O61" s="33" t="s">
        <v>71</v>
      </c>
      <c r="P61" s="29" t="s">
        <v>74</v>
      </c>
      <c r="Q61" s="37">
        <v>52691.834000000003</v>
      </c>
      <c r="R61" s="43">
        <v>1</v>
      </c>
      <c r="S61" s="30">
        <v>27830</v>
      </c>
      <c r="T61" s="30">
        <v>0</v>
      </c>
      <c r="U61" s="37">
        <v>14664.13745</v>
      </c>
      <c r="V61" s="44" t="s">
        <v>2416</v>
      </c>
      <c r="W61" s="44" t="s">
        <v>2212</v>
      </c>
      <c r="X61" s="33" t="s">
        <v>146</v>
      </c>
      <c r="Y61" s="29"/>
      <c r="Z61" s="29"/>
      <c r="AA61" s="29"/>
    </row>
    <row r="62" spans="1:27" s="33" customFormat="1" x14ac:dyDescent="0.2">
      <c r="A62" s="33">
        <v>170</v>
      </c>
      <c r="C62" s="33" t="s">
        <v>2417</v>
      </c>
      <c r="D62" s="33">
        <v>520039298</v>
      </c>
      <c r="E62" s="33" t="s">
        <v>409</v>
      </c>
      <c r="F62" s="33" t="s">
        <v>4610</v>
      </c>
      <c r="G62" s="29" t="s">
        <v>2418</v>
      </c>
      <c r="H62" s="33" t="s">
        <v>411</v>
      </c>
      <c r="I62" s="33" t="s">
        <v>2231</v>
      </c>
      <c r="J62" s="33" t="s">
        <v>70</v>
      </c>
      <c r="K62" s="33" t="s">
        <v>70</v>
      </c>
      <c r="L62" s="33" t="s">
        <v>1066</v>
      </c>
      <c r="M62" s="33" t="s">
        <v>249</v>
      </c>
      <c r="N62" s="33" t="s">
        <v>460</v>
      </c>
      <c r="O62" s="33" t="s">
        <v>71</v>
      </c>
      <c r="P62" s="29" t="s">
        <v>74</v>
      </c>
      <c r="Q62" s="37">
        <v>72946.244999999995</v>
      </c>
      <c r="R62" s="43">
        <v>1</v>
      </c>
      <c r="S62" s="30">
        <v>1155.8207930000001</v>
      </c>
      <c r="T62" s="30">
        <v>0</v>
      </c>
      <c r="U62" s="37">
        <v>843.12787000000003</v>
      </c>
      <c r="V62" s="44" t="s">
        <v>109</v>
      </c>
      <c r="W62" s="44" t="s">
        <v>113</v>
      </c>
      <c r="X62" s="33" t="s">
        <v>152</v>
      </c>
      <c r="Y62" s="29"/>
      <c r="Z62" s="29"/>
      <c r="AA62" s="29"/>
    </row>
    <row r="63" spans="1:27" s="33" customFormat="1" x14ac:dyDescent="0.2">
      <c r="A63" s="33">
        <v>170</v>
      </c>
      <c r="C63" s="33" t="s">
        <v>581</v>
      </c>
      <c r="D63" s="33">
        <v>510216054</v>
      </c>
      <c r="E63" s="33" t="s">
        <v>409</v>
      </c>
      <c r="F63" s="33" t="s">
        <v>4611</v>
      </c>
      <c r="G63" s="29" t="s">
        <v>2419</v>
      </c>
      <c r="H63" s="33" t="s">
        <v>411</v>
      </c>
      <c r="I63" s="33" t="s">
        <v>2231</v>
      </c>
      <c r="J63" s="33" t="s">
        <v>70</v>
      </c>
      <c r="K63" s="33" t="s">
        <v>70</v>
      </c>
      <c r="L63" s="33" t="s">
        <v>413</v>
      </c>
      <c r="M63" s="33" t="s">
        <v>249</v>
      </c>
      <c r="N63" s="33" t="s">
        <v>548</v>
      </c>
      <c r="O63" s="33" t="s">
        <v>71</v>
      </c>
      <c r="P63" s="29" t="s">
        <v>74</v>
      </c>
      <c r="Q63" s="37">
        <v>28090.151000000002</v>
      </c>
      <c r="R63" s="43">
        <v>1</v>
      </c>
      <c r="S63" s="30">
        <v>34440</v>
      </c>
      <c r="T63" s="30">
        <v>460.69299999999998</v>
      </c>
      <c r="U63" s="37">
        <v>10134.94095</v>
      </c>
      <c r="V63" s="44" t="s">
        <v>2420</v>
      </c>
      <c r="W63" s="44" t="s">
        <v>2421</v>
      </c>
      <c r="X63" s="33" t="s">
        <v>115</v>
      </c>
      <c r="Y63" s="29"/>
      <c r="Z63" s="29"/>
      <c r="AA63" s="29"/>
    </row>
    <row r="64" spans="1:27" s="33" customFormat="1" x14ac:dyDescent="0.2">
      <c r="A64" s="33">
        <v>170</v>
      </c>
      <c r="C64" s="33" t="s">
        <v>2422</v>
      </c>
      <c r="D64" s="33">
        <v>511344186</v>
      </c>
      <c r="E64" s="33" t="s">
        <v>409</v>
      </c>
      <c r="F64" s="33" t="s">
        <v>2423</v>
      </c>
      <c r="G64" s="29" t="s">
        <v>2424</v>
      </c>
      <c r="H64" s="33" t="s">
        <v>411</v>
      </c>
      <c r="I64" s="33" t="s">
        <v>2231</v>
      </c>
      <c r="J64" s="33" t="s">
        <v>70</v>
      </c>
      <c r="K64" s="33" t="s">
        <v>70</v>
      </c>
      <c r="L64" s="33" t="s">
        <v>413</v>
      </c>
      <c r="M64" s="33" t="s">
        <v>249</v>
      </c>
      <c r="N64" s="33" t="s">
        <v>466</v>
      </c>
      <c r="O64" s="33" t="s">
        <v>71</v>
      </c>
      <c r="P64" s="29" t="s">
        <v>74</v>
      </c>
      <c r="Q64" s="37">
        <v>32230.620999999999</v>
      </c>
      <c r="R64" s="43">
        <v>1</v>
      </c>
      <c r="S64" s="30">
        <v>17990</v>
      </c>
      <c r="T64" s="30">
        <v>0</v>
      </c>
      <c r="U64" s="37">
        <v>5798.2887000000001</v>
      </c>
      <c r="V64" s="44" t="s">
        <v>1208</v>
      </c>
      <c r="W64" s="44" t="s">
        <v>786</v>
      </c>
      <c r="X64" s="33" t="s">
        <v>97</v>
      </c>
      <c r="Y64" s="29"/>
      <c r="Z64" s="29"/>
      <c r="AA64" s="29"/>
    </row>
    <row r="65" spans="1:27" s="33" customFormat="1" x14ac:dyDescent="0.2">
      <c r="A65" s="33">
        <v>170</v>
      </c>
      <c r="C65" s="33" t="s">
        <v>2417</v>
      </c>
      <c r="D65" s="33">
        <v>520039298</v>
      </c>
      <c r="E65" s="33" t="s">
        <v>409</v>
      </c>
      <c r="F65" s="33" t="s">
        <v>2425</v>
      </c>
      <c r="G65" s="29" t="s">
        <v>2418</v>
      </c>
      <c r="H65" s="33" t="s">
        <v>411</v>
      </c>
      <c r="I65" s="33" t="s">
        <v>2231</v>
      </c>
      <c r="J65" s="33" t="s">
        <v>70</v>
      </c>
      <c r="K65" s="33" t="s">
        <v>70</v>
      </c>
      <c r="L65" s="33" t="s">
        <v>413</v>
      </c>
      <c r="M65" s="33" t="s">
        <v>249</v>
      </c>
      <c r="N65" s="33" t="s">
        <v>460</v>
      </c>
      <c r="O65" s="33" t="s">
        <v>71</v>
      </c>
      <c r="P65" s="29" t="s">
        <v>74</v>
      </c>
      <c r="Q65" s="37">
        <v>852313.87699999998</v>
      </c>
      <c r="R65" s="43">
        <v>1</v>
      </c>
      <c r="S65" s="30">
        <v>1205</v>
      </c>
      <c r="T65" s="30">
        <v>0</v>
      </c>
      <c r="U65" s="37">
        <v>10270.38221</v>
      </c>
      <c r="V65" s="44" t="s">
        <v>1722</v>
      </c>
      <c r="W65" s="44" t="s">
        <v>610</v>
      </c>
      <c r="X65" s="33" t="s">
        <v>756</v>
      </c>
      <c r="Y65" s="29"/>
      <c r="Z65" s="29"/>
      <c r="AA65" s="29"/>
    </row>
    <row r="66" spans="1:27" s="33" customFormat="1" x14ac:dyDescent="0.2">
      <c r="A66" s="33">
        <v>170</v>
      </c>
      <c r="C66" s="33" t="s">
        <v>1418</v>
      </c>
      <c r="D66" s="33">
        <v>520025990</v>
      </c>
      <c r="E66" s="33" t="s">
        <v>409</v>
      </c>
      <c r="F66" s="33" t="s">
        <v>2426</v>
      </c>
      <c r="G66" s="29" t="s">
        <v>2427</v>
      </c>
      <c r="H66" s="33" t="s">
        <v>411</v>
      </c>
      <c r="I66" s="33" t="s">
        <v>2231</v>
      </c>
      <c r="J66" s="33" t="s">
        <v>70</v>
      </c>
      <c r="K66" s="33" t="s">
        <v>70</v>
      </c>
      <c r="L66" s="33" t="s">
        <v>413</v>
      </c>
      <c r="M66" s="33" t="s">
        <v>249</v>
      </c>
      <c r="N66" s="33" t="s">
        <v>460</v>
      </c>
      <c r="O66" s="33" t="s">
        <v>71</v>
      </c>
      <c r="P66" s="29" t="s">
        <v>74</v>
      </c>
      <c r="Q66" s="37">
        <v>412825.93400000001</v>
      </c>
      <c r="R66" s="43">
        <v>1</v>
      </c>
      <c r="S66" s="30">
        <v>1549</v>
      </c>
      <c r="T66" s="30">
        <v>0</v>
      </c>
      <c r="U66" s="37">
        <v>6394.6737199999998</v>
      </c>
      <c r="V66" s="44" t="s">
        <v>2428</v>
      </c>
      <c r="W66" s="44" t="s">
        <v>952</v>
      </c>
      <c r="X66" s="33" t="s">
        <v>107</v>
      </c>
      <c r="Y66" s="29"/>
      <c r="Z66" s="29"/>
      <c r="AA66" s="29"/>
    </row>
    <row r="67" spans="1:27" s="33" customFormat="1" x14ac:dyDescent="0.2">
      <c r="A67" s="33">
        <v>170</v>
      </c>
      <c r="C67" s="33" t="s">
        <v>1390</v>
      </c>
      <c r="D67" s="33">
        <v>520034760</v>
      </c>
      <c r="E67" s="33" t="s">
        <v>409</v>
      </c>
      <c r="F67" s="33" t="s">
        <v>2429</v>
      </c>
      <c r="G67" s="29" t="s">
        <v>2430</v>
      </c>
      <c r="H67" s="33" t="s">
        <v>411</v>
      </c>
      <c r="I67" s="33" t="s">
        <v>2231</v>
      </c>
      <c r="J67" s="33" t="s">
        <v>70</v>
      </c>
      <c r="K67" s="33" t="s">
        <v>70</v>
      </c>
      <c r="L67" s="33" t="s">
        <v>413</v>
      </c>
      <c r="M67" s="33" t="s">
        <v>249</v>
      </c>
      <c r="N67" s="33" t="s">
        <v>460</v>
      </c>
      <c r="O67" s="33" t="s">
        <v>71</v>
      </c>
      <c r="P67" s="29" t="s">
        <v>74</v>
      </c>
      <c r="Q67" s="37">
        <v>47188.925999999999</v>
      </c>
      <c r="R67" s="43">
        <v>1</v>
      </c>
      <c r="S67" s="30">
        <v>20500</v>
      </c>
      <c r="T67" s="30">
        <v>0</v>
      </c>
      <c r="U67" s="37">
        <v>9673.7297899999994</v>
      </c>
      <c r="V67" s="44" t="s">
        <v>2404</v>
      </c>
      <c r="W67" s="44" t="s">
        <v>473</v>
      </c>
      <c r="X67" s="33" t="s">
        <v>128</v>
      </c>
      <c r="Y67" s="29"/>
      <c r="Z67" s="29"/>
      <c r="AA67" s="29"/>
    </row>
    <row r="68" spans="1:27" s="33" customFormat="1" x14ac:dyDescent="0.2">
      <c r="A68" s="33">
        <v>170</v>
      </c>
      <c r="C68" s="33" t="s">
        <v>1236</v>
      </c>
      <c r="D68" s="33">
        <v>515364891</v>
      </c>
      <c r="E68" s="33" t="s">
        <v>409</v>
      </c>
      <c r="F68" s="33" t="s">
        <v>4612</v>
      </c>
      <c r="G68" s="29" t="s">
        <v>2431</v>
      </c>
      <c r="H68" s="33" t="s">
        <v>411</v>
      </c>
      <c r="I68" s="33" t="s">
        <v>2231</v>
      </c>
      <c r="J68" s="33" t="s">
        <v>70</v>
      </c>
      <c r="K68" s="33" t="s">
        <v>70</v>
      </c>
      <c r="L68" s="33" t="s">
        <v>413</v>
      </c>
      <c r="M68" s="33" t="s">
        <v>249</v>
      </c>
      <c r="N68" s="33" t="s">
        <v>871</v>
      </c>
      <c r="O68" s="33" t="s">
        <v>71</v>
      </c>
      <c r="P68" s="29" t="s">
        <v>74</v>
      </c>
      <c r="Q68" s="37">
        <v>785120.277</v>
      </c>
      <c r="R68" s="43">
        <v>1</v>
      </c>
      <c r="S68" s="30">
        <v>995.7</v>
      </c>
      <c r="T68" s="30">
        <v>0</v>
      </c>
      <c r="U68" s="37">
        <v>7817.4426000000003</v>
      </c>
      <c r="V68" s="44" t="s">
        <v>1960</v>
      </c>
      <c r="W68" s="44" t="s">
        <v>2432</v>
      </c>
      <c r="X68" s="33" t="s">
        <v>1566</v>
      </c>
      <c r="Y68" s="29"/>
      <c r="Z68" s="29"/>
      <c r="AA68" s="29"/>
    </row>
    <row r="69" spans="1:27" s="33" customFormat="1" x14ac:dyDescent="0.2">
      <c r="A69" s="33">
        <v>170</v>
      </c>
      <c r="C69" s="33" t="s">
        <v>493</v>
      </c>
      <c r="D69" s="33">
        <v>520033234</v>
      </c>
      <c r="E69" s="33" t="s">
        <v>409</v>
      </c>
      <c r="F69" s="33" t="s">
        <v>493</v>
      </c>
      <c r="G69" s="29" t="s">
        <v>2433</v>
      </c>
      <c r="H69" s="33" t="s">
        <v>411</v>
      </c>
      <c r="I69" s="33" t="s">
        <v>2231</v>
      </c>
      <c r="J69" s="33" t="s">
        <v>70</v>
      </c>
      <c r="K69" s="33" t="s">
        <v>70</v>
      </c>
      <c r="L69" s="33" t="s">
        <v>413</v>
      </c>
      <c r="M69" s="33" t="s">
        <v>249</v>
      </c>
      <c r="N69" s="33" t="s">
        <v>496</v>
      </c>
      <c r="O69" s="33" t="s">
        <v>71</v>
      </c>
      <c r="P69" s="29" t="s">
        <v>74</v>
      </c>
      <c r="Q69" s="37">
        <v>162790.383</v>
      </c>
      <c r="R69" s="43">
        <v>1</v>
      </c>
      <c r="S69" s="30">
        <v>881.8</v>
      </c>
      <c r="T69" s="30">
        <v>0</v>
      </c>
      <c r="U69" s="37">
        <v>1435.4856</v>
      </c>
      <c r="V69" s="44" t="s">
        <v>282</v>
      </c>
      <c r="W69" s="44" t="s">
        <v>554</v>
      </c>
      <c r="X69" s="33" t="s">
        <v>131</v>
      </c>
      <c r="Y69" s="29"/>
      <c r="Z69" s="29"/>
      <c r="AA69" s="29"/>
    </row>
    <row r="70" spans="1:27" s="33" customFormat="1" x14ac:dyDescent="0.2">
      <c r="A70" s="33">
        <v>170</v>
      </c>
      <c r="C70" s="33" t="s">
        <v>2434</v>
      </c>
      <c r="D70" s="33">
        <v>520036658</v>
      </c>
      <c r="E70" s="33" t="s">
        <v>409</v>
      </c>
      <c r="F70" s="33" t="s">
        <v>4613</v>
      </c>
      <c r="G70" s="29" t="s">
        <v>2435</v>
      </c>
      <c r="H70" s="33" t="s">
        <v>411</v>
      </c>
      <c r="I70" s="33" t="s">
        <v>2231</v>
      </c>
      <c r="J70" s="33" t="s">
        <v>70</v>
      </c>
      <c r="K70" s="33" t="s">
        <v>70</v>
      </c>
      <c r="L70" s="33" t="s">
        <v>413</v>
      </c>
      <c r="M70" s="33" t="s">
        <v>249</v>
      </c>
      <c r="N70" s="33" t="s">
        <v>548</v>
      </c>
      <c r="O70" s="33" t="s">
        <v>71</v>
      </c>
      <c r="P70" s="29" t="s">
        <v>74</v>
      </c>
      <c r="Q70" s="37">
        <v>2577245.9040000001</v>
      </c>
      <c r="R70" s="43">
        <v>1</v>
      </c>
      <c r="S70" s="30">
        <v>86.7</v>
      </c>
      <c r="T70" s="30">
        <v>0</v>
      </c>
      <c r="U70" s="37">
        <v>2234.4722000000002</v>
      </c>
      <c r="V70" s="44" t="s">
        <v>154</v>
      </c>
      <c r="W70" s="44" t="s">
        <v>1107</v>
      </c>
      <c r="X70" s="33" t="s">
        <v>843</v>
      </c>
      <c r="Y70" s="29"/>
      <c r="Z70" s="29"/>
      <c r="AA70" s="29"/>
    </row>
    <row r="71" spans="1:27" s="33" customFormat="1" x14ac:dyDescent="0.2">
      <c r="A71" s="33">
        <v>170</v>
      </c>
      <c r="C71" s="33" t="s">
        <v>2436</v>
      </c>
      <c r="D71" s="33">
        <v>510706153</v>
      </c>
      <c r="E71" s="33" t="s">
        <v>409</v>
      </c>
      <c r="F71" s="33" t="s">
        <v>2437</v>
      </c>
      <c r="G71" s="29" t="s">
        <v>2438</v>
      </c>
      <c r="H71" s="33" t="s">
        <v>411</v>
      </c>
      <c r="I71" s="33" t="s">
        <v>2231</v>
      </c>
      <c r="J71" s="33" t="s">
        <v>70</v>
      </c>
      <c r="K71" s="33" t="s">
        <v>70</v>
      </c>
      <c r="L71" s="33" t="s">
        <v>413</v>
      </c>
      <c r="M71" s="33" t="s">
        <v>249</v>
      </c>
      <c r="N71" s="33" t="s">
        <v>1374</v>
      </c>
      <c r="O71" s="33" t="s">
        <v>71</v>
      </c>
      <c r="P71" s="29" t="s">
        <v>74</v>
      </c>
      <c r="Q71" s="37">
        <v>273759.71799999999</v>
      </c>
      <c r="R71" s="43">
        <v>1</v>
      </c>
      <c r="S71" s="30">
        <v>1257</v>
      </c>
      <c r="T71" s="30">
        <v>0</v>
      </c>
      <c r="U71" s="37">
        <v>3441.1596599999998</v>
      </c>
      <c r="V71" s="44" t="s">
        <v>663</v>
      </c>
      <c r="W71" s="44" t="s">
        <v>804</v>
      </c>
      <c r="X71" s="33" t="s">
        <v>189</v>
      </c>
      <c r="Y71" s="29"/>
      <c r="Z71" s="29"/>
      <c r="AA71" s="29"/>
    </row>
    <row r="72" spans="1:27" s="33" customFormat="1" x14ac:dyDescent="0.2">
      <c r="A72" s="33">
        <v>170</v>
      </c>
      <c r="C72" s="33" t="s">
        <v>730</v>
      </c>
      <c r="D72" s="33">
        <v>515327120</v>
      </c>
      <c r="E72" s="33" t="s">
        <v>409</v>
      </c>
      <c r="F72" s="33" t="s">
        <v>2439</v>
      </c>
      <c r="G72" s="29" t="s">
        <v>2440</v>
      </c>
      <c r="H72" s="33" t="s">
        <v>411</v>
      </c>
      <c r="I72" s="33" t="s">
        <v>2231</v>
      </c>
      <c r="J72" s="33" t="s">
        <v>70</v>
      </c>
      <c r="K72" s="33" t="s">
        <v>70</v>
      </c>
      <c r="L72" s="33" t="s">
        <v>413</v>
      </c>
      <c r="M72" s="33" t="s">
        <v>249</v>
      </c>
      <c r="N72" s="33" t="s">
        <v>423</v>
      </c>
      <c r="O72" s="33" t="s">
        <v>71</v>
      </c>
      <c r="P72" s="29" t="s">
        <v>74</v>
      </c>
      <c r="Q72" s="37">
        <v>2081330.2379999999</v>
      </c>
      <c r="R72" s="43">
        <v>1</v>
      </c>
      <c r="S72" s="30">
        <v>159.4</v>
      </c>
      <c r="T72" s="30">
        <v>0</v>
      </c>
      <c r="U72" s="37">
        <v>3317.6404000000002</v>
      </c>
      <c r="V72" s="44" t="s">
        <v>1569</v>
      </c>
      <c r="W72" s="44" t="s">
        <v>115</v>
      </c>
      <c r="X72" s="33" t="s">
        <v>144</v>
      </c>
      <c r="Y72" s="29"/>
      <c r="Z72" s="29"/>
      <c r="AA72" s="29"/>
    </row>
    <row r="73" spans="1:27" s="33" customFormat="1" x14ac:dyDescent="0.2">
      <c r="A73" s="33">
        <v>170</v>
      </c>
      <c r="C73" s="33" t="s">
        <v>2441</v>
      </c>
      <c r="D73" s="33">
        <v>520039132</v>
      </c>
      <c r="E73" s="33" t="s">
        <v>409</v>
      </c>
      <c r="F73" s="33" t="s">
        <v>2442</v>
      </c>
      <c r="G73" s="29" t="s">
        <v>2443</v>
      </c>
      <c r="H73" s="33" t="s">
        <v>411</v>
      </c>
      <c r="I73" s="33" t="s">
        <v>2231</v>
      </c>
      <c r="J73" s="33" t="s">
        <v>70</v>
      </c>
      <c r="K73" s="33" t="s">
        <v>70</v>
      </c>
      <c r="L73" s="33" t="s">
        <v>413</v>
      </c>
      <c r="M73" s="33" t="s">
        <v>249</v>
      </c>
      <c r="N73" s="33" t="s">
        <v>423</v>
      </c>
      <c r="O73" s="33" t="s">
        <v>71</v>
      </c>
      <c r="P73" s="29" t="s">
        <v>74</v>
      </c>
      <c r="Q73" s="37">
        <v>17578.116999999998</v>
      </c>
      <c r="R73" s="43">
        <v>1</v>
      </c>
      <c r="S73" s="30">
        <v>19190</v>
      </c>
      <c r="T73" s="30">
        <v>0</v>
      </c>
      <c r="U73" s="37">
        <v>3373.2406799999999</v>
      </c>
      <c r="V73" s="44" t="s">
        <v>2444</v>
      </c>
      <c r="W73" s="44" t="s">
        <v>756</v>
      </c>
      <c r="X73" s="33" t="s">
        <v>144</v>
      </c>
      <c r="Y73" s="29"/>
      <c r="Z73" s="29"/>
      <c r="AA73" s="29"/>
    </row>
    <row r="74" spans="1:27" s="33" customFormat="1" x14ac:dyDescent="0.2">
      <c r="A74" s="33">
        <v>170</v>
      </c>
      <c r="C74" s="33" t="s">
        <v>2445</v>
      </c>
      <c r="D74" s="33">
        <v>512569237</v>
      </c>
      <c r="E74" s="33" t="s">
        <v>409</v>
      </c>
      <c r="F74" s="33" t="s">
        <v>2446</v>
      </c>
      <c r="G74" s="29" t="s">
        <v>2447</v>
      </c>
      <c r="H74" s="33" t="s">
        <v>411</v>
      </c>
      <c r="I74" s="33" t="s">
        <v>2231</v>
      </c>
      <c r="J74" s="33" t="s">
        <v>70</v>
      </c>
      <c r="K74" s="33" t="s">
        <v>70</v>
      </c>
      <c r="L74" s="33" t="s">
        <v>413</v>
      </c>
      <c r="M74" s="33" t="s">
        <v>249</v>
      </c>
      <c r="N74" s="33" t="s">
        <v>460</v>
      </c>
      <c r="O74" s="33" t="s">
        <v>71</v>
      </c>
      <c r="P74" s="29" t="s">
        <v>74</v>
      </c>
      <c r="Q74" s="37">
        <v>156791.44</v>
      </c>
      <c r="R74" s="43">
        <v>1</v>
      </c>
      <c r="S74" s="30">
        <v>7652</v>
      </c>
      <c r="T74" s="30">
        <v>0</v>
      </c>
      <c r="U74" s="37">
        <v>11997.68101</v>
      </c>
      <c r="V74" s="44" t="s">
        <v>265</v>
      </c>
      <c r="W74" s="44" t="s">
        <v>2448</v>
      </c>
      <c r="X74" s="33" t="s">
        <v>180</v>
      </c>
      <c r="Y74" s="29"/>
      <c r="Z74" s="29"/>
      <c r="AA74" s="29"/>
    </row>
    <row r="75" spans="1:27" s="33" customFormat="1" x14ac:dyDescent="0.2">
      <c r="A75" s="33">
        <v>170</v>
      </c>
      <c r="C75" s="33" t="s">
        <v>421</v>
      </c>
      <c r="D75" s="33">
        <v>520025438</v>
      </c>
      <c r="E75" s="33" t="s">
        <v>409</v>
      </c>
      <c r="F75" s="33" t="s">
        <v>2449</v>
      </c>
      <c r="G75" s="29" t="s">
        <v>2450</v>
      </c>
      <c r="H75" s="33" t="s">
        <v>411</v>
      </c>
      <c r="I75" s="33" t="s">
        <v>2231</v>
      </c>
      <c r="J75" s="33" t="s">
        <v>70</v>
      </c>
      <c r="K75" s="33" t="s">
        <v>70</v>
      </c>
      <c r="L75" s="33" t="s">
        <v>413</v>
      </c>
      <c r="M75" s="33" t="s">
        <v>249</v>
      </c>
      <c r="N75" s="33" t="s">
        <v>423</v>
      </c>
      <c r="O75" s="33" t="s">
        <v>71</v>
      </c>
      <c r="P75" s="29" t="s">
        <v>74</v>
      </c>
      <c r="Q75" s="37">
        <v>25441.67</v>
      </c>
      <c r="R75" s="43">
        <v>1</v>
      </c>
      <c r="S75" s="30">
        <v>16290</v>
      </c>
      <c r="T75" s="30">
        <v>0</v>
      </c>
      <c r="U75" s="37">
        <v>4144.4480800000001</v>
      </c>
      <c r="V75" s="44" t="s">
        <v>2060</v>
      </c>
      <c r="W75" s="44" t="s">
        <v>2451</v>
      </c>
      <c r="X75" s="33" t="s">
        <v>492</v>
      </c>
      <c r="Y75" s="29"/>
      <c r="Z75" s="29"/>
      <c r="AA75" s="29"/>
    </row>
    <row r="76" spans="1:27" s="33" customFormat="1" x14ac:dyDescent="0.2">
      <c r="A76" s="33">
        <v>170</v>
      </c>
      <c r="C76" s="33" t="s">
        <v>2452</v>
      </c>
      <c r="D76" s="33">
        <v>514211457</v>
      </c>
      <c r="E76" s="33" t="s">
        <v>409</v>
      </c>
      <c r="F76" s="33" t="s">
        <v>2453</v>
      </c>
      <c r="G76" s="29" t="s">
        <v>2454</v>
      </c>
      <c r="H76" s="33" t="s">
        <v>411</v>
      </c>
      <c r="I76" s="33" t="s">
        <v>2231</v>
      </c>
      <c r="J76" s="33" t="s">
        <v>70</v>
      </c>
      <c r="K76" s="33" t="s">
        <v>70</v>
      </c>
      <c r="L76" s="33" t="s">
        <v>413</v>
      </c>
      <c r="M76" s="33" t="s">
        <v>249</v>
      </c>
      <c r="N76" s="33" t="s">
        <v>466</v>
      </c>
      <c r="O76" s="33" t="s">
        <v>71</v>
      </c>
      <c r="P76" s="29" t="s">
        <v>74</v>
      </c>
      <c r="Q76" s="37">
        <v>84142.607999999993</v>
      </c>
      <c r="R76" s="43">
        <v>1</v>
      </c>
      <c r="S76" s="30">
        <v>5970</v>
      </c>
      <c r="T76" s="30">
        <v>0</v>
      </c>
      <c r="U76" s="37">
        <v>5023.3136800000002</v>
      </c>
      <c r="V76" s="44" t="s">
        <v>227</v>
      </c>
      <c r="W76" s="44" t="s">
        <v>996</v>
      </c>
      <c r="X76" s="33" t="s">
        <v>529</v>
      </c>
      <c r="Y76" s="29"/>
      <c r="Z76" s="29"/>
      <c r="AA76" s="29"/>
    </row>
    <row r="77" spans="1:27" s="33" customFormat="1" x14ac:dyDescent="0.2">
      <c r="A77" s="33">
        <v>170</v>
      </c>
      <c r="C77" s="33" t="s">
        <v>2455</v>
      </c>
      <c r="D77" s="33">
        <v>520020033</v>
      </c>
      <c r="E77" s="33" t="s">
        <v>409</v>
      </c>
      <c r="F77" s="33" t="s">
        <v>4614</v>
      </c>
      <c r="G77" s="29" t="s">
        <v>2456</v>
      </c>
      <c r="H77" s="33" t="s">
        <v>411</v>
      </c>
      <c r="I77" s="33" t="s">
        <v>2231</v>
      </c>
      <c r="J77" s="33" t="s">
        <v>70</v>
      </c>
      <c r="K77" s="33" t="s">
        <v>70</v>
      </c>
      <c r="L77" s="33" t="s">
        <v>413</v>
      </c>
      <c r="M77" s="33" t="s">
        <v>249</v>
      </c>
      <c r="N77" s="33" t="s">
        <v>1374</v>
      </c>
      <c r="O77" s="33" t="s">
        <v>71</v>
      </c>
      <c r="P77" s="29" t="s">
        <v>74</v>
      </c>
      <c r="Q77" s="37">
        <v>209796.318</v>
      </c>
      <c r="R77" s="43">
        <v>1</v>
      </c>
      <c r="S77" s="30">
        <v>2761</v>
      </c>
      <c r="T77" s="30">
        <v>0</v>
      </c>
      <c r="U77" s="37">
        <v>5792.4763400000002</v>
      </c>
      <c r="V77" s="44" t="s">
        <v>2457</v>
      </c>
      <c r="W77" s="44" t="s">
        <v>786</v>
      </c>
      <c r="X77" s="33" t="s">
        <v>97</v>
      </c>
      <c r="Y77" s="29"/>
      <c r="Z77" s="29"/>
      <c r="AA77" s="29"/>
    </row>
    <row r="78" spans="1:27" s="33" customFormat="1" x14ac:dyDescent="0.2">
      <c r="A78" s="33">
        <v>170</v>
      </c>
      <c r="C78" s="33" t="s">
        <v>1678</v>
      </c>
      <c r="D78" s="33">
        <v>513817817</v>
      </c>
      <c r="E78" s="33" t="s">
        <v>409</v>
      </c>
      <c r="F78" s="33" t="s">
        <v>2458</v>
      </c>
      <c r="G78" s="29" t="s">
        <v>2459</v>
      </c>
      <c r="H78" s="33" t="s">
        <v>411</v>
      </c>
      <c r="I78" s="33" t="s">
        <v>2231</v>
      </c>
      <c r="J78" s="33" t="s">
        <v>70</v>
      </c>
      <c r="K78" s="33" t="s">
        <v>70</v>
      </c>
      <c r="L78" s="33" t="s">
        <v>413</v>
      </c>
      <c r="M78" s="33" t="s">
        <v>249</v>
      </c>
      <c r="N78" s="33" t="s">
        <v>460</v>
      </c>
      <c r="O78" s="33" t="s">
        <v>71</v>
      </c>
      <c r="P78" s="29" t="s">
        <v>74</v>
      </c>
      <c r="Q78" s="37">
        <v>38503.841999999997</v>
      </c>
      <c r="R78" s="43">
        <v>1</v>
      </c>
      <c r="S78" s="30">
        <v>7294</v>
      </c>
      <c r="T78" s="30">
        <v>0</v>
      </c>
      <c r="U78" s="37">
        <v>2808.47021</v>
      </c>
      <c r="V78" s="44" t="s">
        <v>2331</v>
      </c>
      <c r="W78" s="44" t="s">
        <v>2460</v>
      </c>
      <c r="X78" s="33" t="s">
        <v>676</v>
      </c>
      <c r="Y78" s="29"/>
      <c r="Z78" s="29"/>
      <c r="AA78" s="29"/>
    </row>
    <row r="79" spans="1:27" s="33" customFormat="1" x14ac:dyDescent="0.2">
      <c r="A79" s="33">
        <v>170</v>
      </c>
      <c r="C79" s="33" t="s">
        <v>1717</v>
      </c>
      <c r="D79" s="33">
        <v>550263107</v>
      </c>
      <c r="E79" s="33" t="s">
        <v>1406</v>
      </c>
      <c r="F79" s="33" t="s">
        <v>2461</v>
      </c>
      <c r="G79" s="29" t="s">
        <v>2462</v>
      </c>
      <c r="H79" s="33" t="s">
        <v>411</v>
      </c>
      <c r="I79" s="33" t="s">
        <v>4677</v>
      </c>
      <c r="J79" s="33" t="s">
        <v>70</v>
      </c>
      <c r="K79" s="33" t="s">
        <v>70</v>
      </c>
      <c r="L79" s="33" t="s">
        <v>413</v>
      </c>
      <c r="M79" s="33" t="s">
        <v>249</v>
      </c>
      <c r="N79" s="33" t="s">
        <v>1409</v>
      </c>
      <c r="O79" s="33" t="s">
        <v>71</v>
      </c>
      <c r="P79" s="29" t="s">
        <v>74</v>
      </c>
      <c r="Q79" s="37">
        <v>22278.460999999999</v>
      </c>
      <c r="R79" s="43">
        <v>1</v>
      </c>
      <c r="S79" s="30">
        <v>4674</v>
      </c>
      <c r="T79" s="30">
        <v>0</v>
      </c>
      <c r="U79" s="37">
        <v>1041.2952499999999</v>
      </c>
      <c r="V79" s="44" t="s">
        <v>456</v>
      </c>
      <c r="W79" s="44" t="s">
        <v>485</v>
      </c>
      <c r="X79" s="33" t="s">
        <v>114</v>
      </c>
      <c r="Y79" s="29"/>
      <c r="Z79" s="29"/>
      <c r="AA79" s="29"/>
    </row>
    <row r="80" spans="1:27" s="33" customFormat="1" x14ac:dyDescent="0.2">
      <c r="A80" s="33">
        <v>170</v>
      </c>
      <c r="C80" s="33" t="s">
        <v>1160</v>
      </c>
      <c r="D80" s="33">
        <v>520038274</v>
      </c>
      <c r="E80" s="33" t="s">
        <v>409</v>
      </c>
      <c r="F80" s="33" t="s">
        <v>2463</v>
      </c>
      <c r="G80" s="29" t="s">
        <v>2464</v>
      </c>
      <c r="H80" s="33" t="s">
        <v>411</v>
      </c>
      <c r="I80" s="33" t="s">
        <v>2231</v>
      </c>
      <c r="J80" s="33" t="s">
        <v>70</v>
      </c>
      <c r="K80" s="33" t="s">
        <v>70</v>
      </c>
      <c r="L80" s="33" t="s">
        <v>413</v>
      </c>
      <c r="M80" s="33" t="s">
        <v>249</v>
      </c>
      <c r="N80" s="33" t="s">
        <v>460</v>
      </c>
      <c r="O80" s="33" t="s">
        <v>71</v>
      </c>
      <c r="P80" s="29" t="s">
        <v>74</v>
      </c>
      <c r="Q80" s="37">
        <v>902556.82200000004</v>
      </c>
      <c r="R80" s="43">
        <v>1</v>
      </c>
      <c r="S80" s="30">
        <v>1209</v>
      </c>
      <c r="T80" s="30">
        <v>0</v>
      </c>
      <c r="U80" s="37">
        <v>10911.911980000001</v>
      </c>
      <c r="V80" s="44" t="s">
        <v>2465</v>
      </c>
      <c r="W80" s="44" t="s">
        <v>1097</v>
      </c>
      <c r="X80" s="33" t="s">
        <v>719</v>
      </c>
      <c r="Y80" s="29"/>
      <c r="Z80" s="29"/>
      <c r="AA80" s="29"/>
    </row>
    <row r="81" spans="1:27" s="33" customFormat="1" x14ac:dyDescent="0.2">
      <c r="A81" s="33">
        <v>170</v>
      </c>
      <c r="C81" s="33" t="s">
        <v>1652</v>
      </c>
      <c r="D81" s="33">
        <v>520042763</v>
      </c>
      <c r="E81" s="33" t="s">
        <v>409</v>
      </c>
      <c r="F81" s="33" t="s">
        <v>1652</v>
      </c>
      <c r="G81" s="29" t="s">
        <v>2466</v>
      </c>
      <c r="H81" s="33" t="s">
        <v>411</v>
      </c>
      <c r="I81" s="33" t="s">
        <v>2231</v>
      </c>
      <c r="J81" s="33" t="s">
        <v>70</v>
      </c>
      <c r="K81" s="33" t="s">
        <v>70</v>
      </c>
      <c r="L81" s="33" t="s">
        <v>413</v>
      </c>
      <c r="M81" s="33" t="s">
        <v>249</v>
      </c>
      <c r="N81" s="33" t="s">
        <v>1074</v>
      </c>
      <c r="O81" s="33" t="s">
        <v>71</v>
      </c>
      <c r="P81" s="29" t="s">
        <v>74</v>
      </c>
      <c r="Q81" s="37">
        <v>12656.382</v>
      </c>
      <c r="R81" s="43">
        <v>1</v>
      </c>
      <c r="S81" s="30">
        <v>6972</v>
      </c>
      <c r="T81" s="30">
        <v>0</v>
      </c>
      <c r="U81" s="37">
        <v>882.40295000000003</v>
      </c>
      <c r="V81" s="44" t="s">
        <v>1294</v>
      </c>
      <c r="W81" s="44" t="s">
        <v>428</v>
      </c>
      <c r="X81" s="33" t="s">
        <v>127</v>
      </c>
      <c r="Y81" s="29"/>
      <c r="Z81" s="29"/>
      <c r="AA81" s="29"/>
    </row>
    <row r="82" spans="1:27" s="33" customFormat="1" x14ac:dyDescent="0.2">
      <c r="A82" s="33">
        <v>170</v>
      </c>
      <c r="C82" s="33" t="s">
        <v>2467</v>
      </c>
      <c r="D82" s="33">
        <v>520037425</v>
      </c>
      <c r="E82" s="33" t="s">
        <v>409</v>
      </c>
      <c r="F82" s="33" t="s">
        <v>2468</v>
      </c>
      <c r="G82" s="29" t="s">
        <v>2469</v>
      </c>
      <c r="H82" s="33" t="s">
        <v>411</v>
      </c>
      <c r="I82" s="33" t="s">
        <v>2231</v>
      </c>
      <c r="J82" s="33" t="s">
        <v>70</v>
      </c>
      <c r="K82" s="33" t="s">
        <v>70</v>
      </c>
      <c r="L82" s="33" t="s">
        <v>413</v>
      </c>
      <c r="M82" s="33" t="s">
        <v>249</v>
      </c>
      <c r="N82" s="33" t="s">
        <v>1349</v>
      </c>
      <c r="O82" s="33" t="s">
        <v>71</v>
      </c>
      <c r="P82" s="29" t="s">
        <v>74</v>
      </c>
      <c r="Q82" s="37">
        <v>16399.827000000001</v>
      </c>
      <c r="R82" s="43">
        <v>1</v>
      </c>
      <c r="S82" s="30">
        <v>10700</v>
      </c>
      <c r="T82" s="30">
        <v>0</v>
      </c>
      <c r="U82" s="37">
        <v>1754.7814699999999</v>
      </c>
      <c r="V82" s="44" t="s">
        <v>756</v>
      </c>
      <c r="W82" s="44" t="s">
        <v>617</v>
      </c>
      <c r="X82" s="33" t="s">
        <v>109</v>
      </c>
      <c r="Y82" s="29"/>
      <c r="Z82" s="29"/>
      <c r="AA82" s="29"/>
    </row>
    <row r="83" spans="1:27" s="33" customFormat="1" x14ac:dyDescent="0.2">
      <c r="A83" s="33">
        <v>170</v>
      </c>
      <c r="C83" s="33" t="s">
        <v>1236</v>
      </c>
      <c r="D83" s="33">
        <v>515364891</v>
      </c>
      <c r="E83" s="33" t="s">
        <v>409</v>
      </c>
      <c r="F83" s="33" t="s">
        <v>4687</v>
      </c>
      <c r="G83" s="29" t="s">
        <v>2431</v>
      </c>
      <c r="H83" s="33" t="s">
        <v>411</v>
      </c>
      <c r="I83" s="33" t="s">
        <v>2231</v>
      </c>
      <c r="J83" s="33" t="s">
        <v>70</v>
      </c>
      <c r="K83" s="33" t="s">
        <v>70</v>
      </c>
      <c r="L83" s="33" t="s">
        <v>1066</v>
      </c>
      <c r="M83" s="33" t="s">
        <v>249</v>
      </c>
      <c r="N83" s="33" t="s">
        <v>871</v>
      </c>
      <c r="O83" s="33" t="s">
        <v>71</v>
      </c>
      <c r="P83" s="29" t="s">
        <v>74</v>
      </c>
      <c r="Q83" s="37">
        <v>273548.41800000001</v>
      </c>
      <c r="R83" s="43">
        <v>1</v>
      </c>
      <c r="S83" s="30">
        <v>977.05567699999995</v>
      </c>
      <c r="T83" s="30">
        <v>0</v>
      </c>
      <c r="U83" s="37">
        <v>2672.7203500000001</v>
      </c>
      <c r="V83" s="44" t="s">
        <v>1024</v>
      </c>
      <c r="W83" s="44" t="s">
        <v>668</v>
      </c>
      <c r="X83" s="33" t="s">
        <v>428</v>
      </c>
      <c r="Y83" s="29"/>
      <c r="Z83" s="29"/>
      <c r="AA83" s="29"/>
    </row>
    <row r="84" spans="1:27" s="33" customFormat="1" x14ac:dyDescent="0.2">
      <c r="A84" s="33">
        <v>170</v>
      </c>
      <c r="C84" s="33" t="s">
        <v>1652</v>
      </c>
      <c r="D84" s="33">
        <v>520042763</v>
      </c>
      <c r="E84" s="33" t="s">
        <v>409</v>
      </c>
      <c r="F84" s="33" t="s">
        <v>4615</v>
      </c>
      <c r="G84" s="29" t="s">
        <v>2466</v>
      </c>
      <c r="H84" s="33" t="s">
        <v>411</v>
      </c>
      <c r="I84" s="33" t="s">
        <v>2231</v>
      </c>
      <c r="J84" s="33" t="s">
        <v>70</v>
      </c>
      <c r="K84" s="33" t="s">
        <v>70</v>
      </c>
      <c r="L84" s="33" t="s">
        <v>1066</v>
      </c>
      <c r="M84" s="33" t="s">
        <v>249</v>
      </c>
      <c r="N84" s="33" t="s">
        <v>1074</v>
      </c>
      <c r="O84" s="33" t="s">
        <v>71</v>
      </c>
      <c r="P84" s="29" t="s">
        <v>74</v>
      </c>
      <c r="Q84" s="37">
        <v>17967.077000000001</v>
      </c>
      <c r="R84" s="43">
        <v>1</v>
      </c>
      <c r="S84" s="30">
        <v>6843.3406290000003</v>
      </c>
      <c r="T84" s="30">
        <v>0</v>
      </c>
      <c r="U84" s="37">
        <v>1229.54828</v>
      </c>
      <c r="V84" s="44" t="s">
        <v>157</v>
      </c>
      <c r="W84" s="44" t="s">
        <v>177</v>
      </c>
      <c r="X84" s="33" t="s">
        <v>102</v>
      </c>
      <c r="Y84" s="29"/>
      <c r="Z84" s="29"/>
      <c r="AA84" s="29"/>
    </row>
    <row r="85" spans="1:27" s="33" customFormat="1" x14ac:dyDescent="0.2">
      <c r="A85" s="33">
        <v>170</v>
      </c>
      <c r="C85" s="33" t="s">
        <v>868</v>
      </c>
      <c r="D85" s="33">
        <v>516167343</v>
      </c>
      <c r="E85" s="33" t="s">
        <v>409</v>
      </c>
      <c r="F85" s="33" t="s">
        <v>2470</v>
      </c>
      <c r="G85" s="29" t="s">
        <v>2471</v>
      </c>
      <c r="H85" s="33" t="s">
        <v>411</v>
      </c>
      <c r="I85" s="33" t="s">
        <v>2231</v>
      </c>
      <c r="J85" s="33" t="s">
        <v>70</v>
      </c>
      <c r="K85" s="33" t="s">
        <v>70</v>
      </c>
      <c r="L85" s="33" t="s">
        <v>413</v>
      </c>
      <c r="M85" s="33" t="s">
        <v>249</v>
      </c>
      <c r="N85" s="33" t="s">
        <v>871</v>
      </c>
      <c r="O85" s="33" t="s">
        <v>71</v>
      </c>
      <c r="P85" s="29" t="s">
        <v>74</v>
      </c>
      <c r="Q85" s="37">
        <v>1702267.63</v>
      </c>
      <c r="R85" s="43">
        <v>1</v>
      </c>
      <c r="S85" s="30">
        <v>250.9</v>
      </c>
      <c r="T85" s="30">
        <v>0</v>
      </c>
      <c r="U85" s="37">
        <v>4270.9894800000002</v>
      </c>
      <c r="V85" s="44" t="s">
        <v>831</v>
      </c>
      <c r="W85" s="44" t="s">
        <v>490</v>
      </c>
      <c r="X85" s="33" t="s">
        <v>693</v>
      </c>
      <c r="Y85" s="29"/>
      <c r="Z85" s="29"/>
      <c r="AA85" s="29"/>
    </row>
    <row r="86" spans="1:27" s="33" customFormat="1" x14ac:dyDescent="0.2">
      <c r="A86" s="33">
        <v>170</v>
      </c>
      <c r="C86" s="33" t="s">
        <v>2472</v>
      </c>
      <c r="D86" s="33">
        <v>520022971</v>
      </c>
      <c r="E86" s="33" t="s">
        <v>409</v>
      </c>
      <c r="F86" s="33" t="s">
        <v>4616</v>
      </c>
      <c r="G86" s="29" t="s">
        <v>2473</v>
      </c>
      <c r="H86" s="33" t="s">
        <v>411</v>
      </c>
      <c r="I86" s="33" t="s">
        <v>2231</v>
      </c>
      <c r="J86" s="33" t="s">
        <v>70</v>
      </c>
      <c r="K86" s="33" t="s">
        <v>70</v>
      </c>
      <c r="L86" s="33" t="s">
        <v>413</v>
      </c>
      <c r="M86" s="33" t="s">
        <v>249</v>
      </c>
      <c r="N86" s="33" t="s">
        <v>414</v>
      </c>
      <c r="O86" s="33" t="s">
        <v>71</v>
      </c>
      <c r="P86" s="29" t="s">
        <v>74</v>
      </c>
      <c r="Q86" s="37">
        <v>56552.358</v>
      </c>
      <c r="R86" s="43">
        <v>1</v>
      </c>
      <c r="S86" s="30">
        <v>5126</v>
      </c>
      <c r="T86" s="30">
        <v>0</v>
      </c>
      <c r="U86" s="37">
        <v>2898.8738600000001</v>
      </c>
      <c r="V86" s="44" t="s">
        <v>267</v>
      </c>
      <c r="W86" s="44" t="s">
        <v>1221</v>
      </c>
      <c r="X86" s="33" t="s">
        <v>206</v>
      </c>
      <c r="Y86" s="29"/>
      <c r="Z86" s="29"/>
      <c r="AA86" s="29"/>
    </row>
    <row r="87" spans="1:27" s="33" customFormat="1" x14ac:dyDescent="0.2">
      <c r="A87" s="33">
        <v>170</v>
      </c>
      <c r="C87" s="33" t="s">
        <v>2472</v>
      </c>
      <c r="D87" s="33">
        <v>520022971</v>
      </c>
      <c r="E87" s="33" t="s">
        <v>409</v>
      </c>
      <c r="F87" s="33" t="s">
        <v>4688</v>
      </c>
      <c r="G87" s="29" t="s">
        <v>2473</v>
      </c>
      <c r="H87" s="33" t="s">
        <v>411</v>
      </c>
      <c r="I87" s="33" t="s">
        <v>2231</v>
      </c>
      <c r="J87" s="33" t="s">
        <v>70</v>
      </c>
      <c r="K87" s="33" t="s">
        <v>70</v>
      </c>
      <c r="L87" s="33" t="s">
        <v>1066</v>
      </c>
      <c r="M87" s="33" t="s">
        <v>249</v>
      </c>
      <c r="N87" s="33" t="s">
        <v>414</v>
      </c>
      <c r="O87" s="33" t="s">
        <v>71</v>
      </c>
      <c r="P87" s="29" t="s">
        <v>74</v>
      </c>
      <c r="Q87" s="37">
        <v>60545.383000000002</v>
      </c>
      <c r="R87" s="43">
        <v>1</v>
      </c>
      <c r="S87" s="30">
        <v>5102.7318740000001</v>
      </c>
      <c r="T87" s="30">
        <v>0</v>
      </c>
      <c r="U87" s="37">
        <v>3089.46857</v>
      </c>
      <c r="V87" s="44" t="s">
        <v>822</v>
      </c>
      <c r="W87" s="44" t="s">
        <v>913</v>
      </c>
      <c r="X87" s="33" t="s">
        <v>1046</v>
      </c>
      <c r="Y87" s="29"/>
      <c r="Z87" s="29"/>
      <c r="AA87" s="29"/>
    </row>
    <row r="88" spans="1:27" s="33" customFormat="1" x14ac:dyDescent="0.2">
      <c r="A88" s="33">
        <v>170</v>
      </c>
      <c r="C88" s="33" t="s">
        <v>868</v>
      </c>
      <c r="D88" s="33">
        <v>516167343</v>
      </c>
      <c r="E88" s="33" t="s">
        <v>409</v>
      </c>
      <c r="F88" s="33" t="s">
        <v>4617</v>
      </c>
      <c r="G88" s="29" t="s">
        <v>2471</v>
      </c>
      <c r="H88" s="33" t="s">
        <v>411</v>
      </c>
      <c r="I88" s="33" t="s">
        <v>2231</v>
      </c>
      <c r="J88" s="33" t="s">
        <v>70</v>
      </c>
      <c r="K88" s="33" t="s">
        <v>70</v>
      </c>
      <c r="L88" s="33" t="s">
        <v>1066</v>
      </c>
      <c r="M88" s="33" t="s">
        <v>249</v>
      </c>
      <c r="N88" s="33" t="s">
        <v>871</v>
      </c>
      <c r="O88" s="33" t="s">
        <v>71</v>
      </c>
      <c r="P88" s="29" t="s">
        <v>74</v>
      </c>
      <c r="Q88" s="37">
        <v>434090.39</v>
      </c>
      <c r="R88" s="43">
        <v>1</v>
      </c>
      <c r="S88" s="30">
        <v>244.643912</v>
      </c>
      <c r="T88" s="30">
        <v>0</v>
      </c>
      <c r="U88" s="37">
        <v>1061.9757099999999</v>
      </c>
      <c r="V88" s="44" t="s">
        <v>1436</v>
      </c>
      <c r="W88" s="44" t="s">
        <v>762</v>
      </c>
      <c r="X88" s="33" t="s">
        <v>114</v>
      </c>
      <c r="Y88" s="29"/>
      <c r="Z88" s="29"/>
      <c r="AA88" s="29"/>
    </row>
    <row r="89" spans="1:27" s="33" customFormat="1" x14ac:dyDescent="0.2">
      <c r="A89" s="33">
        <v>170</v>
      </c>
      <c r="C89" s="33" t="s">
        <v>1584</v>
      </c>
      <c r="D89" s="33">
        <v>520038605</v>
      </c>
      <c r="E89" s="33" t="s">
        <v>409</v>
      </c>
      <c r="F89" s="33" t="s">
        <v>1584</v>
      </c>
      <c r="G89" s="29" t="s">
        <v>2474</v>
      </c>
      <c r="H89" s="33" t="s">
        <v>411</v>
      </c>
      <c r="I89" s="33" t="s">
        <v>2231</v>
      </c>
      <c r="J89" s="33" t="s">
        <v>70</v>
      </c>
      <c r="K89" s="33" t="s">
        <v>70</v>
      </c>
      <c r="L89" s="33" t="s">
        <v>413</v>
      </c>
      <c r="M89" s="33" t="s">
        <v>249</v>
      </c>
      <c r="N89" s="33" t="s">
        <v>460</v>
      </c>
      <c r="O89" s="33" t="s">
        <v>71</v>
      </c>
      <c r="P89" s="29" t="s">
        <v>74</v>
      </c>
      <c r="Q89" s="37">
        <v>1223.3610000000001</v>
      </c>
      <c r="R89" s="43">
        <v>1</v>
      </c>
      <c r="S89" s="30">
        <v>17980</v>
      </c>
      <c r="T89" s="30">
        <v>0</v>
      </c>
      <c r="U89" s="37">
        <v>219.96024</v>
      </c>
      <c r="V89" s="44" t="s">
        <v>114</v>
      </c>
      <c r="W89" s="44" t="s">
        <v>141</v>
      </c>
      <c r="X89" s="33" t="s">
        <v>110</v>
      </c>
      <c r="Y89" s="29"/>
      <c r="Z89" s="29"/>
      <c r="AA89" s="29"/>
    </row>
    <row r="90" spans="1:27" s="33" customFormat="1" x14ac:dyDescent="0.2">
      <c r="A90" s="33">
        <v>170</v>
      </c>
      <c r="C90" s="33" t="s">
        <v>868</v>
      </c>
      <c r="D90" s="33">
        <v>516167343</v>
      </c>
      <c r="E90" s="33" t="s">
        <v>409</v>
      </c>
      <c r="F90" s="33" t="s">
        <v>4617</v>
      </c>
      <c r="G90" s="29" t="s">
        <v>2471</v>
      </c>
      <c r="H90" s="33" t="s">
        <v>411</v>
      </c>
      <c r="I90" s="33" t="s">
        <v>2231</v>
      </c>
      <c r="J90" s="33" t="s">
        <v>70</v>
      </c>
      <c r="K90" s="33" t="s">
        <v>70</v>
      </c>
      <c r="L90" s="33" t="s">
        <v>1066</v>
      </c>
      <c r="M90" s="33" t="s">
        <v>249</v>
      </c>
      <c r="N90" s="33" t="s">
        <v>871</v>
      </c>
      <c r="O90" s="33" t="s">
        <v>71</v>
      </c>
      <c r="P90" s="29" t="s">
        <v>74</v>
      </c>
      <c r="Q90" s="37">
        <v>3048110.9449999998</v>
      </c>
      <c r="R90" s="43">
        <v>1</v>
      </c>
      <c r="S90" s="30">
        <v>241.25704500000001</v>
      </c>
      <c r="T90" s="30">
        <v>0</v>
      </c>
      <c r="U90" s="37">
        <v>7353.7824000000001</v>
      </c>
      <c r="V90" s="44" t="s">
        <v>1611</v>
      </c>
      <c r="W90" s="44" t="s">
        <v>376</v>
      </c>
      <c r="X90" s="33" t="s">
        <v>1716</v>
      </c>
      <c r="Y90" s="29"/>
      <c r="Z90" s="29"/>
      <c r="AA90" s="29"/>
    </row>
    <row r="91" spans="1:27" s="33" customFormat="1" x14ac:dyDescent="0.2">
      <c r="A91" s="33">
        <v>170</v>
      </c>
      <c r="C91" s="33" t="s">
        <v>1160</v>
      </c>
      <c r="D91" s="33">
        <v>520038274</v>
      </c>
      <c r="E91" s="33" t="s">
        <v>409</v>
      </c>
      <c r="F91" s="33" t="s">
        <v>4618</v>
      </c>
      <c r="G91" s="29" t="s">
        <v>2464</v>
      </c>
      <c r="H91" s="33" t="s">
        <v>411</v>
      </c>
      <c r="I91" s="33" t="s">
        <v>2231</v>
      </c>
      <c r="J91" s="33" t="s">
        <v>70</v>
      </c>
      <c r="K91" s="33" t="s">
        <v>70</v>
      </c>
      <c r="L91" s="33" t="s">
        <v>1066</v>
      </c>
      <c r="M91" s="33" t="s">
        <v>249</v>
      </c>
      <c r="N91" s="33" t="s">
        <v>460</v>
      </c>
      <c r="O91" s="33" t="s">
        <v>71</v>
      </c>
      <c r="P91" s="29" t="s">
        <v>74</v>
      </c>
      <c r="Q91" s="37">
        <v>484962.26699999999</v>
      </c>
      <c r="R91" s="43">
        <v>1</v>
      </c>
      <c r="S91" s="30">
        <v>1183.640218</v>
      </c>
      <c r="T91" s="30">
        <v>0</v>
      </c>
      <c r="U91" s="37">
        <v>5740.2084400000003</v>
      </c>
      <c r="V91" s="44" t="s">
        <v>227</v>
      </c>
      <c r="W91" s="44" t="s">
        <v>743</v>
      </c>
      <c r="X91" s="33" t="s">
        <v>125</v>
      </c>
      <c r="Y91" s="29"/>
      <c r="Z91" s="29"/>
      <c r="AA91" s="29"/>
    </row>
    <row r="92" spans="1:27" s="33" customFormat="1" x14ac:dyDescent="0.2">
      <c r="A92" s="33">
        <v>170</v>
      </c>
      <c r="C92" s="33" t="s">
        <v>2475</v>
      </c>
      <c r="D92" s="33" t="s">
        <v>4652</v>
      </c>
      <c r="E92" s="33" t="s">
        <v>438</v>
      </c>
      <c r="F92" s="33" t="s">
        <v>2476</v>
      </c>
      <c r="G92" s="29" t="s">
        <v>2477</v>
      </c>
      <c r="H92" s="33" t="s">
        <v>411</v>
      </c>
      <c r="I92" s="33" t="s">
        <v>2231</v>
      </c>
      <c r="J92" s="33" t="s">
        <v>70</v>
      </c>
      <c r="K92" s="33" t="s">
        <v>70</v>
      </c>
      <c r="L92" s="33" t="s">
        <v>413</v>
      </c>
      <c r="M92" s="33" t="s">
        <v>249</v>
      </c>
      <c r="N92" s="33" t="s">
        <v>414</v>
      </c>
      <c r="O92" s="33" t="s">
        <v>71</v>
      </c>
      <c r="P92" s="29" t="s">
        <v>74</v>
      </c>
      <c r="Q92" s="37">
        <v>133287.48300000001</v>
      </c>
      <c r="R92" s="43">
        <v>1</v>
      </c>
      <c r="S92" s="30">
        <v>9392</v>
      </c>
      <c r="T92" s="30">
        <v>0</v>
      </c>
      <c r="U92" s="37">
        <v>12518.36038</v>
      </c>
      <c r="V92" s="44" t="s">
        <v>2478</v>
      </c>
      <c r="W92" s="44" t="s">
        <v>985</v>
      </c>
      <c r="X92" s="33" t="s">
        <v>1404</v>
      </c>
      <c r="Y92" s="29"/>
      <c r="Z92" s="29"/>
      <c r="AA92" s="29"/>
    </row>
    <row r="93" spans="1:27" s="33" customFormat="1" x14ac:dyDescent="0.2">
      <c r="A93" s="33">
        <v>170</v>
      </c>
      <c r="C93" s="33" t="s">
        <v>2479</v>
      </c>
      <c r="D93" s="33">
        <v>514259019</v>
      </c>
      <c r="E93" s="33" t="s">
        <v>409</v>
      </c>
      <c r="F93" s="33" t="s">
        <v>2480</v>
      </c>
      <c r="G93" s="29" t="s">
        <v>2481</v>
      </c>
      <c r="H93" s="33" t="s">
        <v>411</v>
      </c>
      <c r="I93" s="33" t="s">
        <v>2231</v>
      </c>
      <c r="J93" s="33" t="s">
        <v>70</v>
      </c>
      <c r="K93" s="33" t="s">
        <v>70</v>
      </c>
      <c r="L93" s="33" t="s">
        <v>413</v>
      </c>
      <c r="M93" s="33" t="s">
        <v>249</v>
      </c>
      <c r="N93" s="33" t="s">
        <v>2482</v>
      </c>
      <c r="O93" s="33" t="s">
        <v>71</v>
      </c>
      <c r="P93" s="29" t="s">
        <v>74</v>
      </c>
      <c r="Q93" s="37">
        <v>181626.14600000001</v>
      </c>
      <c r="R93" s="43">
        <v>1</v>
      </c>
      <c r="S93" s="30">
        <v>5368</v>
      </c>
      <c r="T93" s="30">
        <v>0</v>
      </c>
      <c r="U93" s="37">
        <v>9749.6914899999992</v>
      </c>
      <c r="V93" s="44" t="s">
        <v>2457</v>
      </c>
      <c r="W93" s="44" t="s">
        <v>1008</v>
      </c>
      <c r="X93" s="33" t="s">
        <v>799</v>
      </c>
      <c r="Y93" s="29"/>
      <c r="Z93" s="29"/>
      <c r="AA93" s="29"/>
    </row>
    <row r="94" spans="1:27" s="33" customFormat="1" x14ac:dyDescent="0.2">
      <c r="A94" s="33">
        <v>170</v>
      </c>
      <c r="C94" s="33" t="s">
        <v>2483</v>
      </c>
      <c r="D94" s="33">
        <v>520038910</v>
      </c>
      <c r="E94" s="33" t="s">
        <v>409</v>
      </c>
      <c r="F94" s="33" t="s">
        <v>2484</v>
      </c>
      <c r="G94" s="29" t="s">
        <v>2485</v>
      </c>
      <c r="H94" s="33" t="s">
        <v>411</v>
      </c>
      <c r="I94" s="33" t="s">
        <v>2231</v>
      </c>
      <c r="J94" s="33" t="s">
        <v>70</v>
      </c>
      <c r="K94" s="33" t="s">
        <v>70</v>
      </c>
      <c r="L94" s="33" t="s">
        <v>413</v>
      </c>
      <c r="M94" s="33" t="s">
        <v>249</v>
      </c>
      <c r="N94" s="33" t="s">
        <v>423</v>
      </c>
      <c r="O94" s="33" t="s">
        <v>71</v>
      </c>
      <c r="P94" s="29" t="s">
        <v>74</v>
      </c>
      <c r="Q94" s="37">
        <v>18487.652999999998</v>
      </c>
      <c r="R94" s="43">
        <v>1</v>
      </c>
      <c r="S94" s="30">
        <v>13690</v>
      </c>
      <c r="T94" s="30">
        <v>0</v>
      </c>
      <c r="U94" s="37">
        <v>2530.95964</v>
      </c>
      <c r="V94" s="44" t="s">
        <v>2381</v>
      </c>
      <c r="W94" s="44" t="s">
        <v>524</v>
      </c>
      <c r="X94" s="33" t="s">
        <v>318</v>
      </c>
      <c r="Y94" s="29"/>
      <c r="Z94" s="29"/>
      <c r="AA94" s="29"/>
    </row>
    <row r="95" spans="1:27" s="33" customFormat="1" x14ac:dyDescent="0.2">
      <c r="A95" s="33">
        <v>170</v>
      </c>
      <c r="C95" s="33" t="s">
        <v>2486</v>
      </c>
      <c r="D95" s="33">
        <v>516084753</v>
      </c>
      <c r="E95" s="33" t="s">
        <v>409</v>
      </c>
      <c r="F95" s="33" t="s">
        <v>2487</v>
      </c>
      <c r="G95" s="29" t="s">
        <v>2488</v>
      </c>
      <c r="H95" s="33" t="s">
        <v>411</v>
      </c>
      <c r="I95" s="33" t="s">
        <v>2231</v>
      </c>
      <c r="J95" s="33" t="s">
        <v>70</v>
      </c>
      <c r="K95" s="33" t="s">
        <v>70</v>
      </c>
      <c r="L95" s="33" t="s">
        <v>413</v>
      </c>
      <c r="M95" s="33" t="s">
        <v>249</v>
      </c>
      <c r="N95" s="33" t="s">
        <v>414</v>
      </c>
      <c r="O95" s="33" t="s">
        <v>71</v>
      </c>
      <c r="P95" s="29" t="s">
        <v>74</v>
      </c>
      <c r="Q95" s="37">
        <v>48438.339</v>
      </c>
      <c r="R95" s="43">
        <v>1</v>
      </c>
      <c r="S95" s="30">
        <v>5496</v>
      </c>
      <c r="T95" s="30">
        <v>0</v>
      </c>
      <c r="U95" s="37">
        <v>2662.1710899999998</v>
      </c>
      <c r="V95" s="44" t="s">
        <v>752</v>
      </c>
      <c r="W95" s="44" t="s">
        <v>668</v>
      </c>
      <c r="X95" s="33" t="s">
        <v>428</v>
      </c>
      <c r="Y95" s="29"/>
      <c r="Z95" s="29"/>
      <c r="AA95" s="29"/>
    </row>
    <row r="96" spans="1:27" s="33" customFormat="1" x14ac:dyDescent="0.2">
      <c r="A96" s="33">
        <v>170</v>
      </c>
      <c r="C96" s="33" t="s">
        <v>2489</v>
      </c>
      <c r="D96" s="33">
        <v>512714494</v>
      </c>
      <c r="E96" s="33" t="s">
        <v>409</v>
      </c>
      <c r="F96" s="33" t="s">
        <v>4619</v>
      </c>
      <c r="G96" s="29" t="s">
        <v>2490</v>
      </c>
      <c r="H96" s="33" t="s">
        <v>411</v>
      </c>
      <c r="I96" s="33" t="s">
        <v>2231</v>
      </c>
      <c r="J96" s="33" t="s">
        <v>70</v>
      </c>
      <c r="K96" s="33" t="s">
        <v>70</v>
      </c>
      <c r="L96" s="33" t="s">
        <v>413</v>
      </c>
      <c r="M96" s="33" t="s">
        <v>249</v>
      </c>
      <c r="N96" s="33" t="s">
        <v>2297</v>
      </c>
      <c r="O96" s="33" t="s">
        <v>71</v>
      </c>
      <c r="P96" s="29" t="s">
        <v>74</v>
      </c>
      <c r="Q96" s="37">
        <v>1229974.5619999999</v>
      </c>
      <c r="R96" s="43">
        <v>1</v>
      </c>
      <c r="S96" s="30">
        <v>488.3</v>
      </c>
      <c r="T96" s="30">
        <v>0</v>
      </c>
      <c r="U96" s="37">
        <v>6005.9657900000002</v>
      </c>
      <c r="V96" s="44" t="s">
        <v>1731</v>
      </c>
      <c r="W96" s="44" t="s">
        <v>831</v>
      </c>
      <c r="X96" s="33" t="s">
        <v>892</v>
      </c>
      <c r="Y96" s="29"/>
      <c r="Z96" s="29"/>
      <c r="AA96" s="29"/>
    </row>
    <row r="97" spans="1:27" s="33" customFormat="1" x14ac:dyDescent="0.2">
      <c r="A97" s="33">
        <v>170</v>
      </c>
      <c r="C97" s="33" t="s">
        <v>2491</v>
      </c>
      <c r="D97" s="33">
        <v>520034620</v>
      </c>
      <c r="E97" s="33" t="s">
        <v>409</v>
      </c>
      <c r="F97" s="33" t="s">
        <v>4620</v>
      </c>
      <c r="G97" s="29" t="s">
        <v>2492</v>
      </c>
      <c r="H97" s="33" t="s">
        <v>411</v>
      </c>
      <c r="I97" s="33" t="s">
        <v>2231</v>
      </c>
      <c r="J97" s="33" t="s">
        <v>70</v>
      </c>
      <c r="K97" s="33" t="s">
        <v>70</v>
      </c>
      <c r="L97" s="33" t="s">
        <v>413</v>
      </c>
      <c r="M97" s="33" t="s">
        <v>249</v>
      </c>
      <c r="N97" s="33" t="s">
        <v>2365</v>
      </c>
      <c r="O97" s="33" t="s">
        <v>71</v>
      </c>
      <c r="P97" s="29" t="s">
        <v>74</v>
      </c>
      <c r="Q97" s="37">
        <v>264.69099999999997</v>
      </c>
      <c r="R97" s="43">
        <v>1</v>
      </c>
      <c r="S97" s="30">
        <v>5741</v>
      </c>
      <c r="T97" s="30">
        <v>0</v>
      </c>
      <c r="U97" s="37">
        <v>15.19589</v>
      </c>
      <c r="V97" s="44" t="s">
        <v>94</v>
      </c>
      <c r="W97" s="44" t="s">
        <v>94</v>
      </c>
      <c r="X97" s="33" t="s">
        <v>75</v>
      </c>
      <c r="Y97" s="29"/>
      <c r="Z97" s="29"/>
      <c r="AA97" s="29"/>
    </row>
    <row r="98" spans="1:27" s="33" customFormat="1" x14ac:dyDescent="0.2">
      <c r="A98" s="33">
        <v>170</v>
      </c>
      <c r="C98" s="33" t="s">
        <v>2493</v>
      </c>
      <c r="D98" s="33">
        <v>520038100</v>
      </c>
      <c r="E98" s="33" t="s">
        <v>409</v>
      </c>
      <c r="F98" s="33" t="s">
        <v>2494</v>
      </c>
      <c r="G98" s="29" t="s">
        <v>2495</v>
      </c>
      <c r="H98" s="33" t="s">
        <v>411</v>
      </c>
      <c r="I98" s="33" t="s">
        <v>2231</v>
      </c>
      <c r="J98" s="33" t="s">
        <v>70</v>
      </c>
      <c r="K98" s="33" t="s">
        <v>70</v>
      </c>
      <c r="L98" s="33" t="s">
        <v>413</v>
      </c>
      <c r="M98" s="33" t="s">
        <v>249</v>
      </c>
      <c r="N98" s="33" t="s">
        <v>2482</v>
      </c>
      <c r="O98" s="33" t="s">
        <v>71</v>
      </c>
      <c r="P98" s="29" t="s">
        <v>74</v>
      </c>
      <c r="Q98" s="37">
        <v>1474.5039999999999</v>
      </c>
      <c r="R98" s="43">
        <v>1</v>
      </c>
      <c r="S98" s="30">
        <v>16990</v>
      </c>
      <c r="T98" s="30">
        <v>3.258</v>
      </c>
      <c r="U98" s="37">
        <v>253.77672000000001</v>
      </c>
      <c r="V98" s="44" t="s">
        <v>102</v>
      </c>
      <c r="W98" s="44" t="s">
        <v>93</v>
      </c>
      <c r="X98" s="33" t="s">
        <v>110</v>
      </c>
      <c r="Y98" s="29"/>
      <c r="Z98" s="29"/>
      <c r="AA98" s="29"/>
    </row>
    <row r="99" spans="1:27" s="33" customFormat="1" x14ac:dyDescent="0.2">
      <c r="A99" s="33">
        <v>170</v>
      </c>
      <c r="C99" s="33" t="s">
        <v>2493</v>
      </c>
      <c r="D99" s="33">
        <v>520038100</v>
      </c>
      <c r="E99" s="33" t="s">
        <v>409</v>
      </c>
      <c r="F99" s="33" t="s">
        <v>4621</v>
      </c>
      <c r="G99" s="29" t="s">
        <v>2495</v>
      </c>
      <c r="H99" s="33" t="s">
        <v>411</v>
      </c>
      <c r="I99" s="33" t="s">
        <v>2231</v>
      </c>
      <c r="J99" s="33" t="s">
        <v>70</v>
      </c>
      <c r="K99" s="33" t="s">
        <v>70</v>
      </c>
      <c r="L99" s="33" t="s">
        <v>1066</v>
      </c>
      <c r="M99" s="33" t="s">
        <v>249</v>
      </c>
      <c r="N99" s="33" t="s">
        <v>2482</v>
      </c>
      <c r="O99" s="33" t="s">
        <v>71</v>
      </c>
      <c r="P99" s="29" t="s">
        <v>74</v>
      </c>
      <c r="Q99" s="37">
        <v>12687.436</v>
      </c>
      <c r="R99" s="43">
        <v>1</v>
      </c>
      <c r="S99" s="30">
        <v>16291.229138000001</v>
      </c>
      <c r="T99" s="30">
        <v>28.038</v>
      </c>
      <c r="U99" s="37">
        <v>2094.9769099999999</v>
      </c>
      <c r="V99" s="44" t="s">
        <v>552</v>
      </c>
      <c r="W99" s="44" t="s">
        <v>107</v>
      </c>
      <c r="X99" s="33" t="s">
        <v>324</v>
      </c>
      <c r="Y99" s="29"/>
      <c r="Z99" s="29"/>
      <c r="AA99" s="29"/>
    </row>
    <row r="100" spans="1:27" s="33" customFormat="1" x14ac:dyDescent="0.2">
      <c r="A100" s="33">
        <v>170</v>
      </c>
      <c r="C100" s="33" t="s">
        <v>1160</v>
      </c>
      <c r="D100" s="33">
        <v>520038274</v>
      </c>
      <c r="E100" s="33" t="s">
        <v>409</v>
      </c>
      <c r="F100" s="33" t="s">
        <v>4618</v>
      </c>
      <c r="G100" s="29" t="s">
        <v>2464</v>
      </c>
      <c r="H100" s="33" t="s">
        <v>411</v>
      </c>
      <c r="I100" s="33" t="s">
        <v>2231</v>
      </c>
      <c r="J100" s="33" t="s">
        <v>70</v>
      </c>
      <c r="K100" s="33" t="s">
        <v>70</v>
      </c>
      <c r="L100" s="33" t="s">
        <v>1066</v>
      </c>
      <c r="M100" s="33" t="s">
        <v>249</v>
      </c>
      <c r="N100" s="33" t="s">
        <v>460</v>
      </c>
      <c r="O100" s="33" t="s">
        <v>71</v>
      </c>
      <c r="P100" s="29" t="s">
        <v>74</v>
      </c>
      <c r="Q100" s="37">
        <v>277820.49599999998</v>
      </c>
      <c r="R100" s="43">
        <v>1</v>
      </c>
      <c r="S100" s="30">
        <v>1209</v>
      </c>
      <c r="T100" s="30">
        <v>0</v>
      </c>
      <c r="U100" s="37">
        <v>3358.8498</v>
      </c>
      <c r="V100" s="44" t="s">
        <v>270</v>
      </c>
      <c r="W100" s="44" t="s">
        <v>1632</v>
      </c>
      <c r="X100" s="33" t="s">
        <v>144</v>
      </c>
      <c r="Y100" s="29"/>
      <c r="Z100" s="29"/>
      <c r="AA100" s="29"/>
    </row>
    <row r="101" spans="1:27" s="33" customFormat="1" x14ac:dyDescent="0.2">
      <c r="A101" s="33">
        <v>170</v>
      </c>
      <c r="C101" s="33" t="s">
        <v>1497</v>
      </c>
      <c r="D101" s="33">
        <v>511996803</v>
      </c>
      <c r="E101" s="33" t="s">
        <v>409</v>
      </c>
      <c r="F101" s="33" t="s">
        <v>4622</v>
      </c>
      <c r="G101" s="29" t="s">
        <v>2496</v>
      </c>
      <c r="H101" s="33" t="s">
        <v>411</v>
      </c>
      <c r="I101" s="33" t="s">
        <v>2231</v>
      </c>
      <c r="J101" s="33" t="s">
        <v>70</v>
      </c>
      <c r="K101" s="33" t="s">
        <v>70</v>
      </c>
      <c r="L101" s="33" t="s">
        <v>1066</v>
      </c>
      <c r="M101" s="33" t="s">
        <v>249</v>
      </c>
      <c r="N101" s="33" t="s">
        <v>460</v>
      </c>
      <c r="O101" s="33" t="s">
        <v>71</v>
      </c>
      <c r="P101" s="29" t="s">
        <v>74</v>
      </c>
      <c r="Q101" s="37">
        <v>162826.43900000001</v>
      </c>
      <c r="R101" s="43">
        <v>1</v>
      </c>
      <c r="S101" s="30">
        <v>3408.0246229999998</v>
      </c>
      <c r="T101" s="30">
        <v>25.559000000000001</v>
      </c>
      <c r="U101" s="37">
        <v>5574.7236999999996</v>
      </c>
      <c r="V101" s="44" t="s">
        <v>1605</v>
      </c>
      <c r="W101" s="44" t="s">
        <v>2497</v>
      </c>
      <c r="X101" s="33" t="s">
        <v>204</v>
      </c>
      <c r="Y101" s="29"/>
      <c r="Z101" s="29"/>
      <c r="AA101" s="29"/>
    </row>
    <row r="102" spans="1:27" s="33" customFormat="1" x14ac:dyDescent="0.2">
      <c r="A102" s="33">
        <v>170</v>
      </c>
      <c r="C102" s="33" t="s">
        <v>1542</v>
      </c>
      <c r="D102" s="33">
        <v>510488190</v>
      </c>
      <c r="E102" s="33" t="s">
        <v>409</v>
      </c>
      <c r="F102" s="33" t="s">
        <v>2498</v>
      </c>
      <c r="G102" s="29" t="s">
        <v>2499</v>
      </c>
      <c r="H102" s="33" t="s">
        <v>411</v>
      </c>
      <c r="I102" s="33" t="s">
        <v>2231</v>
      </c>
      <c r="J102" s="33" t="s">
        <v>70</v>
      </c>
      <c r="K102" s="33" t="s">
        <v>70</v>
      </c>
      <c r="L102" s="33" t="s">
        <v>413</v>
      </c>
      <c r="M102" s="33" t="s">
        <v>249</v>
      </c>
      <c r="N102" s="33" t="s">
        <v>460</v>
      </c>
      <c r="O102" s="33" t="s">
        <v>71</v>
      </c>
      <c r="P102" s="29" t="s">
        <v>74</v>
      </c>
      <c r="Q102" s="37">
        <v>7484.7539999999999</v>
      </c>
      <c r="R102" s="43">
        <v>1</v>
      </c>
      <c r="S102" s="30">
        <v>2349</v>
      </c>
      <c r="T102" s="30">
        <v>0</v>
      </c>
      <c r="U102" s="37">
        <v>175.81685999999999</v>
      </c>
      <c r="V102" s="44" t="s">
        <v>114</v>
      </c>
      <c r="W102" s="44" t="s">
        <v>116</v>
      </c>
      <c r="X102" s="33" t="s">
        <v>111</v>
      </c>
      <c r="Y102" s="29"/>
      <c r="Z102" s="29"/>
      <c r="AA102" s="29"/>
    </row>
    <row r="103" spans="1:27" s="33" customFormat="1" x14ac:dyDescent="0.2">
      <c r="A103" s="33">
        <v>170</v>
      </c>
      <c r="C103" s="33" t="s">
        <v>1501</v>
      </c>
      <c r="D103" s="33">
        <v>520039967</v>
      </c>
      <c r="E103" s="33" t="s">
        <v>409</v>
      </c>
      <c r="F103" s="33" t="s">
        <v>4623</v>
      </c>
      <c r="G103" s="29" t="s">
        <v>2500</v>
      </c>
      <c r="H103" s="33" t="s">
        <v>411</v>
      </c>
      <c r="I103" s="33" t="s">
        <v>2231</v>
      </c>
      <c r="J103" s="33" t="s">
        <v>70</v>
      </c>
      <c r="K103" s="33" t="s">
        <v>70</v>
      </c>
      <c r="L103" s="33" t="s">
        <v>1066</v>
      </c>
      <c r="M103" s="33" t="s">
        <v>249</v>
      </c>
      <c r="N103" s="33" t="s">
        <v>466</v>
      </c>
      <c r="O103" s="33" t="s">
        <v>71</v>
      </c>
      <c r="P103" s="29" t="s">
        <v>74</v>
      </c>
      <c r="Q103" s="37">
        <v>36473.122000000003</v>
      </c>
      <c r="R103" s="43">
        <v>1</v>
      </c>
      <c r="S103" s="30">
        <v>7136.8290010000001</v>
      </c>
      <c r="T103" s="30">
        <v>0</v>
      </c>
      <c r="U103" s="37">
        <v>2603.0243799999998</v>
      </c>
      <c r="V103" s="44" t="s">
        <v>87</v>
      </c>
      <c r="W103" s="44" t="s">
        <v>2381</v>
      </c>
      <c r="X103" s="33" t="s">
        <v>113</v>
      </c>
      <c r="Y103" s="29"/>
      <c r="Z103" s="29"/>
      <c r="AA103" s="29"/>
    </row>
    <row r="104" spans="1:27" s="33" customFormat="1" x14ac:dyDescent="0.2">
      <c r="A104" s="33">
        <v>170</v>
      </c>
      <c r="C104" s="33" t="s">
        <v>2501</v>
      </c>
      <c r="D104" s="33">
        <v>520037797</v>
      </c>
      <c r="E104" s="33" t="s">
        <v>409</v>
      </c>
      <c r="F104" s="33" t="s">
        <v>2501</v>
      </c>
      <c r="G104" s="29" t="s">
        <v>2502</v>
      </c>
      <c r="H104" s="33" t="s">
        <v>411</v>
      </c>
      <c r="I104" s="33" t="s">
        <v>2231</v>
      </c>
      <c r="J104" s="33" t="s">
        <v>70</v>
      </c>
      <c r="K104" s="33" t="s">
        <v>70</v>
      </c>
      <c r="L104" s="33" t="s">
        <v>413</v>
      </c>
      <c r="M104" s="33" t="s">
        <v>249</v>
      </c>
      <c r="N104" s="33" t="s">
        <v>2281</v>
      </c>
      <c r="O104" s="33" t="s">
        <v>71</v>
      </c>
      <c r="P104" s="29" t="s">
        <v>74</v>
      </c>
      <c r="Q104" s="37">
        <v>51569.66</v>
      </c>
      <c r="R104" s="43">
        <v>1</v>
      </c>
      <c r="S104" s="30">
        <v>22930</v>
      </c>
      <c r="T104" s="30">
        <v>0</v>
      </c>
      <c r="U104" s="37">
        <v>11824.923129999999</v>
      </c>
      <c r="V104" s="44" t="s">
        <v>2503</v>
      </c>
      <c r="W104" s="44" t="s">
        <v>522</v>
      </c>
      <c r="X104" s="33" t="s">
        <v>568</v>
      </c>
      <c r="Y104" s="29"/>
      <c r="Z104" s="29"/>
      <c r="AA104" s="29"/>
    </row>
    <row r="105" spans="1:27" s="33" customFormat="1" x14ac:dyDescent="0.2">
      <c r="A105" s="33">
        <v>170</v>
      </c>
      <c r="C105" s="33" t="s">
        <v>2504</v>
      </c>
      <c r="D105" s="33">
        <v>513639013</v>
      </c>
      <c r="E105" s="33" t="s">
        <v>409</v>
      </c>
      <c r="F105" s="33" t="s">
        <v>4624</v>
      </c>
      <c r="G105" s="29" t="s">
        <v>2505</v>
      </c>
      <c r="H105" s="33" t="s">
        <v>411</v>
      </c>
      <c r="I105" s="33" t="s">
        <v>2231</v>
      </c>
      <c r="J105" s="33" t="s">
        <v>70</v>
      </c>
      <c r="K105" s="33" t="s">
        <v>70</v>
      </c>
      <c r="L105" s="33" t="s">
        <v>413</v>
      </c>
      <c r="M105" s="33" t="s">
        <v>249</v>
      </c>
      <c r="N105" s="33" t="s">
        <v>2236</v>
      </c>
      <c r="O105" s="33" t="s">
        <v>71</v>
      </c>
      <c r="P105" s="29" t="s">
        <v>74</v>
      </c>
      <c r="Q105" s="37">
        <v>14347.224</v>
      </c>
      <c r="R105" s="43">
        <v>1</v>
      </c>
      <c r="S105" s="30">
        <v>8000</v>
      </c>
      <c r="T105" s="30">
        <v>0</v>
      </c>
      <c r="U105" s="37">
        <v>1147.7779</v>
      </c>
      <c r="V105" s="44" t="s">
        <v>134</v>
      </c>
      <c r="W105" s="44" t="s">
        <v>340</v>
      </c>
      <c r="X105" s="33" t="s">
        <v>124</v>
      </c>
      <c r="Y105" s="29"/>
      <c r="Z105" s="29"/>
      <c r="AA105" s="29"/>
    </row>
    <row r="106" spans="1:27" s="33" customFormat="1" x14ac:dyDescent="0.2">
      <c r="A106" s="33">
        <v>170</v>
      </c>
      <c r="C106" s="33" t="s">
        <v>2383</v>
      </c>
      <c r="D106" s="33">
        <v>515001659</v>
      </c>
      <c r="E106" s="33" t="s">
        <v>409</v>
      </c>
      <c r="F106" s="33" t="s">
        <v>4625</v>
      </c>
      <c r="G106" s="29" t="s">
        <v>2384</v>
      </c>
      <c r="H106" s="33" t="s">
        <v>411</v>
      </c>
      <c r="I106" s="33" t="s">
        <v>2231</v>
      </c>
      <c r="J106" s="33" t="s">
        <v>70</v>
      </c>
      <c r="K106" s="33" t="s">
        <v>70</v>
      </c>
      <c r="L106" s="33" t="s">
        <v>1066</v>
      </c>
      <c r="M106" s="33" t="s">
        <v>249</v>
      </c>
      <c r="N106" s="33" t="s">
        <v>2297</v>
      </c>
      <c r="O106" s="33" t="s">
        <v>71</v>
      </c>
      <c r="P106" s="29" t="s">
        <v>74</v>
      </c>
      <c r="Q106" s="37">
        <v>104208.921</v>
      </c>
      <c r="R106" s="43">
        <v>1</v>
      </c>
      <c r="S106" s="30">
        <v>959.23269400000004</v>
      </c>
      <c r="T106" s="30">
        <v>0</v>
      </c>
      <c r="U106" s="37">
        <v>999.60604000000001</v>
      </c>
      <c r="V106" s="44" t="s">
        <v>179</v>
      </c>
      <c r="W106" s="44" t="s">
        <v>134</v>
      </c>
      <c r="X106" s="33" t="s">
        <v>1018</v>
      </c>
      <c r="Y106" s="29"/>
      <c r="Z106" s="29"/>
      <c r="AA106" s="29"/>
    </row>
    <row r="107" spans="1:27" s="33" customFormat="1" x14ac:dyDescent="0.2">
      <c r="A107" s="33">
        <v>170</v>
      </c>
      <c r="C107" s="33" t="s">
        <v>457</v>
      </c>
      <c r="D107" s="33">
        <v>520036104</v>
      </c>
      <c r="E107" s="33" t="s">
        <v>409</v>
      </c>
      <c r="F107" s="33" t="s">
        <v>2506</v>
      </c>
      <c r="G107" s="29" t="s">
        <v>2507</v>
      </c>
      <c r="H107" s="33" t="s">
        <v>411</v>
      </c>
      <c r="I107" s="33" t="s">
        <v>2231</v>
      </c>
      <c r="J107" s="33" t="s">
        <v>70</v>
      </c>
      <c r="K107" s="33" t="s">
        <v>70</v>
      </c>
      <c r="L107" s="33" t="s">
        <v>413</v>
      </c>
      <c r="M107" s="33" t="s">
        <v>249</v>
      </c>
      <c r="N107" s="33" t="s">
        <v>460</v>
      </c>
      <c r="O107" s="33" t="s">
        <v>71</v>
      </c>
      <c r="P107" s="29" t="s">
        <v>74</v>
      </c>
      <c r="Q107" s="37">
        <v>163064.19200000001</v>
      </c>
      <c r="R107" s="43">
        <v>1</v>
      </c>
      <c r="S107" s="30">
        <v>703.3</v>
      </c>
      <c r="T107" s="30">
        <v>0</v>
      </c>
      <c r="U107" s="37">
        <v>1146.8304599999999</v>
      </c>
      <c r="V107" s="44" t="s">
        <v>777</v>
      </c>
      <c r="W107" s="44" t="s">
        <v>340</v>
      </c>
      <c r="X107" s="33" t="s">
        <v>124</v>
      </c>
      <c r="Y107" s="29"/>
      <c r="Z107" s="29"/>
      <c r="AA107" s="29"/>
    </row>
    <row r="108" spans="1:27" s="33" customFormat="1" x14ac:dyDescent="0.2">
      <c r="A108" s="33">
        <v>170</v>
      </c>
      <c r="C108" s="33" t="s">
        <v>457</v>
      </c>
      <c r="D108" s="33">
        <v>520036104</v>
      </c>
      <c r="E108" s="33" t="s">
        <v>409</v>
      </c>
      <c r="F108" s="33" t="s">
        <v>4626</v>
      </c>
      <c r="G108" s="29" t="s">
        <v>2507</v>
      </c>
      <c r="H108" s="33" t="s">
        <v>411</v>
      </c>
      <c r="I108" s="33" t="s">
        <v>2231</v>
      </c>
      <c r="J108" s="33" t="s">
        <v>70</v>
      </c>
      <c r="K108" s="33" t="s">
        <v>70</v>
      </c>
      <c r="L108" s="33" t="s">
        <v>1066</v>
      </c>
      <c r="M108" s="33" t="s">
        <v>249</v>
      </c>
      <c r="N108" s="33" t="s">
        <v>460</v>
      </c>
      <c r="O108" s="33" t="s">
        <v>71</v>
      </c>
      <c r="P108" s="29" t="s">
        <v>74</v>
      </c>
      <c r="Q108" s="37">
        <v>1689921.321</v>
      </c>
      <c r="R108" s="43">
        <v>1</v>
      </c>
      <c r="S108" s="30">
        <v>661.64473299999997</v>
      </c>
      <c r="T108" s="30">
        <v>0</v>
      </c>
      <c r="U108" s="37">
        <v>11181.27542</v>
      </c>
      <c r="V108" s="44" t="s">
        <v>707</v>
      </c>
      <c r="W108" s="44" t="s">
        <v>2508</v>
      </c>
      <c r="X108" s="33" t="s">
        <v>1959</v>
      </c>
      <c r="Y108" s="29"/>
      <c r="Z108" s="29"/>
      <c r="AA108" s="29"/>
    </row>
    <row r="109" spans="1:27" s="33" customFormat="1" x14ac:dyDescent="0.2">
      <c r="A109" s="33">
        <v>170</v>
      </c>
      <c r="C109" s="33" t="s">
        <v>2509</v>
      </c>
      <c r="D109" s="33">
        <v>520017146</v>
      </c>
      <c r="E109" s="33" t="s">
        <v>409</v>
      </c>
      <c r="F109" s="33" t="s">
        <v>2510</v>
      </c>
      <c r="G109" s="29" t="s">
        <v>2511</v>
      </c>
      <c r="H109" s="33" t="s">
        <v>411</v>
      </c>
      <c r="I109" s="33" t="s">
        <v>2231</v>
      </c>
      <c r="J109" s="33" t="s">
        <v>70</v>
      </c>
      <c r="K109" s="33" t="s">
        <v>70</v>
      </c>
      <c r="L109" s="33" t="s">
        <v>413</v>
      </c>
      <c r="M109" s="33" t="s">
        <v>249</v>
      </c>
      <c r="N109" s="33" t="s">
        <v>631</v>
      </c>
      <c r="O109" s="33" t="s">
        <v>71</v>
      </c>
      <c r="P109" s="29" t="s">
        <v>74</v>
      </c>
      <c r="Q109" s="37">
        <v>175216.88</v>
      </c>
      <c r="R109" s="43">
        <v>1</v>
      </c>
      <c r="S109" s="30">
        <v>433.5</v>
      </c>
      <c r="T109" s="30">
        <v>0</v>
      </c>
      <c r="U109" s="37">
        <v>759.56518000000005</v>
      </c>
      <c r="V109" s="44" t="s">
        <v>762</v>
      </c>
      <c r="W109" s="44" t="s">
        <v>777</v>
      </c>
      <c r="X109" s="33" t="s">
        <v>93</v>
      </c>
      <c r="Y109" s="29"/>
      <c r="Z109" s="29"/>
      <c r="AA109" s="29"/>
    </row>
    <row r="110" spans="1:27" s="33" customFormat="1" x14ac:dyDescent="0.2">
      <c r="A110" s="33">
        <v>170</v>
      </c>
      <c r="C110" s="33" t="s">
        <v>475</v>
      </c>
      <c r="D110" s="33">
        <v>510381601</v>
      </c>
      <c r="E110" s="33" t="s">
        <v>409</v>
      </c>
      <c r="F110" s="33" t="s">
        <v>2512</v>
      </c>
      <c r="G110" s="29" t="s">
        <v>2513</v>
      </c>
      <c r="H110" s="33" t="s">
        <v>411</v>
      </c>
      <c r="I110" s="33" t="s">
        <v>2231</v>
      </c>
      <c r="J110" s="33" t="s">
        <v>70</v>
      </c>
      <c r="K110" s="33" t="s">
        <v>70</v>
      </c>
      <c r="L110" s="33" t="s">
        <v>413</v>
      </c>
      <c r="M110" s="33" t="s">
        <v>249</v>
      </c>
      <c r="N110" s="33" t="s">
        <v>460</v>
      </c>
      <c r="O110" s="33" t="s">
        <v>71</v>
      </c>
      <c r="P110" s="29" t="s">
        <v>74</v>
      </c>
      <c r="Q110" s="37">
        <v>406905.61099999998</v>
      </c>
      <c r="R110" s="43">
        <v>1</v>
      </c>
      <c r="S110" s="30">
        <v>4328</v>
      </c>
      <c r="T110" s="30">
        <v>0</v>
      </c>
      <c r="U110" s="37">
        <v>17610.87486</v>
      </c>
      <c r="V110" s="44" t="s">
        <v>2397</v>
      </c>
      <c r="W110" s="44" t="s">
        <v>2514</v>
      </c>
      <c r="X110" s="33" t="s">
        <v>2359</v>
      </c>
      <c r="Y110" s="29"/>
      <c r="Z110" s="29"/>
      <c r="AA110" s="29"/>
    </row>
    <row r="111" spans="1:27" s="33" customFormat="1" x14ac:dyDescent="0.2">
      <c r="A111" s="33">
        <v>170</v>
      </c>
      <c r="C111" s="33" t="s">
        <v>2515</v>
      </c>
      <c r="D111" s="33">
        <v>520038126</v>
      </c>
      <c r="E111" s="33" t="s">
        <v>409</v>
      </c>
      <c r="F111" s="33" t="s">
        <v>4627</v>
      </c>
      <c r="G111" s="29" t="s">
        <v>2516</v>
      </c>
      <c r="H111" s="33" t="s">
        <v>411</v>
      </c>
      <c r="I111" s="33" t="s">
        <v>2231</v>
      </c>
      <c r="J111" s="33" t="s">
        <v>70</v>
      </c>
      <c r="K111" s="33" t="s">
        <v>70</v>
      </c>
      <c r="L111" s="33" t="s">
        <v>413</v>
      </c>
      <c r="M111" s="33" t="s">
        <v>249</v>
      </c>
      <c r="N111" s="33" t="s">
        <v>2517</v>
      </c>
      <c r="O111" s="33" t="s">
        <v>71</v>
      </c>
      <c r="P111" s="29" t="s">
        <v>74</v>
      </c>
      <c r="Q111" s="37">
        <v>18995.306</v>
      </c>
      <c r="R111" s="43">
        <v>1</v>
      </c>
      <c r="S111" s="30">
        <v>16890</v>
      </c>
      <c r="T111" s="30">
        <v>0</v>
      </c>
      <c r="U111" s="37">
        <v>3208.3072400000001</v>
      </c>
      <c r="V111" s="44" t="s">
        <v>103</v>
      </c>
      <c r="W111" s="44" t="s">
        <v>799</v>
      </c>
      <c r="X111" s="33" t="s">
        <v>485</v>
      </c>
      <c r="Y111" s="29"/>
      <c r="Z111" s="29"/>
      <c r="AA111" s="29"/>
    </row>
    <row r="112" spans="1:27" s="33" customFormat="1" x14ac:dyDescent="0.2">
      <c r="A112" s="33">
        <v>170</v>
      </c>
      <c r="C112" s="33" t="s">
        <v>2515</v>
      </c>
      <c r="D112" s="33">
        <v>520038126</v>
      </c>
      <c r="E112" s="33" t="s">
        <v>409</v>
      </c>
      <c r="F112" s="33" t="s">
        <v>4628</v>
      </c>
      <c r="G112" s="29" t="s">
        <v>2516</v>
      </c>
      <c r="H112" s="33" t="s">
        <v>411</v>
      </c>
      <c r="I112" s="33" t="s">
        <v>2231</v>
      </c>
      <c r="J112" s="33" t="s">
        <v>70</v>
      </c>
      <c r="K112" s="33" t="s">
        <v>70</v>
      </c>
      <c r="L112" s="33" t="s">
        <v>1066</v>
      </c>
      <c r="M112" s="33" t="s">
        <v>249</v>
      </c>
      <c r="N112" s="33" t="s">
        <v>2517</v>
      </c>
      <c r="O112" s="33" t="s">
        <v>71</v>
      </c>
      <c r="P112" s="29" t="s">
        <v>74</v>
      </c>
      <c r="Q112" s="37">
        <v>27253.863000000001</v>
      </c>
      <c r="R112" s="43">
        <v>1</v>
      </c>
      <c r="S112" s="30">
        <v>16480.818057</v>
      </c>
      <c r="T112" s="30">
        <v>0</v>
      </c>
      <c r="U112" s="37">
        <v>4491.6596399999999</v>
      </c>
      <c r="V112" s="44" t="s">
        <v>420</v>
      </c>
      <c r="W112" s="44" t="s">
        <v>2518</v>
      </c>
      <c r="X112" s="33" t="s">
        <v>211</v>
      </c>
      <c r="Y112" s="29"/>
      <c r="Z112" s="29"/>
      <c r="AA112" s="29"/>
    </row>
    <row r="113" spans="1:27" s="33" customFormat="1" x14ac:dyDescent="0.2">
      <c r="A113" s="33">
        <v>170</v>
      </c>
      <c r="C113" s="33" t="s">
        <v>2519</v>
      </c>
      <c r="D113" s="33">
        <v>520041187</v>
      </c>
      <c r="E113" s="33" t="s">
        <v>409</v>
      </c>
      <c r="F113" s="33" t="s">
        <v>2520</v>
      </c>
      <c r="G113" s="29" t="s">
        <v>2521</v>
      </c>
      <c r="H113" s="33" t="s">
        <v>411</v>
      </c>
      <c r="I113" s="33" t="s">
        <v>2231</v>
      </c>
      <c r="J113" s="33" t="s">
        <v>70</v>
      </c>
      <c r="K113" s="33" t="s">
        <v>70</v>
      </c>
      <c r="L113" s="33" t="s">
        <v>413</v>
      </c>
      <c r="M113" s="33" t="s">
        <v>249</v>
      </c>
      <c r="N113" s="33" t="s">
        <v>466</v>
      </c>
      <c r="O113" s="33" t="s">
        <v>71</v>
      </c>
      <c r="P113" s="29" t="s">
        <v>74</v>
      </c>
      <c r="Q113" s="37">
        <v>213070.927</v>
      </c>
      <c r="R113" s="43">
        <v>1</v>
      </c>
      <c r="S113" s="30">
        <v>488.5</v>
      </c>
      <c r="T113" s="30">
        <v>0</v>
      </c>
      <c r="U113" s="37">
        <v>1040.85148</v>
      </c>
      <c r="V113" s="44" t="s">
        <v>846</v>
      </c>
      <c r="W113" s="44" t="s">
        <v>485</v>
      </c>
      <c r="X113" s="33" t="s">
        <v>114</v>
      </c>
      <c r="Y113" s="29"/>
      <c r="Z113" s="29"/>
      <c r="AA113" s="29"/>
    </row>
    <row r="114" spans="1:27" s="33" customFormat="1" x14ac:dyDescent="0.2">
      <c r="A114" s="33">
        <v>170</v>
      </c>
      <c r="C114" s="33" t="s">
        <v>2522</v>
      </c>
      <c r="D114" s="33">
        <v>520037540</v>
      </c>
      <c r="E114" s="33" t="s">
        <v>409</v>
      </c>
      <c r="F114" s="33" t="s">
        <v>2523</v>
      </c>
      <c r="G114" s="29" t="s">
        <v>2524</v>
      </c>
      <c r="H114" s="33" t="s">
        <v>411</v>
      </c>
      <c r="I114" s="33" t="s">
        <v>2231</v>
      </c>
      <c r="J114" s="33" t="s">
        <v>70</v>
      </c>
      <c r="K114" s="33" t="s">
        <v>70</v>
      </c>
      <c r="L114" s="33" t="s">
        <v>413</v>
      </c>
      <c r="M114" s="33" t="s">
        <v>249</v>
      </c>
      <c r="N114" s="33" t="s">
        <v>496</v>
      </c>
      <c r="O114" s="33" t="s">
        <v>71</v>
      </c>
      <c r="P114" s="29" t="s">
        <v>74</v>
      </c>
      <c r="Q114" s="37">
        <v>317279.11900000001</v>
      </c>
      <c r="R114" s="43">
        <v>1</v>
      </c>
      <c r="S114" s="30">
        <v>560.5</v>
      </c>
      <c r="T114" s="30">
        <v>0</v>
      </c>
      <c r="U114" s="37">
        <v>1778.3494599999999</v>
      </c>
      <c r="V114" s="44" t="s">
        <v>2525</v>
      </c>
      <c r="W114" s="44" t="s">
        <v>927</v>
      </c>
      <c r="X114" s="33" t="s">
        <v>109</v>
      </c>
      <c r="Y114" s="29"/>
      <c r="Z114" s="29"/>
      <c r="AA114" s="29"/>
    </row>
    <row r="115" spans="1:27" s="33" customFormat="1" x14ac:dyDescent="0.2">
      <c r="A115" s="33">
        <v>170</v>
      </c>
      <c r="C115" s="33" t="s">
        <v>2526</v>
      </c>
      <c r="D115" s="33">
        <v>520036997</v>
      </c>
      <c r="E115" s="33" t="s">
        <v>409</v>
      </c>
      <c r="F115" s="33" t="s">
        <v>4629</v>
      </c>
      <c r="G115" s="29" t="s">
        <v>2527</v>
      </c>
      <c r="H115" s="33" t="s">
        <v>411</v>
      </c>
      <c r="I115" s="33" t="s">
        <v>2231</v>
      </c>
      <c r="J115" s="33" t="s">
        <v>70</v>
      </c>
      <c r="K115" s="33" t="s">
        <v>70</v>
      </c>
      <c r="L115" s="33" t="s">
        <v>413</v>
      </c>
      <c r="M115" s="33" t="s">
        <v>249</v>
      </c>
      <c r="N115" s="33" t="s">
        <v>2365</v>
      </c>
      <c r="O115" s="33" t="s">
        <v>71</v>
      </c>
      <c r="P115" s="29" t="s">
        <v>74</v>
      </c>
      <c r="Q115" s="37">
        <v>53905.868000000002</v>
      </c>
      <c r="R115" s="43">
        <v>1</v>
      </c>
      <c r="S115" s="30">
        <v>650</v>
      </c>
      <c r="T115" s="30">
        <v>0</v>
      </c>
      <c r="U115" s="37">
        <v>350.38814000000002</v>
      </c>
      <c r="V115" s="44" t="s">
        <v>2528</v>
      </c>
      <c r="W115" s="44" t="s">
        <v>114</v>
      </c>
      <c r="X115" s="33" t="s">
        <v>130</v>
      </c>
      <c r="Y115" s="29"/>
      <c r="Z115" s="29"/>
      <c r="AA115" s="29"/>
    </row>
    <row r="116" spans="1:27" s="33" customFormat="1" x14ac:dyDescent="0.2">
      <c r="A116" s="33">
        <v>170</v>
      </c>
      <c r="C116" s="33" t="s">
        <v>2529</v>
      </c>
      <c r="D116" s="33">
        <v>520038514</v>
      </c>
      <c r="E116" s="33" t="s">
        <v>409</v>
      </c>
      <c r="F116" s="33" t="s">
        <v>2530</v>
      </c>
      <c r="G116" s="29" t="s">
        <v>2531</v>
      </c>
      <c r="H116" s="33" t="s">
        <v>411</v>
      </c>
      <c r="I116" s="33" t="s">
        <v>2231</v>
      </c>
      <c r="J116" s="33" t="s">
        <v>70</v>
      </c>
      <c r="K116" s="33" t="s">
        <v>70</v>
      </c>
      <c r="L116" s="33" t="s">
        <v>413</v>
      </c>
      <c r="M116" s="33" t="s">
        <v>249</v>
      </c>
      <c r="N116" s="33" t="s">
        <v>2365</v>
      </c>
      <c r="O116" s="33" t="s">
        <v>71</v>
      </c>
      <c r="P116" s="29" t="s">
        <v>74</v>
      </c>
      <c r="Q116" s="37">
        <v>70853.260999999999</v>
      </c>
      <c r="R116" s="43">
        <v>1</v>
      </c>
      <c r="S116" s="30">
        <v>953.6</v>
      </c>
      <c r="T116" s="30">
        <v>0</v>
      </c>
      <c r="U116" s="37">
        <v>675.65669000000003</v>
      </c>
      <c r="V116" s="44" t="s">
        <v>1205</v>
      </c>
      <c r="W116" s="44" t="s">
        <v>205</v>
      </c>
      <c r="X116" s="33" t="s">
        <v>141</v>
      </c>
      <c r="Y116" s="29"/>
      <c r="Z116" s="29"/>
      <c r="AA116" s="29"/>
    </row>
    <row r="117" spans="1:27" s="33" customFormat="1" x14ac:dyDescent="0.2">
      <c r="A117" s="33">
        <v>170</v>
      </c>
      <c r="C117" s="33" t="s">
        <v>1558</v>
      </c>
      <c r="D117" s="33">
        <v>520030677</v>
      </c>
      <c r="E117" s="33" t="s">
        <v>409</v>
      </c>
      <c r="F117" s="33" t="s">
        <v>2532</v>
      </c>
      <c r="G117" s="29" t="s">
        <v>2533</v>
      </c>
      <c r="H117" s="33" t="s">
        <v>411</v>
      </c>
      <c r="I117" s="33" t="s">
        <v>2231</v>
      </c>
      <c r="J117" s="33" t="s">
        <v>70</v>
      </c>
      <c r="K117" s="33" t="s">
        <v>70</v>
      </c>
      <c r="L117" s="33" t="s">
        <v>413</v>
      </c>
      <c r="M117" s="33" t="s">
        <v>249</v>
      </c>
      <c r="N117" s="33" t="s">
        <v>514</v>
      </c>
      <c r="O117" s="33" t="s">
        <v>71</v>
      </c>
      <c r="P117" s="29" t="s">
        <v>74</v>
      </c>
      <c r="Q117" s="37">
        <v>29311.103999999999</v>
      </c>
      <c r="R117" s="43">
        <v>1</v>
      </c>
      <c r="S117" s="30">
        <v>1700</v>
      </c>
      <c r="T117" s="30">
        <v>0</v>
      </c>
      <c r="U117" s="37">
        <v>498.28876000000002</v>
      </c>
      <c r="V117" s="44" t="s">
        <v>1612</v>
      </c>
      <c r="W117" s="44" t="s">
        <v>142</v>
      </c>
      <c r="X117" s="33" t="s">
        <v>116</v>
      </c>
      <c r="Y117" s="29"/>
      <c r="Z117" s="29"/>
      <c r="AA117" s="29"/>
    </row>
    <row r="118" spans="1:27" s="33" customFormat="1" x14ac:dyDescent="0.2">
      <c r="A118" s="33">
        <v>170</v>
      </c>
      <c r="C118" s="33" t="s">
        <v>2534</v>
      </c>
      <c r="D118" s="33">
        <v>520039934</v>
      </c>
      <c r="E118" s="33" t="s">
        <v>409</v>
      </c>
      <c r="F118" s="33" t="s">
        <v>2535</v>
      </c>
      <c r="G118" s="29" t="s">
        <v>2536</v>
      </c>
      <c r="H118" s="33" t="s">
        <v>411</v>
      </c>
      <c r="I118" s="33" t="s">
        <v>2231</v>
      </c>
      <c r="J118" s="33" t="s">
        <v>70</v>
      </c>
      <c r="K118" s="33" t="s">
        <v>70</v>
      </c>
      <c r="L118" s="33" t="s">
        <v>413</v>
      </c>
      <c r="M118" s="33" t="s">
        <v>249</v>
      </c>
      <c r="N118" s="33" t="s">
        <v>1383</v>
      </c>
      <c r="O118" s="33" t="s">
        <v>71</v>
      </c>
      <c r="P118" s="29" t="s">
        <v>74</v>
      </c>
      <c r="Q118" s="37">
        <v>34261.809000000001</v>
      </c>
      <c r="R118" s="43">
        <v>1</v>
      </c>
      <c r="S118" s="30">
        <v>2733</v>
      </c>
      <c r="T118" s="30">
        <v>0</v>
      </c>
      <c r="U118" s="37">
        <v>936.37523999999996</v>
      </c>
      <c r="V118" s="44" t="s">
        <v>420</v>
      </c>
      <c r="W118" s="44" t="s">
        <v>676</v>
      </c>
      <c r="X118" s="33" t="s">
        <v>127</v>
      </c>
      <c r="Y118" s="29"/>
      <c r="Z118" s="29"/>
      <c r="AA118" s="29"/>
    </row>
    <row r="119" spans="1:27" s="33" customFormat="1" x14ac:dyDescent="0.2">
      <c r="A119" s="33">
        <v>170</v>
      </c>
      <c r="C119" s="33" t="s">
        <v>2537</v>
      </c>
      <c r="D119" s="33">
        <v>520040205</v>
      </c>
      <c r="E119" s="33" t="s">
        <v>409</v>
      </c>
      <c r="F119" s="33" t="s">
        <v>4630</v>
      </c>
      <c r="G119" s="29" t="s">
        <v>2538</v>
      </c>
      <c r="H119" s="33" t="s">
        <v>411</v>
      </c>
      <c r="I119" s="33" t="s">
        <v>2231</v>
      </c>
      <c r="J119" s="33" t="s">
        <v>70</v>
      </c>
      <c r="K119" s="33" t="s">
        <v>70</v>
      </c>
      <c r="L119" s="33" t="s">
        <v>413</v>
      </c>
      <c r="M119" s="33" t="s">
        <v>249</v>
      </c>
      <c r="N119" s="33" t="s">
        <v>2539</v>
      </c>
      <c r="O119" s="33" t="s">
        <v>71</v>
      </c>
      <c r="P119" s="29" t="s">
        <v>74</v>
      </c>
      <c r="Q119" s="37">
        <v>6.0999999999999999E-2</v>
      </c>
      <c r="R119" s="43">
        <v>1</v>
      </c>
      <c r="S119" s="30">
        <v>1279</v>
      </c>
      <c r="T119" s="30">
        <v>0</v>
      </c>
      <c r="U119" s="37">
        <v>7.7999999999999999E-4</v>
      </c>
      <c r="V119" s="44" t="s">
        <v>75</v>
      </c>
      <c r="W119" s="44" t="s">
        <v>75</v>
      </c>
      <c r="X119" s="33" t="s">
        <v>75</v>
      </c>
      <c r="Y119" s="29"/>
      <c r="Z119" s="29"/>
      <c r="AA119" s="29"/>
    </row>
    <row r="120" spans="1:27" s="33" customFormat="1" x14ac:dyDescent="0.2">
      <c r="A120" s="33">
        <v>170</v>
      </c>
      <c r="C120" s="33" t="s">
        <v>2540</v>
      </c>
      <c r="D120" s="33">
        <v>511068256</v>
      </c>
      <c r="E120" s="33" t="s">
        <v>409</v>
      </c>
      <c r="F120" s="33" t="s">
        <v>2541</v>
      </c>
      <c r="G120" s="29" t="s">
        <v>2542</v>
      </c>
      <c r="H120" s="33" t="s">
        <v>411</v>
      </c>
      <c r="I120" s="33" t="s">
        <v>2231</v>
      </c>
      <c r="J120" s="33" t="s">
        <v>70</v>
      </c>
      <c r="K120" s="33" t="s">
        <v>70</v>
      </c>
      <c r="L120" s="33" t="s">
        <v>413</v>
      </c>
      <c r="M120" s="33" t="s">
        <v>249</v>
      </c>
      <c r="N120" s="33" t="s">
        <v>631</v>
      </c>
      <c r="O120" s="33" t="s">
        <v>71</v>
      </c>
      <c r="P120" s="29" t="s">
        <v>74</v>
      </c>
      <c r="Q120" s="37">
        <v>69043.828999999998</v>
      </c>
      <c r="R120" s="43">
        <v>1</v>
      </c>
      <c r="S120" s="30">
        <v>1710</v>
      </c>
      <c r="T120" s="30">
        <v>0</v>
      </c>
      <c r="U120" s="37">
        <v>1180.64948</v>
      </c>
      <c r="V120" s="44" t="s">
        <v>734</v>
      </c>
      <c r="W120" s="44" t="s">
        <v>1606</v>
      </c>
      <c r="X120" s="33" t="s">
        <v>102</v>
      </c>
      <c r="Y120" s="29"/>
      <c r="Z120" s="29"/>
      <c r="AA120" s="29"/>
    </row>
    <row r="121" spans="1:27" s="33" customFormat="1" x14ac:dyDescent="0.2">
      <c r="A121" s="33">
        <v>170</v>
      </c>
      <c r="C121" s="33" t="s">
        <v>1428</v>
      </c>
      <c r="D121" s="33">
        <v>520041005</v>
      </c>
      <c r="E121" s="33" t="s">
        <v>409</v>
      </c>
      <c r="F121" s="33" t="s">
        <v>4631</v>
      </c>
      <c r="G121" s="29" t="s">
        <v>2543</v>
      </c>
      <c r="H121" s="33" t="s">
        <v>411</v>
      </c>
      <c r="I121" s="33" t="s">
        <v>2231</v>
      </c>
      <c r="J121" s="33" t="s">
        <v>70</v>
      </c>
      <c r="K121" s="33" t="s">
        <v>70</v>
      </c>
      <c r="L121" s="33" t="s">
        <v>413</v>
      </c>
      <c r="M121" s="33" t="s">
        <v>249</v>
      </c>
      <c r="N121" s="33" t="s">
        <v>460</v>
      </c>
      <c r="O121" s="33" t="s">
        <v>71</v>
      </c>
      <c r="P121" s="29" t="s">
        <v>74</v>
      </c>
      <c r="Q121" s="37">
        <v>1426038.4569999999</v>
      </c>
      <c r="R121" s="43">
        <v>1</v>
      </c>
      <c r="S121" s="30">
        <v>410.7</v>
      </c>
      <c r="T121" s="30">
        <v>0</v>
      </c>
      <c r="U121" s="37">
        <v>5856.7399400000004</v>
      </c>
      <c r="V121" s="44" t="s">
        <v>2544</v>
      </c>
      <c r="W121" s="44" t="s">
        <v>455</v>
      </c>
      <c r="X121" s="33" t="s">
        <v>795</v>
      </c>
      <c r="Y121" s="29"/>
      <c r="Z121" s="29"/>
      <c r="AA121" s="29"/>
    </row>
    <row r="122" spans="1:27" s="33" customFormat="1" x14ac:dyDescent="0.2">
      <c r="A122" s="33">
        <v>170</v>
      </c>
      <c r="C122" s="33" t="s">
        <v>437</v>
      </c>
      <c r="D122" s="33" t="s">
        <v>4653</v>
      </c>
      <c r="E122" s="33" t="s">
        <v>438</v>
      </c>
      <c r="F122" s="33" t="s">
        <v>4632</v>
      </c>
      <c r="G122" s="29" t="s">
        <v>2545</v>
      </c>
      <c r="H122" s="33" t="s">
        <v>411</v>
      </c>
      <c r="I122" s="33" t="s">
        <v>2231</v>
      </c>
      <c r="J122" s="33" t="s">
        <v>70</v>
      </c>
      <c r="K122" s="33" t="s">
        <v>70</v>
      </c>
      <c r="L122" s="33" t="s">
        <v>413</v>
      </c>
      <c r="M122" s="33" t="s">
        <v>249</v>
      </c>
      <c r="N122" s="33" t="s">
        <v>414</v>
      </c>
      <c r="O122" s="33" t="s">
        <v>71</v>
      </c>
      <c r="P122" s="29" t="s">
        <v>74</v>
      </c>
      <c r="Q122" s="37">
        <v>34621.809000000001</v>
      </c>
      <c r="R122" s="43">
        <v>1</v>
      </c>
      <c r="S122" s="30">
        <v>2.7</v>
      </c>
      <c r="T122" s="30">
        <v>0</v>
      </c>
      <c r="U122" s="37">
        <v>0.93479000000000001</v>
      </c>
      <c r="V122" s="44" t="s">
        <v>945</v>
      </c>
      <c r="W122" s="44" t="s">
        <v>75</v>
      </c>
      <c r="X122" s="33" t="s">
        <v>75</v>
      </c>
      <c r="Y122" s="29"/>
      <c r="Z122" s="29"/>
      <c r="AA122" s="29"/>
    </row>
    <row r="123" spans="1:27" s="33" customFormat="1" x14ac:dyDescent="0.2">
      <c r="A123" s="33">
        <v>170</v>
      </c>
      <c r="C123" s="33" t="s">
        <v>1060</v>
      </c>
      <c r="D123" s="33">
        <v>520038332</v>
      </c>
      <c r="E123" s="33" t="s">
        <v>409</v>
      </c>
      <c r="F123" s="33" t="s">
        <v>4633</v>
      </c>
      <c r="G123" s="29" t="s">
        <v>2546</v>
      </c>
      <c r="H123" s="33" t="s">
        <v>411</v>
      </c>
      <c r="I123" s="33" t="s">
        <v>2231</v>
      </c>
      <c r="J123" s="33" t="s">
        <v>70</v>
      </c>
      <c r="K123" s="33" t="s">
        <v>70</v>
      </c>
      <c r="L123" s="33" t="s">
        <v>413</v>
      </c>
      <c r="M123" s="33" t="s">
        <v>249</v>
      </c>
      <c r="N123" s="33" t="s">
        <v>423</v>
      </c>
      <c r="O123" s="33" t="s">
        <v>71</v>
      </c>
      <c r="P123" s="29" t="s">
        <v>74</v>
      </c>
      <c r="Q123" s="37">
        <v>596596.07400000002</v>
      </c>
      <c r="R123" s="43">
        <v>1</v>
      </c>
      <c r="S123" s="30">
        <v>210.4</v>
      </c>
      <c r="T123" s="30">
        <v>0</v>
      </c>
      <c r="U123" s="37">
        <v>1255.2381399999999</v>
      </c>
      <c r="V123" s="44" t="s">
        <v>2547</v>
      </c>
      <c r="W123" s="44" t="s">
        <v>182</v>
      </c>
      <c r="X123" s="33" t="s">
        <v>102</v>
      </c>
      <c r="Y123" s="29"/>
      <c r="Z123" s="29"/>
      <c r="AA123" s="29"/>
    </row>
    <row r="124" spans="1:27" s="33" customFormat="1" x14ac:dyDescent="0.2">
      <c r="A124" s="33">
        <v>170</v>
      </c>
      <c r="C124" s="33" t="s">
        <v>2548</v>
      </c>
      <c r="D124" s="33">
        <v>520018482</v>
      </c>
      <c r="E124" s="33" t="s">
        <v>409</v>
      </c>
      <c r="F124" s="33" t="s">
        <v>2548</v>
      </c>
      <c r="G124" s="29" t="s">
        <v>2549</v>
      </c>
      <c r="H124" s="33" t="s">
        <v>411</v>
      </c>
      <c r="I124" s="33" t="s">
        <v>2231</v>
      </c>
      <c r="J124" s="33" t="s">
        <v>70</v>
      </c>
      <c r="K124" s="33" t="s">
        <v>70</v>
      </c>
      <c r="L124" s="33" t="s">
        <v>413</v>
      </c>
      <c r="M124" s="33" t="s">
        <v>249</v>
      </c>
      <c r="N124" s="33" t="s">
        <v>1383</v>
      </c>
      <c r="O124" s="33" t="s">
        <v>71</v>
      </c>
      <c r="P124" s="29" t="s">
        <v>74</v>
      </c>
      <c r="Q124" s="37">
        <v>8.9999999999999993E-3</v>
      </c>
      <c r="R124" s="43">
        <v>1</v>
      </c>
      <c r="S124" s="30">
        <v>14490</v>
      </c>
      <c r="T124" s="30">
        <v>0</v>
      </c>
      <c r="U124" s="37">
        <v>1.3600000000000001E-3</v>
      </c>
      <c r="V124" s="44" t="s">
        <v>75</v>
      </c>
      <c r="W124" s="44" t="s">
        <v>75</v>
      </c>
      <c r="X124" s="33" t="s">
        <v>75</v>
      </c>
      <c r="Y124" s="29"/>
      <c r="Z124" s="29"/>
      <c r="AA124" s="29"/>
    </row>
    <row r="125" spans="1:27" s="33" customFormat="1" x14ac:dyDescent="0.2">
      <c r="A125" s="33">
        <v>170</v>
      </c>
      <c r="C125" s="33" t="s">
        <v>2550</v>
      </c>
      <c r="D125" s="33">
        <v>511888356</v>
      </c>
      <c r="E125" s="33" t="s">
        <v>409</v>
      </c>
      <c r="F125" s="33" t="s">
        <v>4634</v>
      </c>
      <c r="G125" s="29" t="s">
        <v>2551</v>
      </c>
      <c r="H125" s="33" t="s">
        <v>411</v>
      </c>
      <c r="I125" s="33" t="s">
        <v>2231</v>
      </c>
      <c r="J125" s="33" t="s">
        <v>70</v>
      </c>
      <c r="K125" s="33" t="s">
        <v>70</v>
      </c>
      <c r="L125" s="33" t="s">
        <v>413</v>
      </c>
      <c r="M125" s="33" t="s">
        <v>249</v>
      </c>
      <c r="N125" s="33" t="s">
        <v>2482</v>
      </c>
      <c r="O125" s="33" t="s">
        <v>71</v>
      </c>
      <c r="P125" s="29" t="s">
        <v>74</v>
      </c>
      <c r="Q125" s="37">
        <v>425172.39799999999</v>
      </c>
      <c r="R125" s="43">
        <v>1</v>
      </c>
      <c r="S125" s="30">
        <v>379.1</v>
      </c>
      <c r="T125" s="30">
        <v>0</v>
      </c>
      <c r="U125" s="37">
        <v>1611.8285599999999</v>
      </c>
      <c r="V125" s="44" t="s">
        <v>2552</v>
      </c>
      <c r="W125" s="44" t="s">
        <v>1940</v>
      </c>
      <c r="X125" s="33" t="s">
        <v>129</v>
      </c>
      <c r="Y125" s="29"/>
      <c r="Z125" s="29"/>
      <c r="AA125" s="29"/>
    </row>
    <row r="126" spans="1:27" s="33" customFormat="1" x14ac:dyDescent="0.2">
      <c r="A126" s="33">
        <v>170</v>
      </c>
      <c r="C126" s="33" t="s">
        <v>2553</v>
      </c>
      <c r="D126" s="33">
        <v>512531203</v>
      </c>
      <c r="E126" s="33" t="s">
        <v>409</v>
      </c>
      <c r="F126" s="33" t="s">
        <v>2554</v>
      </c>
      <c r="G126" s="29" t="s">
        <v>2555</v>
      </c>
      <c r="H126" s="33" t="s">
        <v>411</v>
      </c>
      <c r="I126" s="33" t="s">
        <v>2231</v>
      </c>
      <c r="J126" s="33" t="s">
        <v>70</v>
      </c>
      <c r="K126" s="33" t="s">
        <v>70</v>
      </c>
      <c r="L126" s="33" t="s">
        <v>413</v>
      </c>
      <c r="M126" s="33" t="s">
        <v>249</v>
      </c>
      <c r="N126" s="33" t="s">
        <v>460</v>
      </c>
      <c r="O126" s="33" t="s">
        <v>71</v>
      </c>
      <c r="P126" s="29" t="s">
        <v>74</v>
      </c>
      <c r="Q126" s="37">
        <v>90301.042000000001</v>
      </c>
      <c r="R126" s="43">
        <v>1</v>
      </c>
      <c r="S126" s="30">
        <v>2511</v>
      </c>
      <c r="T126" s="30">
        <v>0</v>
      </c>
      <c r="U126" s="37">
        <v>2267.4591700000001</v>
      </c>
      <c r="V126" s="44" t="s">
        <v>2556</v>
      </c>
      <c r="W126" s="44" t="s">
        <v>267</v>
      </c>
      <c r="X126" s="33" t="s">
        <v>777</v>
      </c>
      <c r="Y126" s="29"/>
      <c r="Z126" s="29"/>
      <c r="AA126" s="29"/>
    </row>
    <row r="127" spans="1:27" s="33" customFormat="1" x14ac:dyDescent="0.2">
      <c r="A127" s="33">
        <v>170</v>
      </c>
      <c r="C127" s="33" t="s">
        <v>2557</v>
      </c>
      <c r="D127" s="33">
        <v>510289564</v>
      </c>
      <c r="E127" s="33" t="s">
        <v>409</v>
      </c>
      <c r="F127" s="33" t="s">
        <v>2558</v>
      </c>
      <c r="G127" s="29" t="s">
        <v>2559</v>
      </c>
      <c r="H127" s="33" t="s">
        <v>411</v>
      </c>
      <c r="I127" s="33" t="s">
        <v>2231</v>
      </c>
      <c r="J127" s="33" t="s">
        <v>70</v>
      </c>
      <c r="K127" s="33" t="s">
        <v>70</v>
      </c>
      <c r="L127" s="33" t="s">
        <v>413</v>
      </c>
      <c r="M127" s="33" t="s">
        <v>249</v>
      </c>
      <c r="N127" s="33" t="s">
        <v>466</v>
      </c>
      <c r="O127" s="33" t="s">
        <v>71</v>
      </c>
      <c r="P127" s="29" t="s">
        <v>74</v>
      </c>
      <c r="Q127" s="37">
        <v>271633.57900000003</v>
      </c>
      <c r="R127" s="43">
        <v>1</v>
      </c>
      <c r="S127" s="30">
        <v>365</v>
      </c>
      <c r="T127" s="30">
        <v>0</v>
      </c>
      <c r="U127" s="37">
        <v>991.46256000000005</v>
      </c>
      <c r="V127" s="44" t="s">
        <v>2560</v>
      </c>
      <c r="W127" s="44" t="s">
        <v>134</v>
      </c>
      <c r="X127" s="33" t="s">
        <v>1018</v>
      </c>
      <c r="Y127" s="29"/>
      <c r="Z127" s="29"/>
      <c r="AA127" s="29"/>
    </row>
    <row r="128" spans="1:27" s="33" customFormat="1" x14ac:dyDescent="0.2">
      <c r="A128" s="33">
        <v>170</v>
      </c>
      <c r="C128" s="33" t="s">
        <v>2561</v>
      </c>
      <c r="D128" s="33">
        <v>510490071</v>
      </c>
      <c r="E128" s="33" t="s">
        <v>409</v>
      </c>
      <c r="F128" s="33" t="s">
        <v>2562</v>
      </c>
      <c r="G128" s="29" t="s">
        <v>2563</v>
      </c>
      <c r="H128" s="33" t="s">
        <v>411</v>
      </c>
      <c r="I128" s="33" t="s">
        <v>2231</v>
      </c>
      <c r="J128" s="33" t="s">
        <v>70</v>
      </c>
      <c r="K128" s="33" t="s">
        <v>70</v>
      </c>
      <c r="L128" s="33" t="s">
        <v>413</v>
      </c>
      <c r="M128" s="33" t="s">
        <v>249</v>
      </c>
      <c r="N128" s="33" t="s">
        <v>631</v>
      </c>
      <c r="O128" s="33" t="s">
        <v>71</v>
      </c>
      <c r="P128" s="29" t="s">
        <v>74</v>
      </c>
      <c r="Q128" s="37">
        <v>223826.851</v>
      </c>
      <c r="R128" s="43">
        <v>1</v>
      </c>
      <c r="S128" s="30">
        <v>369.3</v>
      </c>
      <c r="T128" s="30">
        <v>0</v>
      </c>
      <c r="U128" s="37">
        <v>826.59256000000005</v>
      </c>
      <c r="V128" s="44" t="s">
        <v>2564</v>
      </c>
      <c r="W128" s="44" t="s">
        <v>318</v>
      </c>
      <c r="X128" s="33" t="s">
        <v>152</v>
      </c>
      <c r="Y128" s="29"/>
      <c r="Z128" s="29"/>
      <c r="AA128" s="29"/>
    </row>
    <row r="129" spans="1:27" s="33" customFormat="1" x14ac:dyDescent="0.2">
      <c r="A129" s="33">
        <v>170</v>
      </c>
      <c r="C129" s="33" t="s">
        <v>2565</v>
      </c>
      <c r="D129" s="33">
        <v>515818524</v>
      </c>
      <c r="E129" s="33" t="s">
        <v>409</v>
      </c>
      <c r="F129" s="33" t="s">
        <v>2566</v>
      </c>
      <c r="G129" s="29" t="s">
        <v>2567</v>
      </c>
      <c r="H129" s="33" t="s">
        <v>411</v>
      </c>
      <c r="I129" s="33" t="s">
        <v>2231</v>
      </c>
      <c r="J129" s="33" t="s">
        <v>70</v>
      </c>
      <c r="K129" s="33" t="s">
        <v>70</v>
      </c>
      <c r="L129" s="33" t="s">
        <v>413</v>
      </c>
      <c r="M129" s="33" t="s">
        <v>249</v>
      </c>
      <c r="N129" s="33" t="s">
        <v>1383</v>
      </c>
      <c r="O129" s="33" t="s">
        <v>71</v>
      </c>
      <c r="P129" s="29" t="s">
        <v>74</v>
      </c>
      <c r="Q129" s="37">
        <v>79435.334000000003</v>
      </c>
      <c r="R129" s="43">
        <v>1</v>
      </c>
      <c r="S129" s="30">
        <v>1759</v>
      </c>
      <c r="T129" s="30">
        <v>0</v>
      </c>
      <c r="U129" s="37">
        <v>1397.2675300000001</v>
      </c>
      <c r="V129" s="44" t="s">
        <v>1366</v>
      </c>
      <c r="W129" s="44" t="s">
        <v>693</v>
      </c>
      <c r="X129" s="33" t="s">
        <v>151</v>
      </c>
      <c r="Y129" s="29"/>
      <c r="Z129" s="29"/>
      <c r="AA129" s="29"/>
    </row>
    <row r="130" spans="1:27" s="33" customFormat="1" x14ac:dyDescent="0.2">
      <c r="A130" s="33">
        <v>170</v>
      </c>
      <c r="C130" s="33" t="s">
        <v>923</v>
      </c>
      <c r="D130" s="33">
        <v>516117181</v>
      </c>
      <c r="E130" s="33" t="s">
        <v>409</v>
      </c>
      <c r="F130" s="33" t="s">
        <v>4635</v>
      </c>
      <c r="G130" s="29" t="s">
        <v>2568</v>
      </c>
      <c r="H130" s="33" t="s">
        <v>411</v>
      </c>
      <c r="I130" s="33" t="s">
        <v>2231</v>
      </c>
      <c r="J130" s="33" t="s">
        <v>70</v>
      </c>
      <c r="K130" s="33" t="s">
        <v>70</v>
      </c>
      <c r="L130" s="33" t="s">
        <v>413</v>
      </c>
      <c r="M130" s="33" t="s">
        <v>249</v>
      </c>
      <c r="N130" s="33" t="s">
        <v>423</v>
      </c>
      <c r="O130" s="33" t="s">
        <v>71</v>
      </c>
      <c r="P130" s="29" t="s">
        <v>74</v>
      </c>
      <c r="Q130" s="37">
        <v>661510.51</v>
      </c>
      <c r="R130" s="43">
        <v>1</v>
      </c>
      <c r="S130" s="30">
        <v>344.2</v>
      </c>
      <c r="T130" s="30">
        <v>0</v>
      </c>
      <c r="U130" s="37">
        <v>2276.9191700000001</v>
      </c>
      <c r="V130" s="44" t="s">
        <v>2569</v>
      </c>
      <c r="W130" s="44" t="s">
        <v>267</v>
      </c>
      <c r="X130" s="33" t="s">
        <v>777</v>
      </c>
      <c r="Y130" s="29"/>
      <c r="Z130" s="29"/>
      <c r="AA130" s="29"/>
    </row>
    <row r="131" spans="1:27" s="33" customFormat="1" x14ac:dyDescent="0.2">
      <c r="A131" s="33">
        <v>170</v>
      </c>
      <c r="C131" s="33" t="s">
        <v>2570</v>
      </c>
      <c r="D131" s="33">
        <v>520034125</v>
      </c>
      <c r="E131" s="33" t="s">
        <v>409</v>
      </c>
      <c r="F131" s="33" t="s">
        <v>2571</v>
      </c>
      <c r="G131" s="29" t="s">
        <v>2572</v>
      </c>
      <c r="H131" s="33" t="s">
        <v>411</v>
      </c>
      <c r="I131" s="33" t="s">
        <v>2231</v>
      </c>
      <c r="J131" s="33" t="s">
        <v>70</v>
      </c>
      <c r="K131" s="33" t="s">
        <v>70</v>
      </c>
      <c r="L131" s="33" t="s">
        <v>413</v>
      </c>
      <c r="M131" s="33" t="s">
        <v>249</v>
      </c>
      <c r="N131" s="33" t="s">
        <v>414</v>
      </c>
      <c r="O131" s="33" t="s">
        <v>71</v>
      </c>
      <c r="P131" s="29" t="s">
        <v>74</v>
      </c>
      <c r="Q131" s="37">
        <v>70458.053</v>
      </c>
      <c r="R131" s="43">
        <v>1</v>
      </c>
      <c r="S131" s="30">
        <v>13990</v>
      </c>
      <c r="T131" s="30">
        <v>0</v>
      </c>
      <c r="U131" s="37">
        <v>9857.0815600000005</v>
      </c>
      <c r="V131" s="44" t="s">
        <v>2573</v>
      </c>
      <c r="W131" s="44" t="s">
        <v>2574</v>
      </c>
      <c r="X131" s="33" t="s">
        <v>584</v>
      </c>
      <c r="Y131" s="29"/>
      <c r="Z131" s="29"/>
      <c r="AA131" s="29"/>
    </row>
    <row r="132" spans="1:27" s="33" customFormat="1" x14ac:dyDescent="0.2">
      <c r="A132" s="33">
        <v>170</v>
      </c>
      <c r="C132" s="33" t="s">
        <v>2575</v>
      </c>
      <c r="D132" s="33">
        <v>520034109</v>
      </c>
      <c r="E132" s="33" t="s">
        <v>409</v>
      </c>
      <c r="F132" s="33" t="s">
        <v>2576</v>
      </c>
      <c r="G132" s="29" t="s">
        <v>2577</v>
      </c>
      <c r="H132" s="33" t="s">
        <v>411</v>
      </c>
      <c r="I132" s="33" t="s">
        <v>2231</v>
      </c>
      <c r="J132" s="33" t="s">
        <v>70</v>
      </c>
      <c r="K132" s="33" t="s">
        <v>70</v>
      </c>
      <c r="L132" s="33" t="s">
        <v>413</v>
      </c>
      <c r="M132" s="33" t="s">
        <v>249</v>
      </c>
      <c r="N132" s="33" t="s">
        <v>1383</v>
      </c>
      <c r="O132" s="33" t="s">
        <v>71</v>
      </c>
      <c r="P132" s="29" t="s">
        <v>74</v>
      </c>
      <c r="Q132" s="37">
        <v>3823.165</v>
      </c>
      <c r="R132" s="43">
        <v>1</v>
      </c>
      <c r="S132" s="30">
        <v>6400</v>
      </c>
      <c r="T132" s="30">
        <v>0</v>
      </c>
      <c r="U132" s="37">
        <v>244.68254999999999</v>
      </c>
      <c r="V132" s="44" t="s">
        <v>1566</v>
      </c>
      <c r="W132" s="44" t="s">
        <v>93</v>
      </c>
      <c r="X132" s="33" t="s">
        <v>110</v>
      </c>
      <c r="Y132" s="29"/>
      <c r="Z132" s="29"/>
      <c r="AA132" s="29"/>
    </row>
    <row r="133" spans="1:27" s="33" customFormat="1" x14ac:dyDescent="0.2">
      <c r="A133" s="33">
        <v>170</v>
      </c>
      <c r="C133" s="33" t="s">
        <v>1324</v>
      </c>
      <c r="D133" s="33">
        <v>520043878</v>
      </c>
      <c r="E133" s="33" t="s">
        <v>409</v>
      </c>
      <c r="F133" s="33" t="s">
        <v>2578</v>
      </c>
      <c r="G133" s="29" t="s">
        <v>2579</v>
      </c>
      <c r="H133" s="33" t="s">
        <v>411</v>
      </c>
      <c r="I133" s="33" t="s">
        <v>2231</v>
      </c>
      <c r="J133" s="33" t="s">
        <v>70</v>
      </c>
      <c r="K133" s="33" t="s">
        <v>70</v>
      </c>
      <c r="L133" s="33" t="s">
        <v>413</v>
      </c>
      <c r="M133" s="33" t="s">
        <v>249</v>
      </c>
      <c r="N133" s="33" t="s">
        <v>548</v>
      </c>
      <c r="O133" s="33" t="s">
        <v>71</v>
      </c>
      <c r="P133" s="29" t="s">
        <v>74</v>
      </c>
      <c r="Q133" s="37">
        <v>54478.444000000003</v>
      </c>
      <c r="R133" s="43">
        <v>1</v>
      </c>
      <c r="S133" s="30">
        <v>7063</v>
      </c>
      <c r="T133" s="30">
        <v>0</v>
      </c>
      <c r="U133" s="37">
        <v>3847.8124600000001</v>
      </c>
      <c r="V133" s="44" t="s">
        <v>2580</v>
      </c>
      <c r="W133" s="44" t="s">
        <v>1024</v>
      </c>
      <c r="X133" s="33" t="s">
        <v>137</v>
      </c>
      <c r="Y133" s="29"/>
      <c r="Z133" s="29"/>
      <c r="AA133" s="29"/>
    </row>
    <row r="134" spans="1:27" s="33" customFormat="1" x14ac:dyDescent="0.2">
      <c r="A134" s="33">
        <v>170</v>
      </c>
      <c r="C134" s="33" t="s">
        <v>2581</v>
      </c>
      <c r="D134" s="33">
        <v>514347160</v>
      </c>
      <c r="E134" s="33" t="s">
        <v>409</v>
      </c>
      <c r="F134" s="33" t="s">
        <v>2582</v>
      </c>
      <c r="G134" s="29" t="s">
        <v>2583</v>
      </c>
      <c r="H134" s="33" t="s">
        <v>411</v>
      </c>
      <c r="I134" s="33" t="s">
        <v>2231</v>
      </c>
      <c r="J134" s="33" t="s">
        <v>70</v>
      </c>
      <c r="K134" s="33" t="s">
        <v>70</v>
      </c>
      <c r="L134" s="33" t="s">
        <v>413</v>
      </c>
      <c r="M134" s="33" t="s">
        <v>249</v>
      </c>
      <c r="N134" s="33" t="s">
        <v>2584</v>
      </c>
      <c r="O134" s="33" t="s">
        <v>71</v>
      </c>
      <c r="P134" s="29" t="s">
        <v>74</v>
      </c>
      <c r="Q134" s="37">
        <v>52041.445</v>
      </c>
      <c r="R134" s="43">
        <v>1</v>
      </c>
      <c r="S134" s="30">
        <v>120.4</v>
      </c>
      <c r="T134" s="30">
        <v>0</v>
      </c>
      <c r="U134" s="37">
        <v>62.657899999999998</v>
      </c>
      <c r="V134" s="44" t="s">
        <v>579</v>
      </c>
      <c r="W134" s="44" t="s">
        <v>110</v>
      </c>
      <c r="X134" s="33" t="s">
        <v>94</v>
      </c>
      <c r="Y134" s="29"/>
      <c r="Z134" s="29"/>
      <c r="AA134" s="29"/>
    </row>
    <row r="135" spans="1:27" s="33" customFormat="1" x14ac:dyDescent="0.2">
      <c r="A135" s="33">
        <v>170</v>
      </c>
      <c r="C135" s="33" t="s">
        <v>1696</v>
      </c>
      <c r="D135" s="33">
        <v>512764408</v>
      </c>
      <c r="E135" s="33" t="s">
        <v>409</v>
      </c>
      <c r="F135" s="33" t="s">
        <v>4636</v>
      </c>
      <c r="G135" s="29" t="s">
        <v>2585</v>
      </c>
      <c r="H135" s="33" t="s">
        <v>411</v>
      </c>
      <c r="I135" s="33" t="s">
        <v>2231</v>
      </c>
      <c r="J135" s="33" t="s">
        <v>70</v>
      </c>
      <c r="K135" s="33" t="s">
        <v>70</v>
      </c>
      <c r="L135" s="33" t="s">
        <v>413</v>
      </c>
      <c r="M135" s="33" t="s">
        <v>249</v>
      </c>
      <c r="N135" s="33" t="s">
        <v>882</v>
      </c>
      <c r="O135" s="33" t="s">
        <v>71</v>
      </c>
      <c r="P135" s="29" t="s">
        <v>74</v>
      </c>
      <c r="Q135" s="37">
        <v>300565.467</v>
      </c>
      <c r="R135" s="43">
        <v>1</v>
      </c>
      <c r="S135" s="30">
        <v>1058</v>
      </c>
      <c r="T135" s="30">
        <v>0</v>
      </c>
      <c r="U135" s="37">
        <v>3179.9826400000002</v>
      </c>
      <c r="V135" s="44" t="s">
        <v>2586</v>
      </c>
      <c r="W135" s="44" t="s">
        <v>128</v>
      </c>
      <c r="X135" s="33" t="s">
        <v>485</v>
      </c>
      <c r="Y135" s="29"/>
      <c r="Z135" s="29"/>
      <c r="AA135" s="29"/>
    </row>
    <row r="136" spans="1:27" s="33" customFormat="1" x14ac:dyDescent="0.2">
      <c r="A136" s="33">
        <v>170</v>
      </c>
      <c r="C136" s="33" t="s">
        <v>2587</v>
      </c>
      <c r="D136" s="33">
        <v>515546224</v>
      </c>
      <c r="E136" s="33" t="s">
        <v>409</v>
      </c>
      <c r="F136" s="33" t="s">
        <v>2588</v>
      </c>
      <c r="G136" s="29" t="s">
        <v>2589</v>
      </c>
      <c r="H136" s="33" t="s">
        <v>411</v>
      </c>
      <c r="I136" s="33" t="s">
        <v>2231</v>
      </c>
      <c r="J136" s="33" t="s">
        <v>70</v>
      </c>
      <c r="K136" s="33" t="s">
        <v>70</v>
      </c>
      <c r="L136" s="33" t="s">
        <v>413</v>
      </c>
      <c r="M136" s="33" t="s">
        <v>249</v>
      </c>
      <c r="N136" s="33" t="s">
        <v>466</v>
      </c>
      <c r="O136" s="33" t="s">
        <v>71</v>
      </c>
      <c r="P136" s="29" t="s">
        <v>74</v>
      </c>
      <c r="Q136" s="37">
        <v>23600.142</v>
      </c>
      <c r="R136" s="43">
        <v>1</v>
      </c>
      <c r="S136" s="30">
        <v>445.9</v>
      </c>
      <c r="T136" s="30">
        <v>0</v>
      </c>
      <c r="U136" s="37">
        <v>105.23303</v>
      </c>
      <c r="V136" s="44" t="s">
        <v>1107</v>
      </c>
      <c r="W136" s="44" t="s">
        <v>121</v>
      </c>
      <c r="X136" s="33" t="s">
        <v>94</v>
      </c>
      <c r="Y136" s="29"/>
      <c r="Z136" s="29"/>
      <c r="AA136" s="29"/>
    </row>
    <row r="137" spans="1:27" s="33" customFormat="1" x14ac:dyDescent="0.2">
      <c r="A137" s="33">
        <v>170</v>
      </c>
      <c r="C137" s="33" t="s">
        <v>2590</v>
      </c>
      <c r="D137" s="33">
        <v>513899674</v>
      </c>
      <c r="E137" s="33" t="s">
        <v>409</v>
      </c>
      <c r="F137" s="33" t="s">
        <v>2591</v>
      </c>
      <c r="G137" s="29" t="s">
        <v>2592</v>
      </c>
      <c r="H137" s="33" t="s">
        <v>411</v>
      </c>
      <c r="I137" s="33" t="s">
        <v>2231</v>
      </c>
      <c r="J137" s="33" t="s">
        <v>70</v>
      </c>
      <c r="K137" s="33" t="s">
        <v>70</v>
      </c>
      <c r="L137" s="33" t="s">
        <v>413</v>
      </c>
      <c r="M137" s="33" t="s">
        <v>249</v>
      </c>
      <c r="N137" s="33" t="s">
        <v>882</v>
      </c>
      <c r="O137" s="33" t="s">
        <v>71</v>
      </c>
      <c r="P137" s="29" t="s">
        <v>74</v>
      </c>
      <c r="Q137" s="37">
        <v>148380.478</v>
      </c>
      <c r="R137" s="43">
        <v>1</v>
      </c>
      <c r="S137" s="30">
        <v>369.3</v>
      </c>
      <c r="T137" s="30">
        <v>0</v>
      </c>
      <c r="U137" s="37">
        <v>547.96910000000003</v>
      </c>
      <c r="V137" s="44" t="s">
        <v>1594</v>
      </c>
      <c r="W137" s="44" t="s">
        <v>456</v>
      </c>
      <c r="X137" s="33" t="s">
        <v>116</v>
      </c>
      <c r="Y137" s="29"/>
      <c r="Z137" s="29"/>
      <c r="AA137" s="29"/>
    </row>
    <row r="138" spans="1:27" s="33" customFormat="1" x14ac:dyDescent="0.2">
      <c r="A138" s="33">
        <v>170</v>
      </c>
      <c r="C138" s="33" t="s">
        <v>2593</v>
      </c>
      <c r="D138" s="33">
        <v>515983476</v>
      </c>
      <c r="E138" s="33" t="s">
        <v>409</v>
      </c>
      <c r="F138" s="33" t="s">
        <v>4637</v>
      </c>
      <c r="G138" s="29" t="s">
        <v>2594</v>
      </c>
      <c r="H138" s="33" t="s">
        <v>411</v>
      </c>
      <c r="I138" s="33" t="s">
        <v>2231</v>
      </c>
      <c r="J138" s="33" t="s">
        <v>70</v>
      </c>
      <c r="K138" s="33" t="s">
        <v>70</v>
      </c>
      <c r="L138" s="33" t="s">
        <v>413</v>
      </c>
      <c r="M138" s="33" t="s">
        <v>249</v>
      </c>
      <c r="N138" s="33" t="s">
        <v>414</v>
      </c>
      <c r="O138" s="33" t="s">
        <v>71</v>
      </c>
      <c r="P138" s="29" t="s">
        <v>74</v>
      </c>
      <c r="Q138" s="37">
        <v>719537.799</v>
      </c>
      <c r="R138" s="43">
        <v>1</v>
      </c>
      <c r="S138" s="30">
        <v>537.4</v>
      </c>
      <c r="T138" s="30">
        <v>0</v>
      </c>
      <c r="U138" s="37">
        <v>3866.7961300000002</v>
      </c>
      <c r="V138" s="44" t="s">
        <v>2595</v>
      </c>
      <c r="W138" s="44" t="s">
        <v>568</v>
      </c>
      <c r="X138" s="33" t="s">
        <v>137</v>
      </c>
      <c r="Y138" s="29"/>
      <c r="Z138" s="29"/>
      <c r="AA138" s="29"/>
    </row>
    <row r="139" spans="1:27" s="33" customFormat="1" x14ac:dyDescent="0.2">
      <c r="A139" s="33">
        <v>170</v>
      </c>
      <c r="C139" s="33" t="s">
        <v>2596</v>
      </c>
      <c r="D139" s="33">
        <v>513764399</v>
      </c>
      <c r="E139" s="33" t="s">
        <v>409</v>
      </c>
      <c r="F139" s="33" t="s">
        <v>4638</v>
      </c>
      <c r="G139" s="29" t="s">
        <v>2597</v>
      </c>
      <c r="H139" s="33" t="s">
        <v>411</v>
      </c>
      <c r="I139" s="33" t="s">
        <v>2231</v>
      </c>
      <c r="J139" s="33" t="s">
        <v>70</v>
      </c>
      <c r="K139" s="33" t="s">
        <v>70</v>
      </c>
      <c r="L139" s="33" t="s">
        <v>413</v>
      </c>
      <c r="M139" s="33" t="s">
        <v>249</v>
      </c>
      <c r="N139" s="33" t="s">
        <v>631</v>
      </c>
      <c r="O139" s="33" t="s">
        <v>71</v>
      </c>
      <c r="P139" s="29" t="s">
        <v>74</v>
      </c>
      <c r="Q139" s="37">
        <v>105219.74800000001</v>
      </c>
      <c r="R139" s="43">
        <v>1</v>
      </c>
      <c r="S139" s="30">
        <v>1040</v>
      </c>
      <c r="T139" s="30">
        <v>0</v>
      </c>
      <c r="U139" s="37">
        <v>1094.28538</v>
      </c>
      <c r="V139" s="44" t="s">
        <v>2598</v>
      </c>
      <c r="W139" s="44" t="s">
        <v>144</v>
      </c>
      <c r="X139" s="33" t="s">
        <v>114</v>
      </c>
      <c r="Y139" s="29"/>
      <c r="Z139" s="29"/>
      <c r="AA139" s="29"/>
    </row>
    <row r="140" spans="1:27" s="33" customFormat="1" x14ac:dyDescent="0.2">
      <c r="A140" s="33">
        <v>170</v>
      </c>
      <c r="C140" s="33" t="s">
        <v>2599</v>
      </c>
      <c r="D140" s="33">
        <v>514034123</v>
      </c>
      <c r="E140" s="33" t="s">
        <v>409</v>
      </c>
      <c r="F140" s="33" t="s">
        <v>4639</v>
      </c>
      <c r="G140" s="29" t="s">
        <v>2600</v>
      </c>
      <c r="H140" s="33" t="s">
        <v>411</v>
      </c>
      <c r="I140" s="33" t="s">
        <v>2231</v>
      </c>
      <c r="J140" s="33" t="s">
        <v>70</v>
      </c>
      <c r="K140" s="33" t="s">
        <v>70</v>
      </c>
      <c r="L140" s="33" t="s">
        <v>413</v>
      </c>
      <c r="M140" s="33" t="s">
        <v>249</v>
      </c>
      <c r="N140" s="33" t="s">
        <v>2601</v>
      </c>
      <c r="O140" s="33" t="s">
        <v>71</v>
      </c>
      <c r="P140" s="29" t="s">
        <v>74</v>
      </c>
      <c r="Q140" s="37">
        <v>256093.372</v>
      </c>
      <c r="R140" s="43">
        <v>1</v>
      </c>
      <c r="S140" s="30">
        <v>30.5</v>
      </c>
      <c r="T140" s="30">
        <v>0</v>
      </c>
      <c r="U140" s="37">
        <v>78.10848</v>
      </c>
      <c r="V140" s="44" t="s">
        <v>675</v>
      </c>
      <c r="W140" s="44" t="s">
        <v>110</v>
      </c>
      <c r="X140" s="33" t="s">
        <v>94</v>
      </c>
      <c r="Y140" s="29"/>
      <c r="Z140" s="29"/>
      <c r="AA140" s="29"/>
    </row>
    <row r="141" spans="1:27" s="33" customFormat="1" x14ac:dyDescent="0.2">
      <c r="A141" s="33">
        <v>170</v>
      </c>
      <c r="C141" s="33" t="s">
        <v>2602</v>
      </c>
      <c r="D141" s="33">
        <v>514068980</v>
      </c>
      <c r="E141" s="33" t="s">
        <v>409</v>
      </c>
      <c r="F141" s="33" t="s">
        <v>2603</v>
      </c>
      <c r="G141" s="29" t="s">
        <v>2604</v>
      </c>
      <c r="H141" s="33" t="s">
        <v>411</v>
      </c>
      <c r="I141" s="33" t="s">
        <v>2231</v>
      </c>
      <c r="J141" s="33" t="s">
        <v>70</v>
      </c>
      <c r="K141" s="33" t="s">
        <v>70</v>
      </c>
      <c r="L141" s="33" t="s">
        <v>413</v>
      </c>
      <c r="M141" s="33" t="s">
        <v>249</v>
      </c>
      <c r="N141" s="33" t="s">
        <v>466</v>
      </c>
      <c r="O141" s="33" t="s">
        <v>71</v>
      </c>
      <c r="P141" s="29" t="s">
        <v>74</v>
      </c>
      <c r="Q141" s="37">
        <v>14218.161</v>
      </c>
      <c r="R141" s="43">
        <v>1</v>
      </c>
      <c r="S141" s="30">
        <v>3744</v>
      </c>
      <c r="T141" s="30">
        <v>0</v>
      </c>
      <c r="U141" s="37">
        <v>532.32794999999999</v>
      </c>
      <c r="V141" s="44" t="s">
        <v>270</v>
      </c>
      <c r="W141" s="44" t="s">
        <v>129</v>
      </c>
      <c r="X141" s="33" t="s">
        <v>116</v>
      </c>
      <c r="Y141" s="29"/>
      <c r="Z141" s="29"/>
      <c r="AA141" s="29"/>
    </row>
    <row r="142" spans="1:27" s="33" customFormat="1" x14ac:dyDescent="0.2">
      <c r="A142" s="33">
        <v>170</v>
      </c>
      <c r="C142" s="33" t="s">
        <v>677</v>
      </c>
      <c r="D142" s="33">
        <v>520035171</v>
      </c>
      <c r="E142" s="33" t="s">
        <v>409</v>
      </c>
      <c r="F142" s="33" t="s">
        <v>4640</v>
      </c>
      <c r="G142" s="29" t="s">
        <v>2605</v>
      </c>
      <c r="H142" s="33" t="s">
        <v>411</v>
      </c>
      <c r="I142" s="33" t="s">
        <v>2231</v>
      </c>
      <c r="J142" s="33" t="s">
        <v>70</v>
      </c>
      <c r="K142" s="33" t="s">
        <v>70</v>
      </c>
      <c r="L142" s="33" t="s">
        <v>413</v>
      </c>
      <c r="M142" s="33" t="s">
        <v>249</v>
      </c>
      <c r="N142" s="33" t="s">
        <v>496</v>
      </c>
      <c r="O142" s="33" t="s">
        <v>71</v>
      </c>
      <c r="P142" s="29" t="s">
        <v>74</v>
      </c>
      <c r="Q142" s="37">
        <v>946538.69700000004</v>
      </c>
      <c r="R142" s="43">
        <v>1</v>
      </c>
      <c r="S142" s="30">
        <v>419.4</v>
      </c>
      <c r="T142" s="30">
        <v>0</v>
      </c>
      <c r="U142" s="37">
        <v>3969.7833000000001</v>
      </c>
      <c r="V142" s="44" t="s">
        <v>2606</v>
      </c>
      <c r="W142" s="44" t="s">
        <v>259</v>
      </c>
      <c r="X142" s="33" t="s">
        <v>627</v>
      </c>
      <c r="Y142" s="29"/>
      <c r="Z142" s="29"/>
      <c r="AA142" s="29"/>
    </row>
    <row r="143" spans="1:27" s="33" customFormat="1" x14ac:dyDescent="0.2">
      <c r="A143" s="33">
        <v>170</v>
      </c>
      <c r="C143" s="33" t="s">
        <v>429</v>
      </c>
      <c r="D143" s="33">
        <v>520001736</v>
      </c>
      <c r="E143" s="33" t="s">
        <v>409</v>
      </c>
      <c r="F143" s="33" t="s">
        <v>2607</v>
      </c>
      <c r="G143" s="29" t="s">
        <v>2608</v>
      </c>
      <c r="H143" s="33" t="s">
        <v>411</v>
      </c>
      <c r="I143" s="33" t="s">
        <v>2231</v>
      </c>
      <c r="J143" s="33" t="s">
        <v>70</v>
      </c>
      <c r="K143" s="33" t="s">
        <v>70</v>
      </c>
      <c r="L143" s="33" t="s">
        <v>413</v>
      </c>
      <c r="M143" s="33" t="s">
        <v>249</v>
      </c>
      <c r="N143" s="33" t="s">
        <v>423</v>
      </c>
      <c r="O143" s="33" t="s">
        <v>71</v>
      </c>
      <c r="P143" s="29" t="s">
        <v>74</v>
      </c>
      <c r="Q143" s="37">
        <v>658220.28</v>
      </c>
      <c r="R143" s="43">
        <v>1</v>
      </c>
      <c r="S143" s="30">
        <v>2515</v>
      </c>
      <c r="T143" s="30">
        <v>0</v>
      </c>
      <c r="U143" s="37">
        <v>16554.240040000001</v>
      </c>
      <c r="V143" s="44" t="s">
        <v>1260</v>
      </c>
      <c r="W143" s="44" t="s">
        <v>2609</v>
      </c>
      <c r="X143" s="33" t="s">
        <v>592</v>
      </c>
      <c r="Y143" s="29"/>
      <c r="Z143" s="29"/>
      <c r="AA143" s="29"/>
    </row>
    <row r="144" spans="1:27" s="33" customFormat="1" x14ac:dyDescent="0.2">
      <c r="A144" s="33">
        <v>170</v>
      </c>
      <c r="C144" s="33" t="s">
        <v>2610</v>
      </c>
      <c r="D144" s="33">
        <v>513955252</v>
      </c>
      <c r="E144" s="33" t="s">
        <v>409</v>
      </c>
      <c r="F144" s="33" t="s">
        <v>2611</v>
      </c>
      <c r="G144" s="29" t="s">
        <v>2612</v>
      </c>
      <c r="H144" s="33" t="s">
        <v>411</v>
      </c>
      <c r="I144" s="33" t="s">
        <v>2231</v>
      </c>
      <c r="J144" s="33" t="s">
        <v>70</v>
      </c>
      <c r="K144" s="33" t="s">
        <v>70</v>
      </c>
      <c r="L144" s="33" t="s">
        <v>413</v>
      </c>
      <c r="M144" s="33" t="s">
        <v>249</v>
      </c>
      <c r="N144" s="33" t="s">
        <v>1349</v>
      </c>
      <c r="O144" s="33" t="s">
        <v>71</v>
      </c>
      <c r="P144" s="29" t="s">
        <v>74</v>
      </c>
      <c r="Q144" s="37">
        <v>50917.468999999997</v>
      </c>
      <c r="R144" s="43">
        <v>1</v>
      </c>
      <c r="S144" s="30">
        <v>382.8</v>
      </c>
      <c r="T144" s="30">
        <v>0</v>
      </c>
      <c r="U144" s="37">
        <v>194.91207</v>
      </c>
      <c r="V144" s="44" t="s">
        <v>2613</v>
      </c>
      <c r="W144" s="44" t="s">
        <v>98</v>
      </c>
      <c r="X144" s="33" t="s">
        <v>110</v>
      </c>
      <c r="Y144" s="29"/>
      <c r="Z144" s="29"/>
      <c r="AA144" s="29"/>
    </row>
    <row r="145" spans="1:27" s="33" customFormat="1" x14ac:dyDescent="0.2">
      <c r="A145" s="33">
        <v>170</v>
      </c>
      <c r="C145" s="33" t="s">
        <v>2614</v>
      </c>
      <c r="D145" s="33">
        <v>511605719</v>
      </c>
      <c r="E145" s="33" t="s">
        <v>409</v>
      </c>
      <c r="F145" s="33" t="s">
        <v>2615</v>
      </c>
      <c r="G145" s="29" t="s">
        <v>2616</v>
      </c>
      <c r="H145" s="33" t="s">
        <v>411</v>
      </c>
      <c r="I145" s="33" t="s">
        <v>2231</v>
      </c>
      <c r="J145" s="33" t="s">
        <v>70</v>
      </c>
      <c r="K145" s="33" t="s">
        <v>70</v>
      </c>
      <c r="L145" s="33" t="s">
        <v>413</v>
      </c>
      <c r="M145" s="33" t="s">
        <v>249</v>
      </c>
      <c r="N145" s="33" t="s">
        <v>423</v>
      </c>
      <c r="O145" s="33" t="s">
        <v>71</v>
      </c>
      <c r="P145" s="29" t="s">
        <v>74</v>
      </c>
      <c r="Q145" s="37">
        <v>221965.57500000001</v>
      </c>
      <c r="R145" s="43">
        <v>1</v>
      </c>
      <c r="S145" s="30">
        <v>1016</v>
      </c>
      <c r="T145" s="30">
        <v>0</v>
      </c>
      <c r="U145" s="37">
        <v>2255.1702399999999</v>
      </c>
      <c r="V145" s="44" t="s">
        <v>1169</v>
      </c>
      <c r="W145" s="44" t="s">
        <v>2613</v>
      </c>
      <c r="X145" s="33" t="s">
        <v>777</v>
      </c>
      <c r="Y145" s="29"/>
      <c r="Z145" s="29"/>
      <c r="AA145" s="29"/>
    </row>
    <row r="146" spans="1:27" s="33" customFormat="1" x14ac:dyDescent="0.2">
      <c r="A146" s="33">
        <v>170</v>
      </c>
      <c r="C146" s="33" t="s">
        <v>2617</v>
      </c>
      <c r="D146" s="33">
        <v>520039868</v>
      </c>
      <c r="E146" s="33" t="s">
        <v>409</v>
      </c>
      <c r="F146" s="33" t="s">
        <v>4641</v>
      </c>
      <c r="G146" s="29" t="s">
        <v>2618</v>
      </c>
      <c r="H146" s="33" t="s">
        <v>411</v>
      </c>
      <c r="I146" s="33" t="s">
        <v>2231</v>
      </c>
      <c r="J146" s="33" t="s">
        <v>70</v>
      </c>
      <c r="K146" s="33" t="s">
        <v>70</v>
      </c>
      <c r="L146" s="33" t="s">
        <v>413</v>
      </c>
      <c r="M146" s="33" t="s">
        <v>249</v>
      </c>
      <c r="N146" s="33" t="s">
        <v>871</v>
      </c>
      <c r="O146" s="33" t="s">
        <v>71</v>
      </c>
      <c r="P146" s="29" t="s">
        <v>74</v>
      </c>
      <c r="Q146" s="37">
        <v>26304.416000000001</v>
      </c>
      <c r="R146" s="43">
        <v>1</v>
      </c>
      <c r="S146" s="30">
        <v>4400</v>
      </c>
      <c r="T146" s="30">
        <v>0</v>
      </c>
      <c r="U146" s="37">
        <v>1157.3942999999999</v>
      </c>
      <c r="V146" s="44" t="s">
        <v>374</v>
      </c>
      <c r="W146" s="44" t="s">
        <v>340</v>
      </c>
      <c r="X146" s="33" t="s">
        <v>124</v>
      </c>
      <c r="Y146" s="29"/>
      <c r="Z146" s="29"/>
      <c r="AA146" s="29"/>
    </row>
    <row r="147" spans="1:27" s="33" customFormat="1" x14ac:dyDescent="0.2">
      <c r="A147" s="33">
        <v>170</v>
      </c>
      <c r="C147" s="33" t="s">
        <v>2619</v>
      </c>
      <c r="D147" s="33">
        <v>512394776</v>
      </c>
      <c r="E147" s="33" t="s">
        <v>409</v>
      </c>
      <c r="F147" s="33" t="s">
        <v>2620</v>
      </c>
      <c r="G147" s="29" t="s">
        <v>2621</v>
      </c>
      <c r="H147" s="33" t="s">
        <v>411</v>
      </c>
      <c r="I147" s="33" t="s">
        <v>2231</v>
      </c>
      <c r="J147" s="33" t="s">
        <v>70</v>
      </c>
      <c r="K147" s="33" t="s">
        <v>70</v>
      </c>
      <c r="L147" s="33" t="s">
        <v>413</v>
      </c>
      <c r="M147" s="33" t="s">
        <v>249</v>
      </c>
      <c r="N147" s="33" t="s">
        <v>2236</v>
      </c>
      <c r="O147" s="33" t="s">
        <v>71</v>
      </c>
      <c r="P147" s="29" t="s">
        <v>74</v>
      </c>
      <c r="Q147" s="37">
        <v>10756.289000000001</v>
      </c>
      <c r="R147" s="43">
        <v>1</v>
      </c>
      <c r="S147" s="30">
        <v>874.7</v>
      </c>
      <c r="T147" s="30">
        <v>0</v>
      </c>
      <c r="U147" s="37">
        <v>94.085260000000005</v>
      </c>
      <c r="V147" s="44" t="s">
        <v>324</v>
      </c>
      <c r="W147" s="44" t="s">
        <v>121</v>
      </c>
      <c r="X147" s="33" t="s">
        <v>94</v>
      </c>
      <c r="Y147" s="29"/>
      <c r="Z147" s="29"/>
      <c r="AA147" s="29"/>
    </row>
    <row r="148" spans="1:27" s="33" customFormat="1" x14ac:dyDescent="0.2">
      <c r="A148" s="33">
        <v>170</v>
      </c>
      <c r="C148" s="33" t="s">
        <v>2622</v>
      </c>
      <c r="D148" s="33">
        <v>510291750</v>
      </c>
      <c r="E148" s="33" t="s">
        <v>409</v>
      </c>
      <c r="F148" s="33" t="s">
        <v>2623</v>
      </c>
      <c r="G148" s="29" t="s">
        <v>2624</v>
      </c>
      <c r="H148" s="33" t="s">
        <v>411</v>
      </c>
      <c r="I148" s="33" t="s">
        <v>2231</v>
      </c>
      <c r="J148" s="33" t="s">
        <v>70</v>
      </c>
      <c r="K148" s="33" t="s">
        <v>70</v>
      </c>
      <c r="L148" s="33" t="s">
        <v>413</v>
      </c>
      <c r="M148" s="33" t="s">
        <v>249</v>
      </c>
      <c r="N148" s="33" t="s">
        <v>631</v>
      </c>
      <c r="O148" s="33" t="s">
        <v>71</v>
      </c>
      <c r="P148" s="29" t="s">
        <v>74</v>
      </c>
      <c r="Q148" s="37">
        <v>611708.13899999997</v>
      </c>
      <c r="R148" s="43">
        <v>1</v>
      </c>
      <c r="S148" s="30">
        <v>132.9</v>
      </c>
      <c r="T148" s="30">
        <v>0</v>
      </c>
      <c r="U148" s="37">
        <v>812.96011999999996</v>
      </c>
      <c r="V148" s="44" t="s">
        <v>455</v>
      </c>
      <c r="W148" s="44" t="s">
        <v>318</v>
      </c>
      <c r="X148" s="33" t="s">
        <v>152</v>
      </c>
      <c r="Y148" s="29"/>
      <c r="Z148" s="29"/>
      <c r="AA148" s="29"/>
    </row>
    <row r="149" spans="1:27" s="33" customFormat="1" x14ac:dyDescent="0.2">
      <c r="A149" s="33">
        <v>170</v>
      </c>
      <c r="C149" s="33" t="s">
        <v>2625</v>
      </c>
      <c r="D149" s="33">
        <v>516537560</v>
      </c>
      <c r="E149" s="33" t="s">
        <v>409</v>
      </c>
      <c r="F149" s="33" t="s">
        <v>2626</v>
      </c>
      <c r="G149" s="29" t="s">
        <v>2627</v>
      </c>
      <c r="H149" s="33" t="s">
        <v>411</v>
      </c>
      <c r="I149" s="33" t="s">
        <v>2231</v>
      </c>
      <c r="J149" s="33" t="s">
        <v>70</v>
      </c>
      <c r="K149" s="33" t="s">
        <v>70</v>
      </c>
      <c r="L149" s="33" t="s">
        <v>413</v>
      </c>
      <c r="M149" s="33" t="s">
        <v>249</v>
      </c>
      <c r="N149" s="33" t="s">
        <v>871</v>
      </c>
      <c r="O149" s="33" t="s">
        <v>71</v>
      </c>
      <c r="P149" s="29" t="s">
        <v>74</v>
      </c>
      <c r="Q149" s="37">
        <v>254943.32199999999</v>
      </c>
      <c r="R149" s="43">
        <v>1</v>
      </c>
      <c r="S149" s="30">
        <v>1393</v>
      </c>
      <c r="T149" s="30">
        <v>0</v>
      </c>
      <c r="U149" s="37">
        <v>3551.3604799999998</v>
      </c>
      <c r="V149" s="44" t="s">
        <v>2136</v>
      </c>
      <c r="W149" s="44" t="s">
        <v>729</v>
      </c>
      <c r="X149" s="33" t="s">
        <v>1606</v>
      </c>
      <c r="Y149" s="29"/>
      <c r="Z149" s="29"/>
      <c r="AA149" s="29"/>
    </row>
    <row r="150" spans="1:27" s="33" customFormat="1" x14ac:dyDescent="0.2">
      <c r="A150" s="33">
        <v>170</v>
      </c>
      <c r="C150" s="33" t="s">
        <v>2622</v>
      </c>
      <c r="D150" s="33">
        <v>510291750</v>
      </c>
      <c r="E150" s="33" t="s">
        <v>409</v>
      </c>
      <c r="F150" s="33" t="s">
        <v>4642</v>
      </c>
      <c r="G150" s="29" t="s">
        <v>2624</v>
      </c>
      <c r="H150" s="33" t="s">
        <v>411</v>
      </c>
      <c r="I150" s="33" t="s">
        <v>2231</v>
      </c>
      <c r="J150" s="33" t="s">
        <v>70</v>
      </c>
      <c r="K150" s="33" t="s">
        <v>70</v>
      </c>
      <c r="L150" s="33" t="s">
        <v>1066</v>
      </c>
      <c r="M150" s="33" t="s">
        <v>249</v>
      </c>
      <c r="N150" s="33" t="s">
        <v>631</v>
      </c>
      <c r="O150" s="33" t="s">
        <v>71</v>
      </c>
      <c r="P150" s="29" t="s">
        <v>74</v>
      </c>
      <c r="Q150" s="37">
        <v>536467.52599999995</v>
      </c>
      <c r="R150" s="43">
        <v>1</v>
      </c>
      <c r="S150" s="30">
        <v>131.55554000000001</v>
      </c>
      <c r="T150" s="30">
        <v>0</v>
      </c>
      <c r="U150" s="37">
        <v>705.75274999999999</v>
      </c>
      <c r="V150" s="44" t="s">
        <v>374</v>
      </c>
      <c r="W150" s="44" t="s">
        <v>324</v>
      </c>
      <c r="X150" s="33" t="s">
        <v>141</v>
      </c>
      <c r="Y150" s="29"/>
      <c r="Z150" s="29"/>
      <c r="AA150" s="29"/>
    </row>
    <row r="151" spans="1:27" s="33" customFormat="1" x14ac:dyDescent="0.2">
      <c r="A151" s="33">
        <v>170</v>
      </c>
      <c r="C151" s="33" t="s">
        <v>2628</v>
      </c>
      <c r="D151" s="33">
        <v>70252750</v>
      </c>
      <c r="E151" s="33" t="s">
        <v>438</v>
      </c>
      <c r="F151" s="33" t="s">
        <v>2629</v>
      </c>
      <c r="G151" s="29" t="s">
        <v>2630</v>
      </c>
      <c r="H151" s="33" t="s">
        <v>411</v>
      </c>
      <c r="I151" s="33" t="s">
        <v>2231</v>
      </c>
      <c r="J151" s="33" t="s">
        <v>70</v>
      </c>
      <c r="K151" s="33" t="s">
        <v>70</v>
      </c>
      <c r="L151" s="33" t="s">
        <v>413</v>
      </c>
      <c r="M151" s="33" t="s">
        <v>249</v>
      </c>
      <c r="N151" s="33" t="s">
        <v>496</v>
      </c>
      <c r="O151" s="33" t="s">
        <v>71</v>
      </c>
      <c r="P151" s="29" t="s">
        <v>74</v>
      </c>
      <c r="Q151" s="37">
        <v>167850.247</v>
      </c>
      <c r="R151" s="43">
        <v>1</v>
      </c>
      <c r="S151" s="30">
        <v>7921</v>
      </c>
      <c r="T151" s="30">
        <v>0</v>
      </c>
      <c r="U151" s="37">
        <v>13295.418079999999</v>
      </c>
      <c r="V151" s="44" t="s">
        <v>2631</v>
      </c>
      <c r="W151" s="44" t="s">
        <v>2632</v>
      </c>
      <c r="X151" s="33" t="s">
        <v>1023</v>
      </c>
      <c r="Y151" s="29"/>
      <c r="Z151" s="29"/>
      <c r="AA151" s="29"/>
    </row>
    <row r="152" spans="1:27" s="33" customFormat="1" x14ac:dyDescent="0.2">
      <c r="A152" s="33">
        <v>170</v>
      </c>
      <c r="C152" s="33" t="s">
        <v>1739</v>
      </c>
      <c r="D152" s="33">
        <v>520033309</v>
      </c>
      <c r="E152" s="33" t="s">
        <v>409</v>
      </c>
      <c r="F152" s="33" t="s">
        <v>4643</v>
      </c>
      <c r="G152" s="29" t="s">
        <v>2633</v>
      </c>
      <c r="H152" s="33" t="s">
        <v>411</v>
      </c>
      <c r="I152" s="33" t="s">
        <v>2231</v>
      </c>
      <c r="J152" s="33" t="s">
        <v>70</v>
      </c>
      <c r="K152" s="33" t="s">
        <v>70</v>
      </c>
      <c r="L152" s="33" t="s">
        <v>413</v>
      </c>
      <c r="M152" s="33" t="s">
        <v>249</v>
      </c>
      <c r="N152" s="33" t="s">
        <v>460</v>
      </c>
      <c r="O152" s="33" t="s">
        <v>71</v>
      </c>
      <c r="P152" s="29" t="s">
        <v>74</v>
      </c>
      <c r="Q152" s="37">
        <v>1550.16</v>
      </c>
      <c r="R152" s="43">
        <v>1</v>
      </c>
      <c r="S152" s="30">
        <v>1625</v>
      </c>
      <c r="T152" s="30">
        <v>0</v>
      </c>
      <c r="U152" s="37">
        <v>25.190100000000001</v>
      </c>
      <c r="V152" s="44" t="s">
        <v>111</v>
      </c>
      <c r="W152" s="44" t="s">
        <v>94</v>
      </c>
      <c r="X152" s="33" t="s">
        <v>75</v>
      </c>
      <c r="Y152" s="29"/>
      <c r="Z152" s="29"/>
      <c r="AA152" s="29"/>
    </row>
    <row r="153" spans="1:27" s="33" customFormat="1" x14ac:dyDescent="0.2">
      <c r="A153" s="33">
        <v>170</v>
      </c>
      <c r="C153" s="33" t="s">
        <v>2634</v>
      </c>
      <c r="D153" s="33">
        <v>511725459</v>
      </c>
      <c r="E153" s="33" t="s">
        <v>409</v>
      </c>
      <c r="F153" s="33" t="s">
        <v>2635</v>
      </c>
      <c r="G153" s="29" t="s">
        <v>2636</v>
      </c>
      <c r="H153" s="33" t="s">
        <v>411</v>
      </c>
      <c r="I153" s="33" t="s">
        <v>2231</v>
      </c>
      <c r="J153" s="33" t="s">
        <v>70</v>
      </c>
      <c r="K153" s="33" t="s">
        <v>70</v>
      </c>
      <c r="L153" s="33" t="s">
        <v>413</v>
      </c>
      <c r="M153" s="33" t="s">
        <v>249</v>
      </c>
      <c r="N153" s="33" t="s">
        <v>1349</v>
      </c>
      <c r="O153" s="33" t="s">
        <v>71</v>
      </c>
      <c r="P153" s="29" t="s">
        <v>74</v>
      </c>
      <c r="Q153" s="37">
        <v>77857.194000000003</v>
      </c>
      <c r="R153" s="43">
        <v>1</v>
      </c>
      <c r="S153" s="30">
        <v>5893</v>
      </c>
      <c r="T153" s="30">
        <v>0</v>
      </c>
      <c r="U153" s="37">
        <v>4588.1244699999997</v>
      </c>
      <c r="V153" s="44" t="s">
        <v>2404</v>
      </c>
      <c r="W153" s="44" t="s">
        <v>1639</v>
      </c>
      <c r="X153" s="33" t="s">
        <v>1192</v>
      </c>
      <c r="Y153" s="29"/>
      <c r="Z153" s="29"/>
      <c r="AA153" s="29"/>
    </row>
    <row r="154" spans="1:27" s="33" customFormat="1" x14ac:dyDescent="0.2">
      <c r="A154" s="33">
        <v>170</v>
      </c>
      <c r="C154" s="33" t="s">
        <v>2637</v>
      </c>
      <c r="D154" s="33">
        <v>510475312</v>
      </c>
      <c r="E154" s="33" t="s">
        <v>409</v>
      </c>
      <c r="F154" s="33" t="s">
        <v>2638</v>
      </c>
      <c r="G154" s="29" t="s">
        <v>2639</v>
      </c>
      <c r="H154" s="33" t="s">
        <v>411</v>
      </c>
      <c r="I154" s="33" t="s">
        <v>2231</v>
      </c>
      <c r="J154" s="33" t="s">
        <v>70</v>
      </c>
      <c r="K154" s="33" t="s">
        <v>70</v>
      </c>
      <c r="L154" s="33" t="s">
        <v>413</v>
      </c>
      <c r="M154" s="33" t="s">
        <v>249</v>
      </c>
      <c r="N154" s="33" t="s">
        <v>631</v>
      </c>
      <c r="O154" s="33" t="s">
        <v>71</v>
      </c>
      <c r="P154" s="29" t="s">
        <v>74</v>
      </c>
      <c r="Q154" s="37">
        <v>1704766.4029999999</v>
      </c>
      <c r="R154" s="43">
        <v>1</v>
      </c>
      <c r="S154" s="30">
        <v>150.9</v>
      </c>
      <c r="T154" s="30">
        <v>0</v>
      </c>
      <c r="U154" s="37">
        <v>2572.4924999999998</v>
      </c>
      <c r="V154" s="44" t="s">
        <v>921</v>
      </c>
      <c r="W154" s="44" t="s">
        <v>1566</v>
      </c>
      <c r="X154" s="33" t="s">
        <v>113</v>
      </c>
      <c r="Y154" s="29"/>
      <c r="Z154" s="29"/>
      <c r="AA154" s="29"/>
    </row>
    <row r="155" spans="1:27" s="33" customFormat="1" x14ac:dyDescent="0.2">
      <c r="A155" s="33">
        <v>170</v>
      </c>
      <c r="C155" s="33" t="s">
        <v>1019</v>
      </c>
      <c r="D155" s="33">
        <v>515846558</v>
      </c>
      <c r="E155" s="33" t="s">
        <v>409</v>
      </c>
      <c r="F155" s="33" t="s">
        <v>2640</v>
      </c>
      <c r="G155" s="29" t="s">
        <v>2641</v>
      </c>
      <c r="H155" s="33" t="s">
        <v>411</v>
      </c>
      <c r="I155" s="33" t="s">
        <v>2231</v>
      </c>
      <c r="J155" s="33" t="s">
        <v>70</v>
      </c>
      <c r="K155" s="33" t="s">
        <v>70</v>
      </c>
      <c r="L155" s="33" t="s">
        <v>413</v>
      </c>
      <c r="M155" s="33" t="s">
        <v>249</v>
      </c>
      <c r="N155" s="33" t="s">
        <v>414</v>
      </c>
      <c r="O155" s="33" t="s">
        <v>71</v>
      </c>
      <c r="P155" s="29" t="s">
        <v>74</v>
      </c>
      <c r="Q155" s="37">
        <v>4994176.9610000001</v>
      </c>
      <c r="R155" s="43">
        <v>1</v>
      </c>
      <c r="S155" s="30">
        <v>52</v>
      </c>
      <c r="T155" s="30">
        <v>0</v>
      </c>
      <c r="U155" s="37">
        <v>2596.9720200000002</v>
      </c>
      <c r="V155" s="44" t="s">
        <v>2574</v>
      </c>
      <c r="W155" s="44" t="s">
        <v>2381</v>
      </c>
      <c r="X155" s="33" t="s">
        <v>113</v>
      </c>
      <c r="Y155" s="29"/>
      <c r="Z155" s="29"/>
      <c r="AA155" s="29"/>
    </row>
    <row r="156" spans="1:27" s="33" customFormat="1" x14ac:dyDescent="0.2">
      <c r="A156" s="33">
        <v>170</v>
      </c>
      <c r="C156" s="33" t="s">
        <v>2642</v>
      </c>
      <c r="D156" s="33">
        <v>510400740</v>
      </c>
      <c r="E156" s="33" t="s">
        <v>409</v>
      </c>
      <c r="F156" s="33" t="s">
        <v>2643</v>
      </c>
      <c r="G156" s="29" t="s">
        <v>2644</v>
      </c>
      <c r="H156" s="33" t="s">
        <v>411</v>
      </c>
      <c r="I156" s="33" t="s">
        <v>2231</v>
      </c>
      <c r="J156" s="33" t="s">
        <v>70</v>
      </c>
      <c r="K156" s="33" t="s">
        <v>70</v>
      </c>
      <c r="L156" s="33" t="s">
        <v>413</v>
      </c>
      <c r="M156" s="33" t="s">
        <v>249</v>
      </c>
      <c r="N156" s="33" t="s">
        <v>1349</v>
      </c>
      <c r="O156" s="33" t="s">
        <v>71</v>
      </c>
      <c r="P156" s="29" t="s">
        <v>74</v>
      </c>
      <c r="Q156" s="37">
        <v>104568.129</v>
      </c>
      <c r="R156" s="43">
        <v>1</v>
      </c>
      <c r="S156" s="30">
        <v>3081</v>
      </c>
      <c r="T156" s="30">
        <v>0</v>
      </c>
      <c r="U156" s="37">
        <v>3221.7440700000002</v>
      </c>
      <c r="V156" s="44" t="s">
        <v>2645</v>
      </c>
      <c r="W156" s="44" t="s">
        <v>575</v>
      </c>
      <c r="X156" s="33" t="s">
        <v>485</v>
      </c>
      <c r="Y156" s="29"/>
      <c r="Z156" s="29"/>
      <c r="AA156" s="29"/>
    </row>
    <row r="157" spans="1:27" s="33" customFormat="1" x14ac:dyDescent="0.2">
      <c r="A157" s="33">
        <v>170</v>
      </c>
      <c r="C157" s="33" t="s">
        <v>2646</v>
      </c>
      <c r="D157" s="33">
        <v>510119068</v>
      </c>
      <c r="E157" s="33" t="s">
        <v>409</v>
      </c>
      <c r="F157" s="33" t="s">
        <v>2647</v>
      </c>
      <c r="G157" s="29" t="s">
        <v>2648</v>
      </c>
      <c r="H157" s="33" t="s">
        <v>411</v>
      </c>
      <c r="I157" s="33" t="s">
        <v>2231</v>
      </c>
      <c r="J157" s="33" t="s">
        <v>70</v>
      </c>
      <c r="K157" s="33" t="s">
        <v>70</v>
      </c>
      <c r="L157" s="33" t="s">
        <v>413</v>
      </c>
      <c r="M157" s="33" t="s">
        <v>249</v>
      </c>
      <c r="N157" s="33" t="s">
        <v>2539</v>
      </c>
      <c r="O157" s="33" t="s">
        <v>71</v>
      </c>
      <c r="P157" s="29" t="s">
        <v>74</v>
      </c>
      <c r="Q157" s="37">
        <v>758559.40300000005</v>
      </c>
      <c r="R157" s="43">
        <v>1</v>
      </c>
      <c r="S157" s="30">
        <v>128.1</v>
      </c>
      <c r="T157" s="30">
        <v>0</v>
      </c>
      <c r="U157" s="37">
        <v>971.71459000000004</v>
      </c>
      <c r="V157" s="44" t="s">
        <v>952</v>
      </c>
      <c r="W157" s="44" t="s">
        <v>585</v>
      </c>
      <c r="X157" s="33" t="s">
        <v>1018</v>
      </c>
      <c r="Y157" s="29"/>
      <c r="Z157" s="29"/>
      <c r="AA157" s="29"/>
    </row>
    <row r="158" spans="1:27" s="33" customFormat="1" x14ac:dyDescent="0.2">
      <c r="A158" s="33">
        <v>170</v>
      </c>
      <c r="C158" s="33" t="s">
        <v>2649</v>
      </c>
      <c r="D158" s="33">
        <v>516854239</v>
      </c>
      <c r="E158" s="33" t="s">
        <v>409</v>
      </c>
      <c r="F158" s="33" t="s">
        <v>2650</v>
      </c>
      <c r="G158" s="29" t="s">
        <v>2651</v>
      </c>
      <c r="H158" s="33" t="s">
        <v>411</v>
      </c>
      <c r="I158" s="33" t="s">
        <v>2231</v>
      </c>
      <c r="J158" s="33" t="s">
        <v>70</v>
      </c>
      <c r="K158" s="33" t="s">
        <v>70</v>
      </c>
      <c r="L158" s="33" t="s">
        <v>413</v>
      </c>
      <c r="M158" s="33" t="s">
        <v>249</v>
      </c>
      <c r="N158" s="33" t="s">
        <v>1374</v>
      </c>
      <c r="O158" s="33" t="s">
        <v>71</v>
      </c>
      <c r="P158" s="29" t="s">
        <v>74</v>
      </c>
      <c r="Q158" s="37">
        <v>75030.422999999995</v>
      </c>
      <c r="R158" s="43">
        <v>1</v>
      </c>
      <c r="S158" s="30">
        <v>717.2</v>
      </c>
      <c r="T158" s="30">
        <v>0</v>
      </c>
      <c r="U158" s="37">
        <v>538.1182</v>
      </c>
      <c r="V158" s="44" t="s">
        <v>699</v>
      </c>
      <c r="W158" s="44" t="s">
        <v>456</v>
      </c>
      <c r="X158" s="33" t="s">
        <v>116</v>
      </c>
      <c r="Y158" s="29"/>
      <c r="Z158" s="29"/>
      <c r="AA158" s="29"/>
    </row>
    <row r="159" spans="1:27" s="33" customFormat="1" x14ac:dyDescent="0.2">
      <c r="A159" s="33">
        <v>170</v>
      </c>
      <c r="C159" s="33" t="s">
        <v>2652</v>
      </c>
      <c r="D159" s="33">
        <v>516632387</v>
      </c>
      <c r="E159" s="33" t="s">
        <v>409</v>
      </c>
      <c r="F159" s="33" t="s">
        <v>2653</v>
      </c>
      <c r="G159" s="29" t="s">
        <v>2654</v>
      </c>
      <c r="H159" s="33" t="s">
        <v>411</v>
      </c>
      <c r="I159" s="33" t="s">
        <v>2231</v>
      </c>
      <c r="J159" s="33" t="s">
        <v>70</v>
      </c>
      <c r="K159" s="33" t="s">
        <v>70</v>
      </c>
      <c r="L159" s="33" t="s">
        <v>413</v>
      </c>
      <c r="M159" s="33" t="s">
        <v>249</v>
      </c>
      <c r="N159" s="33" t="s">
        <v>423</v>
      </c>
      <c r="O159" s="33" t="s">
        <v>71</v>
      </c>
      <c r="P159" s="29" t="s">
        <v>74</v>
      </c>
      <c r="Q159" s="37">
        <v>44025.247000000003</v>
      </c>
      <c r="R159" s="43">
        <v>1</v>
      </c>
      <c r="S159" s="30">
        <v>28570</v>
      </c>
      <c r="T159" s="30">
        <v>0</v>
      </c>
      <c r="U159" s="37">
        <v>12578.01311</v>
      </c>
      <c r="V159" s="44" t="s">
        <v>2655</v>
      </c>
      <c r="W159" s="44" t="s">
        <v>2656</v>
      </c>
      <c r="X159" s="33" t="s">
        <v>1404</v>
      </c>
      <c r="Y159" s="29"/>
      <c r="Z159" s="29"/>
      <c r="AA159" s="29"/>
    </row>
    <row r="160" spans="1:27" s="33" customFormat="1" x14ac:dyDescent="0.2">
      <c r="A160" s="33">
        <v>170</v>
      </c>
      <c r="C160" s="33" t="s">
        <v>1705</v>
      </c>
      <c r="D160" s="33">
        <v>520039959</v>
      </c>
      <c r="E160" s="33" t="s">
        <v>409</v>
      </c>
      <c r="F160" s="33" t="s">
        <v>4644</v>
      </c>
      <c r="G160" s="29" t="s">
        <v>2657</v>
      </c>
      <c r="H160" s="33" t="s">
        <v>411</v>
      </c>
      <c r="I160" s="33" t="s">
        <v>2231</v>
      </c>
      <c r="J160" s="33" t="s">
        <v>70</v>
      </c>
      <c r="K160" s="33" t="s">
        <v>70</v>
      </c>
      <c r="L160" s="33" t="s">
        <v>1066</v>
      </c>
      <c r="M160" s="33" t="s">
        <v>249</v>
      </c>
      <c r="N160" s="33" t="s">
        <v>460</v>
      </c>
      <c r="O160" s="33" t="s">
        <v>71</v>
      </c>
      <c r="P160" s="29" t="s">
        <v>74</v>
      </c>
      <c r="Q160" s="37">
        <v>26052.23</v>
      </c>
      <c r="R160" s="43">
        <v>1</v>
      </c>
      <c r="S160" s="30">
        <v>2805.4931499999998</v>
      </c>
      <c r="T160" s="30">
        <v>0</v>
      </c>
      <c r="U160" s="37">
        <v>730.89354000000003</v>
      </c>
      <c r="V160" s="44" t="s">
        <v>2658</v>
      </c>
      <c r="W160" s="44" t="s">
        <v>843</v>
      </c>
      <c r="X160" s="33" t="s">
        <v>93</v>
      </c>
      <c r="Y160" s="29"/>
      <c r="Z160" s="29"/>
      <c r="AA160" s="29"/>
    </row>
    <row r="161" spans="1:27" s="33" customFormat="1" x14ac:dyDescent="0.2">
      <c r="A161" s="33">
        <v>170</v>
      </c>
      <c r="C161" s="33" t="s">
        <v>1739</v>
      </c>
      <c r="D161" s="33">
        <v>520033309</v>
      </c>
      <c r="E161" s="33" t="s">
        <v>409</v>
      </c>
      <c r="F161" s="33" t="s">
        <v>4645</v>
      </c>
      <c r="G161" s="29" t="s">
        <v>2633</v>
      </c>
      <c r="H161" s="33" t="s">
        <v>411</v>
      </c>
      <c r="I161" s="33" t="s">
        <v>2231</v>
      </c>
      <c r="J161" s="33" t="s">
        <v>70</v>
      </c>
      <c r="K161" s="33" t="s">
        <v>70</v>
      </c>
      <c r="L161" s="33" t="s">
        <v>1066</v>
      </c>
      <c r="M161" s="33" t="s">
        <v>249</v>
      </c>
      <c r="N161" s="33" t="s">
        <v>460</v>
      </c>
      <c r="O161" s="33" t="s">
        <v>71</v>
      </c>
      <c r="P161" s="29" t="s">
        <v>74</v>
      </c>
      <c r="Q161" s="37">
        <v>156313.38200000001</v>
      </c>
      <c r="R161" s="43">
        <v>1</v>
      </c>
      <c r="S161" s="30">
        <v>1585.301369</v>
      </c>
      <c r="T161" s="30">
        <v>0</v>
      </c>
      <c r="U161" s="37">
        <v>2478.03818</v>
      </c>
      <c r="V161" s="44" t="s">
        <v>727</v>
      </c>
      <c r="W161" s="44" t="s">
        <v>118</v>
      </c>
      <c r="X161" s="33" t="s">
        <v>318</v>
      </c>
      <c r="Y161" s="29"/>
      <c r="Z161" s="29"/>
      <c r="AA161" s="29"/>
    </row>
    <row r="162" spans="1:27" s="33" customFormat="1" x14ac:dyDescent="0.2">
      <c r="A162" s="33">
        <v>170</v>
      </c>
      <c r="C162" s="33" t="s">
        <v>2659</v>
      </c>
      <c r="D162" s="33">
        <v>520038936</v>
      </c>
      <c r="E162" s="33" t="s">
        <v>409</v>
      </c>
      <c r="F162" s="33" t="s">
        <v>4646</v>
      </c>
      <c r="G162" s="29" t="s">
        <v>2660</v>
      </c>
      <c r="H162" s="33" t="s">
        <v>411</v>
      </c>
      <c r="I162" s="33" t="s">
        <v>2231</v>
      </c>
      <c r="J162" s="33" t="s">
        <v>70</v>
      </c>
      <c r="K162" s="33" t="s">
        <v>70</v>
      </c>
      <c r="L162" s="33" t="s">
        <v>413</v>
      </c>
      <c r="M162" s="33" t="s">
        <v>249</v>
      </c>
      <c r="N162" s="33" t="s">
        <v>2661</v>
      </c>
      <c r="O162" s="33" t="s">
        <v>71</v>
      </c>
      <c r="P162" s="29" t="s">
        <v>74</v>
      </c>
      <c r="Q162" s="37">
        <v>28872.124</v>
      </c>
      <c r="R162" s="43">
        <v>1</v>
      </c>
      <c r="S162" s="30">
        <v>1681</v>
      </c>
      <c r="T162" s="30">
        <v>0</v>
      </c>
      <c r="U162" s="37">
        <v>485.34039999999999</v>
      </c>
      <c r="V162" s="44" t="s">
        <v>137</v>
      </c>
      <c r="W162" s="44" t="s">
        <v>131</v>
      </c>
      <c r="X162" s="33" t="s">
        <v>135</v>
      </c>
      <c r="Y162" s="29"/>
      <c r="Z162" s="29"/>
      <c r="AA162" s="29"/>
    </row>
    <row r="163" spans="1:27" s="33" customFormat="1" x14ac:dyDescent="0.2">
      <c r="A163" s="33">
        <v>170</v>
      </c>
      <c r="C163" s="33" t="s">
        <v>2662</v>
      </c>
      <c r="D163" s="33">
        <v>510007800</v>
      </c>
      <c r="E163" s="33" t="s">
        <v>409</v>
      </c>
      <c r="F163" s="33" t="s">
        <v>2663</v>
      </c>
      <c r="G163" s="29" t="s">
        <v>2664</v>
      </c>
      <c r="H163" s="33" t="s">
        <v>411</v>
      </c>
      <c r="I163" s="33" t="s">
        <v>2231</v>
      </c>
      <c r="J163" s="33" t="s">
        <v>70</v>
      </c>
      <c r="K163" s="33" t="s">
        <v>70</v>
      </c>
      <c r="L163" s="33" t="s">
        <v>413</v>
      </c>
      <c r="M163" s="33" t="s">
        <v>249</v>
      </c>
      <c r="N163" s="33" t="s">
        <v>2482</v>
      </c>
      <c r="O163" s="33" t="s">
        <v>71</v>
      </c>
      <c r="P163" s="29" t="s">
        <v>74</v>
      </c>
      <c r="Q163" s="37">
        <v>116314.663</v>
      </c>
      <c r="R163" s="43">
        <v>1</v>
      </c>
      <c r="S163" s="30">
        <v>4596</v>
      </c>
      <c r="T163" s="30">
        <v>0</v>
      </c>
      <c r="U163" s="37">
        <v>5345.8219200000003</v>
      </c>
      <c r="V163" s="44" t="s">
        <v>1337</v>
      </c>
      <c r="W163" s="44" t="s">
        <v>397</v>
      </c>
      <c r="X163" s="33" t="s">
        <v>617</v>
      </c>
      <c r="Y163" s="29"/>
      <c r="Z163" s="29"/>
      <c r="AA163" s="29"/>
    </row>
    <row r="164" spans="1:27" s="33" customFormat="1" x14ac:dyDescent="0.2">
      <c r="A164" s="33">
        <v>170</v>
      </c>
      <c r="C164" s="33" t="s">
        <v>1613</v>
      </c>
      <c r="D164" s="33">
        <v>513775163</v>
      </c>
      <c r="E164" s="33" t="s">
        <v>409</v>
      </c>
      <c r="F164" s="33" t="s">
        <v>2665</v>
      </c>
      <c r="G164" s="29" t="s">
        <v>2666</v>
      </c>
      <c r="H164" s="33" t="s">
        <v>411</v>
      </c>
      <c r="I164" s="33" t="s">
        <v>2231</v>
      </c>
      <c r="J164" s="33" t="s">
        <v>70</v>
      </c>
      <c r="K164" s="33" t="s">
        <v>70</v>
      </c>
      <c r="L164" s="33" t="s">
        <v>413</v>
      </c>
      <c r="M164" s="33" t="s">
        <v>249</v>
      </c>
      <c r="N164" s="33" t="s">
        <v>548</v>
      </c>
      <c r="O164" s="33" t="s">
        <v>71</v>
      </c>
      <c r="P164" s="29" t="s">
        <v>74</v>
      </c>
      <c r="Q164" s="37">
        <v>42513.031000000003</v>
      </c>
      <c r="R164" s="43">
        <v>1</v>
      </c>
      <c r="S164" s="30">
        <v>6189</v>
      </c>
      <c r="T164" s="30">
        <v>0</v>
      </c>
      <c r="U164" s="37">
        <v>2631.13148</v>
      </c>
      <c r="V164" s="44" t="s">
        <v>906</v>
      </c>
      <c r="W164" s="44" t="s">
        <v>157</v>
      </c>
      <c r="X164" s="33" t="s">
        <v>428</v>
      </c>
      <c r="Y164" s="29"/>
      <c r="Z164" s="29"/>
      <c r="AA164" s="29"/>
    </row>
    <row r="165" spans="1:27" s="33" customFormat="1" x14ac:dyDescent="0.2">
      <c r="A165" s="33">
        <v>170</v>
      </c>
      <c r="C165" s="33" t="s">
        <v>2667</v>
      </c>
      <c r="D165" s="33">
        <v>520025198</v>
      </c>
      <c r="E165" s="33" t="s">
        <v>409</v>
      </c>
      <c r="F165" s="33" t="s">
        <v>2668</v>
      </c>
      <c r="G165" s="29" t="s">
        <v>2669</v>
      </c>
      <c r="H165" s="33" t="s">
        <v>411</v>
      </c>
      <c r="I165" s="33" t="s">
        <v>2231</v>
      </c>
      <c r="J165" s="33" t="s">
        <v>70</v>
      </c>
      <c r="K165" s="33" t="s">
        <v>70</v>
      </c>
      <c r="L165" s="33" t="s">
        <v>413</v>
      </c>
      <c r="M165" s="33" t="s">
        <v>249</v>
      </c>
      <c r="N165" s="33" t="s">
        <v>2365</v>
      </c>
      <c r="O165" s="33" t="s">
        <v>71</v>
      </c>
      <c r="P165" s="29" t="s">
        <v>74</v>
      </c>
      <c r="Q165" s="37">
        <v>45967.127999999997</v>
      </c>
      <c r="R165" s="43">
        <v>1</v>
      </c>
      <c r="S165" s="30">
        <v>8237</v>
      </c>
      <c r="T165" s="30">
        <v>0</v>
      </c>
      <c r="U165" s="37">
        <v>3786.3123599999999</v>
      </c>
      <c r="V165" s="44" t="s">
        <v>2670</v>
      </c>
      <c r="W165" s="44" t="s">
        <v>101</v>
      </c>
      <c r="X165" s="33" t="s">
        <v>182</v>
      </c>
      <c r="Y165" s="29"/>
      <c r="Z165" s="29"/>
      <c r="AA165" s="29"/>
    </row>
    <row r="166" spans="1:27" s="33" customFormat="1" x14ac:dyDescent="0.2">
      <c r="A166" s="33">
        <v>170</v>
      </c>
      <c r="C166" s="33" t="s">
        <v>2671</v>
      </c>
      <c r="D166" s="33">
        <v>513195420</v>
      </c>
      <c r="E166" s="33" t="s">
        <v>409</v>
      </c>
      <c r="F166" s="33" t="s">
        <v>2672</v>
      </c>
      <c r="G166" s="29" t="s">
        <v>2673</v>
      </c>
      <c r="H166" s="33" t="s">
        <v>411</v>
      </c>
      <c r="I166" s="33" t="s">
        <v>2231</v>
      </c>
      <c r="J166" s="33" t="s">
        <v>198</v>
      </c>
      <c r="K166" s="33" t="s">
        <v>70</v>
      </c>
      <c r="L166" s="33" t="s">
        <v>413</v>
      </c>
      <c r="M166" s="33" t="s">
        <v>2674</v>
      </c>
      <c r="N166" s="33" t="s">
        <v>2073</v>
      </c>
      <c r="O166" s="33" t="s">
        <v>71</v>
      </c>
      <c r="P166" s="29" t="s">
        <v>140</v>
      </c>
      <c r="Q166" s="37">
        <v>61.951999999999998</v>
      </c>
      <c r="R166" s="43">
        <v>3.7589999999999999</v>
      </c>
      <c r="S166" s="30">
        <v>1464</v>
      </c>
      <c r="T166" s="30">
        <v>0</v>
      </c>
      <c r="U166" s="37">
        <v>3.4093399999999998</v>
      </c>
      <c r="V166" s="44" t="s">
        <v>75</v>
      </c>
      <c r="W166" s="44" t="s">
        <v>75</v>
      </c>
      <c r="X166" s="33" t="s">
        <v>75</v>
      </c>
      <c r="Y166" s="29"/>
      <c r="Z166" s="29"/>
      <c r="AA166" s="29"/>
    </row>
    <row r="167" spans="1:27" s="33" customFormat="1" x14ac:dyDescent="0.2">
      <c r="A167" s="33">
        <v>170</v>
      </c>
      <c r="C167" s="33" t="s">
        <v>2675</v>
      </c>
      <c r="D167" s="33">
        <v>512291642</v>
      </c>
      <c r="E167" s="33" t="s">
        <v>409</v>
      </c>
      <c r="F167" s="33" t="s">
        <v>2676</v>
      </c>
      <c r="G167" s="29" t="s">
        <v>2677</v>
      </c>
      <c r="H167" s="33" t="s">
        <v>411</v>
      </c>
      <c r="I167" s="33" t="s">
        <v>2231</v>
      </c>
      <c r="J167" s="33" t="s">
        <v>198</v>
      </c>
      <c r="K167" s="33" t="s">
        <v>70</v>
      </c>
      <c r="L167" s="33" t="s">
        <v>413</v>
      </c>
      <c r="M167" s="33" t="s">
        <v>2674</v>
      </c>
      <c r="N167" s="33" t="s">
        <v>1950</v>
      </c>
      <c r="O167" s="33" t="s">
        <v>71</v>
      </c>
      <c r="P167" s="29" t="s">
        <v>140</v>
      </c>
      <c r="Q167" s="37">
        <v>5366.759</v>
      </c>
      <c r="R167" s="43">
        <v>3.7589999999999999</v>
      </c>
      <c r="S167" s="30">
        <v>27342</v>
      </c>
      <c r="T167" s="30">
        <v>0</v>
      </c>
      <c r="U167" s="37">
        <v>5515.8790399999998</v>
      </c>
      <c r="V167" s="44" t="s">
        <v>1018</v>
      </c>
      <c r="W167" s="44" t="s">
        <v>703</v>
      </c>
      <c r="X167" s="33" t="s">
        <v>179</v>
      </c>
      <c r="Y167" s="29"/>
      <c r="Z167" s="29"/>
      <c r="AA167" s="29"/>
    </row>
    <row r="168" spans="1:27" s="33" customFormat="1" x14ac:dyDescent="0.2">
      <c r="A168" s="33">
        <v>170</v>
      </c>
      <c r="C168" s="33" t="s">
        <v>2678</v>
      </c>
      <c r="D168" s="33">
        <v>513865329</v>
      </c>
      <c r="E168" s="33" t="s">
        <v>409</v>
      </c>
      <c r="F168" s="33" t="s">
        <v>2679</v>
      </c>
      <c r="G168" s="29" t="s">
        <v>2680</v>
      </c>
      <c r="H168" s="33" t="s">
        <v>411</v>
      </c>
      <c r="I168" s="33" t="s">
        <v>2231</v>
      </c>
      <c r="J168" s="33" t="s">
        <v>198</v>
      </c>
      <c r="K168" s="33" t="s">
        <v>70</v>
      </c>
      <c r="L168" s="33" t="s">
        <v>413</v>
      </c>
      <c r="M168" s="33" t="s">
        <v>2674</v>
      </c>
      <c r="N168" s="33" t="s">
        <v>4647</v>
      </c>
      <c r="O168" s="33" t="s">
        <v>71</v>
      </c>
      <c r="P168" s="29" t="s">
        <v>140</v>
      </c>
      <c r="Q168" s="37">
        <v>52135.567000000003</v>
      </c>
      <c r="R168" s="43">
        <v>3.7589999999999999</v>
      </c>
      <c r="S168" s="30">
        <v>2526</v>
      </c>
      <c r="T168" s="30">
        <v>0</v>
      </c>
      <c r="U168" s="37">
        <v>4950.39408</v>
      </c>
      <c r="V168" s="44" t="s">
        <v>267</v>
      </c>
      <c r="W168" s="44" t="s">
        <v>2682</v>
      </c>
      <c r="X168" s="33" t="s">
        <v>1940</v>
      </c>
      <c r="Y168" s="29"/>
      <c r="Z168" s="29"/>
      <c r="AA168" s="29"/>
    </row>
    <row r="169" spans="1:27" s="33" customFormat="1" x14ac:dyDescent="0.2">
      <c r="A169" s="33">
        <v>170</v>
      </c>
      <c r="C169" s="33" t="s">
        <v>2683</v>
      </c>
      <c r="D169" s="33">
        <v>513881177</v>
      </c>
      <c r="E169" s="33" t="s">
        <v>409</v>
      </c>
      <c r="F169" s="33" t="s">
        <v>2684</v>
      </c>
      <c r="G169" s="29" t="s">
        <v>2685</v>
      </c>
      <c r="H169" s="33" t="s">
        <v>411</v>
      </c>
      <c r="I169" s="33" t="s">
        <v>2231</v>
      </c>
      <c r="J169" s="33" t="s">
        <v>198</v>
      </c>
      <c r="K169" s="33" t="s">
        <v>70</v>
      </c>
      <c r="L169" s="33" t="s">
        <v>413</v>
      </c>
      <c r="M169" s="33" t="s">
        <v>2674</v>
      </c>
      <c r="N169" s="33" t="s">
        <v>1950</v>
      </c>
      <c r="O169" s="33" t="s">
        <v>71</v>
      </c>
      <c r="P169" s="29" t="s">
        <v>140</v>
      </c>
      <c r="Q169" s="37">
        <v>1823.6559999999999</v>
      </c>
      <c r="R169" s="43">
        <v>3.7589999999999999</v>
      </c>
      <c r="S169" s="30">
        <v>15907</v>
      </c>
      <c r="T169" s="30">
        <v>0</v>
      </c>
      <c r="U169" s="37">
        <v>1090.4444699999999</v>
      </c>
      <c r="V169" s="44" t="s">
        <v>110</v>
      </c>
      <c r="W169" s="44" t="s">
        <v>144</v>
      </c>
      <c r="X169" s="33" t="s">
        <v>114</v>
      </c>
      <c r="Y169" s="29"/>
      <c r="Z169" s="29"/>
      <c r="AA169" s="29"/>
    </row>
    <row r="170" spans="1:27" s="33" customFormat="1" x14ac:dyDescent="0.2">
      <c r="A170" s="33">
        <v>170</v>
      </c>
      <c r="C170" s="33" t="s">
        <v>2686</v>
      </c>
      <c r="D170" s="33">
        <v>3535148</v>
      </c>
      <c r="E170" s="33" t="s">
        <v>438</v>
      </c>
      <c r="F170" s="33" t="s">
        <v>2687</v>
      </c>
      <c r="G170" s="29" t="s">
        <v>2688</v>
      </c>
      <c r="H170" s="33" t="s">
        <v>411</v>
      </c>
      <c r="I170" s="33" t="s">
        <v>2231</v>
      </c>
      <c r="J170" s="33" t="s">
        <v>198</v>
      </c>
      <c r="K170" s="33" t="s">
        <v>380</v>
      </c>
      <c r="L170" s="33" t="s">
        <v>413</v>
      </c>
      <c r="M170" s="33" t="s">
        <v>2674</v>
      </c>
      <c r="N170" s="33" t="s">
        <v>2689</v>
      </c>
      <c r="O170" s="33" t="s">
        <v>71</v>
      </c>
      <c r="P170" s="29" t="s">
        <v>140</v>
      </c>
      <c r="Q170" s="37">
        <v>15294.859</v>
      </c>
      <c r="R170" s="43">
        <v>3.7589999999999999</v>
      </c>
      <c r="S170" s="30">
        <v>627</v>
      </c>
      <c r="T170" s="30">
        <v>0</v>
      </c>
      <c r="U170" s="37">
        <v>360.48345</v>
      </c>
      <c r="V170" s="44" t="s">
        <v>1018</v>
      </c>
      <c r="W170" s="44" t="s">
        <v>114</v>
      </c>
      <c r="X170" s="33" t="s">
        <v>130</v>
      </c>
      <c r="Y170" s="29"/>
      <c r="Z170" s="29"/>
      <c r="AA170" s="29"/>
    </row>
    <row r="171" spans="1:27" s="33" customFormat="1" x14ac:dyDescent="0.2">
      <c r="A171" s="33">
        <v>170</v>
      </c>
      <c r="C171" s="33" t="s">
        <v>2690</v>
      </c>
      <c r="D171" s="33">
        <v>513611533</v>
      </c>
      <c r="E171" s="33" t="s">
        <v>409</v>
      </c>
      <c r="F171" s="33" t="s">
        <v>2691</v>
      </c>
      <c r="G171" s="29" t="s">
        <v>2692</v>
      </c>
      <c r="H171" s="33" t="s">
        <v>411</v>
      </c>
      <c r="I171" s="33" t="s">
        <v>2231</v>
      </c>
      <c r="J171" s="33" t="s">
        <v>198</v>
      </c>
      <c r="K171" s="33" t="s">
        <v>380</v>
      </c>
      <c r="L171" s="33" t="s">
        <v>413</v>
      </c>
      <c r="M171" s="33" t="s">
        <v>2674</v>
      </c>
      <c r="N171" s="33" t="s">
        <v>1950</v>
      </c>
      <c r="O171" s="33" t="s">
        <v>71</v>
      </c>
      <c r="P171" s="29" t="s">
        <v>140</v>
      </c>
      <c r="Q171" s="37">
        <v>25531.186000000002</v>
      </c>
      <c r="R171" s="43">
        <v>3.7589999999999999</v>
      </c>
      <c r="S171" s="30">
        <v>4797</v>
      </c>
      <c r="T171" s="30">
        <v>0</v>
      </c>
      <c r="U171" s="37">
        <v>4603.7637500000001</v>
      </c>
      <c r="V171" s="44" t="s">
        <v>109</v>
      </c>
      <c r="W171" s="44" t="s">
        <v>1639</v>
      </c>
      <c r="X171" s="33" t="s">
        <v>1436</v>
      </c>
      <c r="Y171" s="29"/>
      <c r="Z171" s="29"/>
      <c r="AA171" s="29"/>
    </row>
    <row r="172" spans="1:27" s="33" customFormat="1" x14ac:dyDescent="0.2">
      <c r="A172" s="33">
        <v>170</v>
      </c>
      <c r="C172" s="33" t="s">
        <v>2693</v>
      </c>
      <c r="D172" s="33">
        <v>514744887</v>
      </c>
      <c r="E172" s="33" t="s">
        <v>409</v>
      </c>
      <c r="F172" s="33" t="s">
        <v>2694</v>
      </c>
      <c r="G172" s="29" t="s">
        <v>2695</v>
      </c>
      <c r="H172" s="33" t="s">
        <v>411</v>
      </c>
      <c r="I172" s="33" t="s">
        <v>2231</v>
      </c>
      <c r="J172" s="33" t="s">
        <v>198</v>
      </c>
      <c r="K172" s="33" t="s">
        <v>70</v>
      </c>
      <c r="L172" s="33" t="s">
        <v>413</v>
      </c>
      <c r="M172" s="33" t="s">
        <v>2674</v>
      </c>
      <c r="N172" s="33" t="s">
        <v>1950</v>
      </c>
      <c r="O172" s="33" t="s">
        <v>71</v>
      </c>
      <c r="P172" s="29" t="s">
        <v>140</v>
      </c>
      <c r="Q172" s="37">
        <v>43.09</v>
      </c>
      <c r="R172" s="43">
        <v>3.7589999999999999</v>
      </c>
      <c r="S172" s="30">
        <v>24076</v>
      </c>
      <c r="T172" s="30">
        <v>0</v>
      </c>
      <c r="U172" s="37">
        <v>38.997529999999998</v>
      </c>
      <c r="V172" s="44" t="s">
        <v>75</v>
      </c>
      <c r="W172" s="44" t="s">
        <v>111</v>
      </c>
      <c r="X172" s="33" t="s">
        <v>94</v>
      </c>
      <c r="Y172" s="29"/>
      <c r="Z172" s="29"/>
      <c r="AA172" s="29"/>
    </row>
    <row r="173" spans="1:27" s="33" customFormat="1" x14ac:dyDescent="0.2">
      <c r="A173" s="33">
        <v>170</v>
      </c>
      <c r="C173" s="33" t="s">
        <v>2696</v>
      </c>
      <c r="D173" s="33">
        <v>514130491</v>
      </c>
      <c r="E173" s="33" t="s">
        <v>409</v>
      </c>
      <c r="F173" s="33" t="s">
        <v>2697</v>
      </c>
      <c r="G173" s="29" t="s">
        <v>2698</v>
      </c>
      <c r="H173" s="33" t="s">
        <v>411</v>
      </c>
      <c r="I173" s="33" t="s">
        <v>2231</v>
      </c>
      <c r="J173" s="33" t="s">
        <v>198</v>
      </c>
      <c r="K173" s="33" t="s">
        <v>70</v>
      </c>
      <c r="L173" s="33" t="s">
        <v>413</v>
      </c>
      <c r="M173" s="33" t="s">
        <v>2674</v>
      </c>
      <c r="N173" s="33" t="s">
        <v>1950</v>
      </c>
      <c r="O173" s="33" t="s">
        <v>71</v>
      </c>
      <c r="P173" s="29" t="s">
        <v>140</v>
      </c>
      <c r="Q173" s="37">
        <v>63913.362999999998</v>
      </c>
      <c r="R173" s="43">
        <v>3.7589999999999999</v>
      </c>
      <c r="S173" s="30">
        <v>3755</v>
      </c>
      <c r="T173" s="30">
        <v>0</v>
      </c>
      <c r="U173" s="37">
        <v>9021.4000099999994</v>
      </c>
      <c r="V173" s="44" t="s">
        <v>211</v>
      </c>
      <c r="W173" s="44" t="s">
        <v>1868</v>
      </c>
      <c r="X173" s="33" t="s">
        <v>863</v>
      </c>
      <c r="Y173" s="29"/>
      <c r="Z173" s="29"/>
      <c r="AA173" s="29"/>
    </row>
    <row r="174" spans="1:27" s="33" customFormat="1" x14ac:dyDescent="0.2">
      <c r="A174" s="33">
        <v>170</v>
      </c>
      <c r="C174" s="33" t="s">
        <v>2699</v>
      </c>
      <c r="D174" s="33">
        <v>513871301</v>
      </c>
      <c r="E174" s="33" t="s">
        <v>409</v>
      </c>
      <c r="F174" s="33" t="s">
        <v>2700</v>
      </c>
      <c r="G174" s="29" t="s">
        <v>2701</v>
      </c>
      <c r="H174" s="33" t="s">
        <v>411</v>
      </c>
      <c r="I174" s="33" t="s">
        <v>2231</v>
      </c>
      <c r="J174" s="33" t="s">
        <v>198</v>
      </c>
      <c r="K174" s="33" t="s">
        <v>380</v>
      </c>
      <c r="L174" s="33" t="s">
        <v>413</v>
      </c>
      <c r="M174" s="33" t="s">
        <v>2674</v>
      </c>
      <c r="N174" s="33" t="s">
        <v>2086</v>
      </c>
      <c r="O174" s="33" t="s">
        <v>71</v>
      </c>
      <c r="P174" s="29" t="s">
        <v>140</v>
      </c>
      <c r="Q174" s="37">
        <v>213.88900000000001</v>
      </c>
      <c r="R174" s="43">
        <v>3.7589999999999999</v>
      </c>
      <c r="S174" s="30">
        <v>498</v>
      </c>
      <c r="T174" s="30">
        <v>0</v>
      </c>
      <c r="U174" s="37">
        <v>4.0039600000000002</v>
      </c>
      <c r="V174" s="44" t="s">
        <v>75</v>
      </c>
      <c r="W174" s="44" t="s">
        <v>75</v>
      </c>
      <c r="X174" s="33" t="s">
        <v>75</v>
      </c>
      <c r="Y174" s="29"/>
      <c r="Z174" s="29"/>
      <c r="AA174" s="29"/>
    </row>
    <row r="175" spans="1:27" s="33" customFormat="1" x14ac:dyDescent="0.2">
      <c r="A175" s="33">
        <v>170</v>
      </c>
      <c r="C175" s="33" t="s">
        <v>2702</v>
      </c>
      <c r="D175" s="33">
        <v>18888</v>
      </c>
      <c r="E175" s="33" t="s">
        <v>438</v>
      </c>
      <c r="F175" s="33" t="s">
        <v>2703</v>
      </c>
      <c r="G175" s="29" t="s">
        <v>2704</v>
      </c>
      <c r="H175" s="33" t="s">
        <v>411</v>
      </c>
      <c r="I175" s="33" t="s">
        <v>2231</v>
      </c>
      <c r="J175" s="33" t="s">
        <v>198</v>
      </c>
      <c r="K175" s="33" t="s">
        <v>70</v>
      </c>
      <c r="L175" s="33" t="s">
        <v>413</v>
      </c>
      <c r="M175" s="33" t="s">
        <v>251</v>
      </c>
      <c r="N175" s="33" t="s">
        <v>2705</v>
      </c>
      <c r="O175" s="33" t="s">
        <v>71</v>
      </c>
      <c r="P175" s="29" t="s">
        <v>149</v>
      </c>
      <c r="Q175" s="37">
        <v>71207.570999999996</v>
      </c>
      <c r="R175" s="43">
        <v>2.7412999999999998</v>
      </c>
      <c r="S175" s="30">
        <v>150</v>
      </c>
      <c r="T175" s="30">
        <v>0</v>
      </c>
      <c r="U175" s="37">
        <v>292.80196999999998</v>
      </c>
      <c r="V175" s="44" t="s">
        <v>1704</v>
      </c>
      <c r="W175" s="44" t="s">
        <v>127</v>
      </c>
      <c r="X175" s="33" t="s">
        <v>121</v>
      </c>
      <c r="Y175" s="29"/>
      <c r="Z175" s="29"/>
      <c r="AA175" s="29"/>
    </row>
    <row r="176" spans="1:27" s="33" customFormat="1" x14ac:dyDescent="0.2">
      <c r="A176" s="33">
        <v>170</v>
      </c>
      <c r="C176" s="33" t="s">
        <v>2706</v>
      </c>
      <c r="D176" s="33">
        <v>512187683</v>
      </c>
      <c r="E176" s="33" t="s">
        <v>409</v>
      </c>
      <c r="F176" s="33" t="s">
        <v>2707</v>
      </c>
      <c r="G176" s="29" t="s">
        <v>2708</v>
      </c>
      <c r="H176" s="33" t="s">
        <v>411</v>
      </c>
      <c r="I176" s="33" t="s">
        <v>2231</v>
      </c>
      <c r="J176" s="33" t="s">
        <v>198</v>
      </c>
      <c r="K176" s="33" t="s">
        <v>380</v>
      </c>
      <c r="L176" s="33" t="s">
        <v>413</v>
      </c>
      <c r="M176" s="33" t="s">
        <v>2674</v>
      </c>
      <c r="N176" s="33" t="s">
        <v>2709</v>
      </c>
      <c r="O176" s="33" t="s">
        <v>71</v>
      </c>
      <c r="P176" s="29" t="s">
        <v>140</v>
      </c>
      <c r="Q176" s="37">
        <v>26685.403999999999</v>
      </c>
      <c r="R176" s="43">
        <v>3.7589999999999999</v>
      </c>
      <c r="S176" s="30">
        <v>119</v>
      </c>
      <c r="T176" s="30">
        <v>0</v>
      </c>
      <c r="U176" s="37">
        <v>119.36941</v>
      </c>
      <c r="V176" s="44" t="s">
        <v>1107</v>
      </c>
      <c r="W176" s="44" t="s">
        <v>130</v>
      </c>
      <c r="X176" s="33" t="s">
        <v>111</v>
      </c>
      <c r="Y176" s="29"/>
      <c r="Z176" s="29"/>
      <c r="AA176" s="29"/>
    </row>
    <row r="177" spans="1:27" s="33" customFormat="1" x14ac:dyDescent="0.2">
      <c r="A177" s="33">
        <v>170</v>
      </c>
      <c r="C177" s="33" t="s">
        <v>2710</v>
      </c>
      <c r="D177" s="33">
        <v>514936269</v>
      </c>
      <c r="E177" s="33" t="s">
        <v>409</v>
      </c>
      <c r="F177" s="33" t="s">
        <v>2711</v>
      </c>
      <c r="G177" s="29" t="s">
        <v>2712</v>
      </c>
      <c r="H177" s="33" t="s">
        <v>411</v>
      </c>
      <c r="I177" s="33" t="s">
        <v>2231</v>
      </c>
      <c r="J177" s="33" t="s">
        <v>198</v>
      </c>
      <c r="K177" s="33" t="s">
        <v>380</v>
      </c>
      <c r="L177" s="33" t="s">
        <v>413</v>
      </c>
      <c r="M177" s="33" t="s">
        <v>2674</v>
      </c>
      <c r="N177" s="33" t="s">
        <v>4648</v>
      </c>
      <c r="O177" s="33" t="s">
        <v>71</v>
      </c>
      <c r="P177" s="29" t="s">
        <v>140</v>
      </c>
      <c r="Q177" s="37">
        <v>26866.153999999999</v>
      </c>
      <c r="R177" s="43">
        <v>3.7589999999999999</v>
      </c>
      <c r="S177" s="30">
        <v>3926</v>
      </c>
      <c r="T177" s="30">
        <v>0</v>
      </c>
      <c r="U177" s="37">
        <v>3964.8624199999999</v>
      </c>
      <c r="V177" s="44" t="s">
        <v>211</v>
      </c>
      <c r="W177" s="44" t="s">
        <v>259</v>
      </c>
      <c r="X177" s="33" t="s">
        <v>627</v>
      </c>
      <c r="Y177" s="29"/>
      <c r="Z177" s="29"/>
      <c r="AA177" s="29"/>
    </row>
    <row r="178" spans="1:27" s="33" customFormat="1" x14ac:dyDescent="0.2">
      <c r="A178" s="33">
        <v>170</v>
      </c>
      <c r="C178" s="33" t="s">
        <v>2713</v>
      </c>
      <c r="D178" s="33">
        <v>550204283</v>
      </c>
      <c r="E178" s="33" t="s">
        <v>1406</v>
      </c>
      <c r="F178" s="33" t="s">
        <v>2714</v>
      </c>
      <c r="G178" s="29" t="s">
        <v>2715</v>
      </c>
      <c r="H178" s="33" t="s">
        <v>411</v>
      </c>
      <c r="I178" s="33" t="s">
        <v>2231</v>
      </c>
      <c r="J178" s="33" t="s">
        <v>198</v>
      </c>
      <c r="K178" s="33" t="s">
        <v>380</v>
      </c>
      <c r="L178" s="33" t="s">
        <v>413</v>
      </c>
      <c r="M178" s="33" t="s">
        <v>2716</v>
      </c>
      <c r="N178" s="33" t="s">
        <v>2681</v>
      </c>
      <c r="O178" s="33" t="s">
        <v>71</v>
      </c>
      <c r="P178" s="29" t="s">
        <v>140</v>
      </c>
      <c r="Q178" s="37">
        <v>103403.23</v>
      </c>
      <c r="R178" s="43">
        <v>3.7589999999999999</v>
      </c>
      <c r="S178" s="30">
        <v>319</v>
      </c>
      <c r="T178" s="30">
        <v>0</v>
      </c>
      <c r="U178" s="37">
        <v>1239.92984</v>
      </c>
      <c r="V178" s="44" t="s">
        <v>270</v>
      </c>
      <c r="W178" s="44" t="s">
        <v>182</v>
      </c>
      <c r="X178" s="33" t="s">
        <v>102</v>
      </c>
      <c r="Y178" s="29"/>
      <c r="Z178" s="29"/>
      <c r="AA178" s="29"/>
    </row>
    <row r="179" spans="1:27" s="33" customFormat="1" x14ac:dyDescent="0.2">
      <c r="A179" s="33">
        <v>170</v>
      </c>
      <c r="C179" s="33" t="s">
        <v>2717</v>
      </c>
      <c r="D179" s="33">
        <v>512766577</v>
      </c>
      <c r="E179" s="33" t="s">
        <v>409</v>
      </c>
      <c r="F179" s="33" t="s">
        <v>2718</v>
      </c>
      <c r="G179" s="29" t="s">
        <v>2719</v>
      </c>
      <c r="H179" s="33" t="s">
        <v>411</v>
      </c>
      <c r="I179" s="33" t="s">
        <v>2231</v>
      </c>
      <c r="J179" s="33" t="s">
        <v>198</v>
      </c>
      <c r="K179" s="33" t="s">
        <v>380</v>
      </c>
      <c r="L179" s="33" t="s">
        <v>413</v>
      </c>
      <c r="M179" s="33" t="s">
        <v>2674</v>
      </c>
      <c r="N179" s="33" t="s">
        <v>1950</v>
      </c>
      <c r="O179" s="33" t="s">
        <v>71</v>
      </c>
      <c r="P179" s="29" t="s">
        <v>140</v>
      </c>
      <c r="Q179" s="37">
        <v>228324.56</v>
      </c>
      <c r="R179" s="43">
        <v>3.7589999999999999</v>
      </c>
      <c r="S179" s="30">
        <v>1195</v>
      </c>
      <c r="T179" s="30">
        <v>0</v>
      </c>
      <c r="U179" s="37">
        <v>10256.35065</v>
      </c>
      <c r="V179" s="44" t="s">
        <v>563</v>
      </c>
      <c r="W179" s="44" t="s">
        <v>610</v>
      </c>
      <c r="X179" s="33" t="s">
        <v>756</v>
      </c>
      <c r="Y179" s="29"/>
      <c r="Z179" s="29"/>
      <c r="AA179" s="29"/>
    </row>
    <row r="180" spans="1:27" s="33" customFormat="1" x14ac:dyDescent="0.2">
      <c r="A180" s="33">
        <v>170</v>
      </c>
      <c r="C180" s="33" t="s">
        <v>2234</v>
      </c>
      <c r="D180" s="33">
        <v>520036872</v>
      </c>
      <c r="E180" s="33" t="s">
        <v>409</v>
      </c>
      <c r="F180" s="33" t="s">
        <v>2720</v>
      </c>
      <c r="G180" s="29" t="s">
        <v>2721</v>
      </c>
      <c r="H180" s="33" t="s">
        <v>411</v>
      </c>
      <c r="I180" s="33" t="s">
        <v>2231</v>
      </c>
      <c r="J180" s="33" t="s">
        <v>198</v>
      </c>
      <c r="K180" s="33" t="s">
        <v>70</v>
      </c>
      <c r="L180" s="33" t="s">
        <v>413</v>
      </c>
      <c r="M180" s="33" t="s">
        <v>2674</v>
      </c>
      <c r="N180" s="33" t="s">
        <v>1950</v>
      </c>
      <c r="O180" s="33" t="s">
        <v>71</v>
      </c>
      <c r="P180" s="29" t="s">
        <v>140</v>
      </c>
      <c r="Q180" s="37">
        <v>38390.775000000001</v>
      </c>
      <c r="R180" s="43">
        <v>3.7589999999999999</v>
      </c>
      <c r="S180" s="30">
        <v>17197</v>
      </c>
      <c r="T180" s="30">
        <v>0</v>
      </c>
      <c r="U180" s="37">
        <v>24817.149460000001</v>
      </c>
      <c r="V180" s="44" t="s">
        <v>1192</v>
      </c>
      <c r="W180" s="44" t="s">
        <v>2722</v>
      </c>
      <c r="X180" s="33" t="s">
        <v>1467</v>
      </c>
      <c r="Y180" s="29"/>
      <c r="Z180" s="29"/>
      <c r="AA180" s="29"/>
    </row>
    <row r="181" spans="1:27" s="33" customFormat="1" x14ac:dyDescent="0.2">
      <c r="A181" s="33">
        <v>170</v>
      </c>
      <c r="C181" s="33" t="s">
        <v>1839</v>
      </c>
      <c r="D181" s="33">
        <v>520013954</v>
      </c>
      <c r="E181" s="33" t="s">
        <v>409</v>
      </c>
      <c r="F181" s="33" t="s">
        <v>2723</v>
      </c>
      <c r="G181" s="29" t="s">
        <v>2724</v>
      </c>
      <c r="H181" s="33" t="s">
        <v>411</v>
      </c>
      <c r="I181" s="33" t="s">
        <v>2231</v>
      </c>
      <c r="J181" s="33" t="s">
        <v>198</v>
      </c>
      <c r="K181" s="33" t="s">
        <v>70</v>
      </c>
      <c r="L181" s="33" t="s">
        <v>413</v>
      </c>
      <c r="M181" s="33" t="s">
        <v>2716</v>
      </c>
      <c r="N181" s="33" t="s">
        <v>1842</v>
      </c>
      <c r="O181" s="33" t="s">
        <v>71</v>
      </c>
      <c r="P181" s="29" t="s">
        <v>140</v>
      </c>
      <c r="Q181" s="37">
        <v>1375200.844</v>
      </c>
      <c r="R181" s="43">
        <v>3.7589999999999999</v>
      </c>
      <c r="S181" s="30">
        <v>1625</v>
      </c>
      <c r="T181" s="30">
        <v>0</v>
      </c>
      <c r="U181" s="37">
        <v>84002.424570000003</v>
      </c>
      <c r="V181" s="44" t="s">
        <v>955</v>
      </c>
      <c r="W181" s="44" t="s">
        <v>2725</v>
      </c>
      <c r="X181" s="33" t="s">
        <v>2726</v>
      </c>
      <c r="Y181" s="29"/>
      <c r="Z181" s="29"/>
      <c r="AA181" s="29"/>
    </row>
    <row r="182" spans="1:27" s="33" customFormat="1" x14ac:dyDescent="0.2">
      <c r="A182" s="33">
        <v>170</v>
      </c>
      <c r="C182" s="33" t="s">
        <v>2306</v>
      </c>
      <c r="D182" s="33">
        <v>511812463</v>
      </c>
      <c r="E182" s="33" t="s">
        <v>409</v>
      </c>
      <c r="F182" s="33" t="s">
        <v>2727</v>
      </c>
      <c r="G182" s="29" t="s">
        <v>2307</v>
      </c>
      <c r="H182" s="33" t="s">
        <v>411</v>
      </c>
      <c r="I182" s="33" t="s">
        <v>2231</v>
      </c>
      <c r="J182" s="33" t="s">
        <v>198</v>
      </c>
      <c r="K182" s="33" t="s">
        <v>70</v>
      </c>
      <c r="L182" s="33" t="s">
        <v>413</v>
      </c>
      <c r="M182" s="33" t="s">
        <v>2674</v>
      </c>
      <c r="N182" s="33" t="s">
        <v>2681</v>
      </c>
      <c r="O182" s="33" t="s">
        <v>71</v>
      </c>
      <c r="P182" s="29" t="s">
        <v>140</v>
      </c>
      <c r="Q182" s="37">
        <v>30590.528999999999</v>
      </c>
      <c r="R182" s="43">
        <v>3.7589999999999999</v>
      </c>
      <c r="S182" s="30">
        <v>23453</v>
      </c>
      <c r="T182" s="30">
        <v>0</v>
      </c>
      <c r="U182" s="37">
        <v>26968.557280000001</v>
      </c>
      <c r="V182" s="44" t="s">
        <v>157</v>
      </c>
      <c r="W182" s="44" t="s">
        <v>1173</v>
      </c>
      <c r="X182" s="33" t="s">
        <v>2728</v>
      </c>
      <c r="Y182" s="29"/>
      <c r="Z182" s="29"/>
      <c r="AA182" s="29"/>
    </row>
    <row r="183" spans="1:27" s="33" customFormat="1" x14ac:dyDescent="0.2">
      <c r="A183" s="33">
        <v>170</v>
      </c>
      <c r="C183" s="33" t="s">
        <v>2392</v>
      </c>
      <c r="D183" s="33">
        <v>520036740</v>
      </c>
      <c r="E183" s="33" t="s">
        <v>409</v>
      </c>
      <c r="F183" s="33" t="s">
        <v>2729</v>
      </c>
      <c r="G183" s="29" t="s">
        <v>2393</v>
      </c>
      <c r="H183" s="33" t="s">
        <v>411</v>
      </c>
      <c r="I183" s="33" t="s">
        <v>2231</v>
      </c>
      <c r="J183" s="33" t="s">
        <v>198</v>
      </c>
      <c r="K183" s="33" t="s">
        <v>70</v>
      </c>
      <c r="L183" s="33" t="s">
        <v>413</v>
      </c>
      <c r="M183" s="33" t="s">
        <v>2674</v>
      </c>
      <c r="N183" s="33" t="s">
        <v>1950</v>
      </c>
      <c r="O183" s="33" t="s">
        <v>71</v>
      </c>
      <c r="P183" s="29" t="s">
        <v>140</v>
      </c>
      <c r="Q183" s="37">
        <v>125836.701</v>
      </c>
      <c r="R183" s="43">
        <v>3.7589999999999999</v>
      </c>
      <c r="S183" s="30">
        <v>963</v>
      </c>
      <c r="T183" s="30">
        <v>25.670999999999999</v>
      </c>
      <c r="U183" s="37">
        <v>4651.6802500000003</v>
      </c>
      <c r="V183" s="44" t="s">
        <v>952</v>
      </c>
      <c r="W183" s="44" t="s">
        <v>1811</v>
      </c>
      <c r="X183" s="33" t="s">
        <v>1436</v>
      </c>
      <c r="Y183" s="29"/>
      <c r="Z183" s="29"/>
      <c r="AA183" s="29"/>
    </row>
    <row r="184" spans="1:27" s="33" customFormat="1" x14ac:dyDescent="0.2">
      <c r="A184" s="33">
        <v>170</v>
      </c>
      <c r="C184" s="33" t="s">
        <v>2619</v>
      </c>
      <c r="D184" s="33">
        <v>512394776</v>
      </c>
      <c r="E184" s="33" t="s">
        <v>409</v>
      </c>
      <c r="F184" s="33" t="s">
        <v>2730</v>
      </c>
      <c r="G184" s="29" t="s">
        <v>2621</v>
      </c>
      <c r="H184" s="33" t="s">
        <v>411</v>
      </c>
      <c r="I184" s="33" t="s">
        <v>2231</v>
      </c>
      <c r="J184" s="33" t="s">
        <v>198</v>
      </c>
      <c r="K184" s="33" t="s">
        <v>70</v>
      </c>
      <c r="L184" s="33" t="s">
        <v>413</v>
      </c>
      <c r="M184" s="33" t="s">
        <v>2674</v>
      </c>
      <c r="N184" s="33" t="s">
        <v>1950</v>
      </c>
      <c r="O184" s="33" t="s">
        <v>71</v>
      </c>
      <c r="P184" s="29" t="s">
        <v>140</v>
      </c>
      <c r="Q184" s="37">
        <v>81542.960000000006</v>
      </c>
      <c r="R184" s="43">
        <v>3.7589999999999999</v>
      </c>
      <c r="S184" s="30">
        <v>232</v>
      </c>
      <c r="T184" s="30">
        <v>0</v>
      </c>
      <c r="U184" s="37">
        <v>711.12636999999995</v>
      </c>
      <c r="V184" s="44" t="s">
        <v>1186</v>
      </c>
      <c r="W184" s="44" t="s">
        <v>324</v>
      </c>
      <c r="X184" s="33" t="s">
        <v>141</v>
      </c>
      <c r="Y184" s="29"/>
      <c r="Z184" s="29"/>
      <c r="AA184" s="29"/>
    </row>
    <row r="185" spans="1:27" s="33" customFormat="1" x14ac:dyDescent="0.2">
      <c r="A185" s="33">
        <v>170</v>
      </c>
      <c r="C185" s="33" t="s">
        <v>1367</v>
      </c>
      <c r="D185" s="33">
        <v>520027830</v>
      </c>
      <c r="E185" s="33" t="s">
        <v>409</v>
      </c>
      <c r="F185" s="33" t="s">
        <v>2731</v>
      </c>
      <c r="G185" s="29" t="s">
        <v>2239</v>
      </c>
      <c r="H185" s="33" t="s">
        <v>411</v>
      </c>
      <c r="I185" s="33" t="s">
        <v>2231</v>
      </c>
      <c r="J185" s="33" t="s">
        <v>198</v>
      </c>
      <c r="K185" s="33" t="s">
        <v>70</v>
      </c>
      <c r="L185" s="33" t="s">
        <v>413</v>
      </c>
      <c r="M185" s="33" t="s">
        <v>2716</v>
      </c>
      <c r="N185" s="33" t="s">
        <v>1779</v>
      </c>
      <c r="O185" s="33" t="s">
        <v>71</v>
      </c>
      <c r="P185" s="29" t="s">
        <v>140</v>
      </c>
      <c r="Q185" s="37">
        <v>54219.796999999999</v>
      </c>
      <c r="R185" s="43">
        <v>3.7589999999999999</v>
      </c>
      <c r="S185" s="30">
        <v>428</v>
      </c>
      <c r="T185" s="30">
        <v>0</v>
      </c>
      <c r="U185" s="37">
        <v>872.31629999999996</v>
      </c>
      <c r="V185" s="44" t="s">
        <v>121</v>
      </c>
      <c r="W185" s="44" t="s">
        <v>428</v>
      </c>
      <c r="X185" s="33" t="s">
        <v>152</v>
      </c>
      <c r="Y185" s="29"/>
      <c r="Z185" s="29"/>
      <c r="AA185" s="29"/>
    </row>
    <row r="186" spans="1:27" s="33" customFormat="1" x14ac:dyDescent="0.2">
      <c r="A186" s="33">
        <v>170</v>
      </c>
      <c r="C186" s="33" t="s">
        <v>2279</v>
      </c>
      <c r="D186" s="33">
        <v>520041997</v>
      </c>
      <c r="E186" s="33" t="s">
        <v>409</v>
      </c>
      <c r="F186" s="33" t="s">
        <v>2732</v>
      </c>
      <c r="G186" s="29" t="s">
        <v>2280</v>
      </c>
      <c r="H186" s="33" t="s">
        <v>411</v>
      </c>
      <c r="I186" s="33" t="s">
        <v>2231</v>
      </c>
      <c r="J186" s="33" t="s">
        <v>198</v>
      </c>
      <c r="K186" s="33" t="s">
        <v>70</v>
      </c>
      <c r="L186" s="33" t="s">
        <v>413</v>
      </c>
      <c r="M186" s="33" t="s">
        <v>2674</v>
      </c>
      <c r="N186" s="33" t="s">
        <v>2681</v>
      </c>
      <c r="O186" s="33" t="s">
        <v>71</v>
      </c>
      <c r="P186" s="29" t="s">
        <v>140</v>
      </c>
      <c r="Q186" s="37">
        <v>106100.93799999999</v>
      </c>
      <c r="R186" s="43">
        <v>3.7589999999999999</v>
      </c>
      <c r="S186" s="30">
        <v>3931</v>
      </c>
      <c r="T186" s="30">
        <v>0</v>
      </c>
      <c r="U186" s="37">
        <v>15678.142030000001</v>
      </c>
      <c r="V186" s="44" t="s">
        <v>329</v>
      </c>
      <c r="W186" s="44" t="s">
        <v>2733</v>
      </c>
      <c r="X186" s="33" t="s">
        <v>2385</v>
      </c>
      <c r="Y186" s="29"/>
      <c r="Z186" s="29"/>
      <c r="AA186" s="29"/>
    </row>
    <row r="187" spans="1:27" s="33" customFormat="1" x14ac:dyDescent="0.2">
      <c r="A187" s="33">
        <v>170</v>
      </c>
      <c r="C187" s="33" t="s">
        <v>2249</v>
      </c>
      <c r="D187" s="33">
        <v>520043027</v>
      </c>
      <c r="E187" s="33" t="s">
        <v>409</v>
      </c>
      <c r="F187" s="33" t="s">
        <v>2734</v>
      </c>
      <c r="G187" s="29" t="s">
        <v>2250</v>
      </c>
      <c r="H187" s="33" t="s">
        <v>411</v>
      </c>
      <c r="I187" s="33" t="s">
        <v>2231</v>
      </c>
      <c r="J187" s="33" t="s">
        <v>198</v>
      </c>
      <c r="K187" s="33" t="s">
        <v>70</v>
      </c>
      <c r="L187" s="33" t="s">
        <v>413</v>
      </c>
      <c r="M187" s="33" t="s">
        <v>2674</v>
      </c>
      <c r="N187" s="33" t="s">
        <v>2705</v>
      </c>
      <c r="O187" s="33" t="s">
        <v>71</v>
      </c>
      <c r="P187" s="29" t="s">
        <v>140</v>
      </c>
      <c r="Q187" s="37">
        <v>4374.43</v>
      </c>
      <c r="R187" s="43">
        <v>3.7589999999999999</v>
      </c>
      <c r="S187" s="30">
        <v>17663</v>
      </c>
      <c r="T187" s="30">
        <v>2.1869999999999998</v>
      </c>
      <c r="U187" s="37">
        <v>2912.63402</v>
      </c>
      <c r="V187" s="44" t="s">
        <v>93</v>
      </c>
      <c r="W187" s="44" t="s">
        <v>2313</v>
      </c>
      <c r="X187" s="33" t="s">
        <v>206</v>
      </c>
      <c r="Y187" s="29"/>
      <c r="Z187" s="29"/>
      <c r="AA187" s="29"/>
    </row>
    <row r="188" spans="1:27" s="33" customFormat="1" x14ac:dyDescent="0.2">
      <c r="A188" s="33">
        <v>170</v>
      </c>
      <c r="C188" s="33" t="s">
        <v>2659</v>
      </c>
      <c r="D188" s="33">
        <v>520038936</v>
      </c>
      <c r="E188" s="33" t="s">
        <v>409</v>
      </c>
      <c r="F188" s="33" t="s">
        <v>2735</v>
      </c>
      <c r="G188" s="29" t="s">
        <v>2660</v>
      </c>
      <c r="H188" s="33" t="s">
        <v>411</v>
      </c>
      <c r="I188" s="33" t="s">
        <v>2231</v>
      </c>
      <c r="J188" s="33" t="s">
        <v>198</v>
      </c>
      <c r="K188" s="33" t="s">
        <v>70</v>
      </c>
      <c r="L188" s="33" t="s">
        <v>413</v>
      </c>
      <c r="M188" s="33" t="s">
        <v>2674</v>
      </c>
      <c r="N188" s="33" t="s">
        <v>2736</v>
      </c>
      <c r="O188" s="33" t="s">
        <v>71</v>
      </c>
      <c r="P188" s="29" t="s">
        <v>140</v>
      </c>
      <c r="Q188" s="37">
        <v>70341.021999999997</v>
      </c>
      <c r="R188" s="43">
        <v>3.7589999999999999</v>
      </c>
      <c r="S188" s="30">
        <v>447</v>
      </c>
      <c r="T188" s="30">
        <v>0</v>
      </c>
      <c r="U188" s="37">
        <v>1181.9212</v>
      </c>
      <c r="V188" s="44" t="s">
        <v>955</v>
      </c>
      <c r="W188" s="44" t="s">
        <v>1606</v>
      </c>
      <c r="X188" s="33" t="s">
        <v>102</v>
      </c>
      <c r="Y188" s="29"/>
      <c r="Z188" s="29"/>
      <c r="AA188" s="29"/>
    </row>
    <row r="189" spans="1:27" s="33" customFormat="1" x14ac:dyDescent="0.2">
      <c r="A189" s="33">
        <v>170</v>
      </c>
      <c r="C189" s="33" t="s">
        <v>2326</v>
      </c>
      <c r="D189" s="33">
        <v>53368</v>
      </c>
      <c r="E189" s="33" t="s">
        <v>438</v>
      </c>
      <c r="F189" s="33" t="s">
        <v>2737</v>
      </c>
      <c r="G189" s="29" t="s">
        <v>2327</v>
      </c>
      <c r="H189" s="33" t="s">
        <v>411</v>
      </c>
      <c r="I189" s="33" t="s">
        <v>2231</v>
      </c>
      <c r="J189" s="33" t="s">
        <v>198</v>
      </c>
      <c r="K189" s="33" t="s">
        <v>70</v>
      </c>
      <c r="L189" s="33" t="s">
        <v>413</v>
      </c>
      <c r="M189" s="33" t="s">
        <v>2674</v>
      </c>
      <c r="N189" s="33" t="s">
        <v>1950</v>
      </c>
      <c r="O189" s="33" t="s">
        <v>71</v>
      </c>
      <c r="P189" s="29" t="s">
        <v>140</v>
      </c>
      <c r="Q189" s="37">
        <v>4618.5389999999998</v>
      </c>
      <c r="R189" s="43">
        <v>3.7589999999999999</v>
      </c>
      <c r="S189" s="30">
        <v>3393</v>
      </c>
      <c r="T189" s="30">
        <v>0</v>
      </c>
      <c r="U189" s="37">
        <v>589.06177000000002</v>
      </c>
      <c r="V189" s="44" t="s">
        <v>98</v>
      </c>
      <c r="W189" s="44" t="s">
        <v>345</v>
      </c>
      <c r="X189" s="33" t="s">
        <v>98</v>
      </c>
      <c r="Y189" s="29"/>
      <c r="Z189" s="29"/>
      <c r="AA189" s="29"/>
    </row>
    <row r="190" spans="1:27" s="33" customFormat="1" x14ac:dyDescent="0.2">
      <c r="A190" s="33">
        <v>170</v>
      </c>
      <c r="C190" s="33" t="s">
        <v>2617</v>
      </c>
      <c r="D190" s="33">
        <v>520039868</v>
      </c>
      <c r="E190" s="33" t="s">
        <v>409</v>
      </c>
      <c r="F190" s="33" t="s">
        <v>2738</v>
      </c>
      <c r="G190" s="29" t="s">
        <v>2618</v>
      </c>
      <c r="H190" s="33" t="s">
        <v>411</v>
      </c>
      <c r="I190" s="33" t="s">
        <v>2231</v>
      </c>
      <c r="J190" s="33" t="s">
        <v>198</v>
      </c>
      <c r="K190" s="33" t="s">
        <v>70</v>
      </c>
      <c r="L190" s="33" t="s">
        <v>413</v>
      </c>
      <c r="M190" s="33" t="s">
        <v>2716</v>
      </c>
      <c r="N190" s="33" t="s">
        <v>2109</v>
      </c>
      <c r="O190" s="33" t="s">
        <v>71</v>
      </c>
      <c r="P190" s="29" t="s">
        <v>140</v>
      </c>
      <c r="Q190" s="37">
        <v>50958.161999999997</v>
      </c>
      <c r="R190" s="43">
        <v>3.7589999999999999</v>
      </c>
      <c r="S190" s="30">
        <v>1158</v>
      </c>
      <c r="T190" s="30">
        <v>0</v>
      </c>
      <c r="U190" s="37">
        <v>2218.1690600000002</v>
      </c>
      <c r="V190" s="44" t="s">
        <v>1191</v>
      </c>
      <c r="W190" s="44" t="s">
        <v>1107</v>
      </c>
      <c r="X190" s="33" t="s">
        <v>843</v>
      </c>
      <c r="Y190" s="29"/>
      <c r="Z190" s="29"/>
      <c r="AA190" s="29"/>
    </row>
    <row r="191" spans="1:27" s="33" customFormat="1" x14ac:dyDescent="0.2">
      <c r="A191" s="33">
        <v>170</v>
      </c>
      <c r="C191" s="33" t="s">
        <v>2328</v>
      </c>
      <c r="D191" s="33">
        <v>511235434</v>
      </c>
      <c r="E191" s="33" t="s">
        <v>409</v>
      </c>
      <c r="F191" s="33" t="s">
        <v>2739</v>
      </c>
      <c r="G191" s="29" t="s">
        <v>2329</v>
      </c>
      <c r="H191" s="33" t="s">
        <v>411</v>
      </c>
      <c r="I191" s="33" t="s">
        <v>2231</v>
      </c>
      <c r="J191" s="33" t="s">
        <v>198</v>
      </c>
      <c r="K191" s="33" t="s">
        <v>70</v>
      </c>
      <c r="L191" s="33" t="s">
        <v>413</v>
      </c>
      <c r="M191" s="33" t="s">
        <v>2674</v>
      </c>
      <c r="N191" s="33" t="s">
        <v>2681</v>
      </c>
      <c r="O191" s="33" t="s">
        <v>71</v>
      </c>
      <c r="P191" s="29" t="s">
        <v>140</v>
      </c>
      <c r="Q191" s="37">
        <v>34333.088000000003</v>
      </c>
      <c r="R191" s="43">
        <v>3.7589999999999999</v>
      </c>
      <c r="S191" s="30">
        <v>12524</v>
      </c>
      <c r="T191" s="30">
        <v>0</v>
      </c>
      <c r="U191" s="37">
        <v>16163.23367</v>
      </c>
      <c r="V191" s="44" t="s">
        <v>97</v>
      </c>
      <c r="W191" s="44" t="s">
        <v>2740</v>
      </c>
      <c r="X191" s="33" t="s">
        <v>1186</v>
      </c>
      <c r="Y191" s="29"/>
      <c r="Z191" s="29"/>
      <c r="AA191" s="29"/>
    </row>
    <row r="192" spans="1:27" s="33" customFormat="1" x14ac:dyDescent="0.2">
      <c r="A192" s="33">
        <v>170</v>
      </c>
      <c r="C192" s="33" t="s">
        <v>1449</v>
      </c>
      <c r="D192" s="33">
        <v>520041146</v>
      </c>
      <c r="E192" s="33" t="s">
        <v>409</v>
      </c>
      <c r="F192" s="33" t="s">
        <v>2741</v>
      </c>
      <c r="G192" s="29" t="s">
        <v>2322</v>
      </c>
      <c r="H192" s="33" t="s">
        <v>411</v>
      </c>
      <c r="I192" s="33" t="s">
        <v>2231</v>
      </c>
      <c r="J192" s="33" t="s">
        <v>198</v>
      </c>
      <c r="K192" s="33" t="s">
        <v>70</v>
      </c>
      <c r="L192" s="33" t="s">
        <v>413</v>
      </c>
      <c r="M192" s="33" t="s">
        <v>2674</v>
      </c>
      <c r="N192" s="33" t="s">
        <v>2109</v>
      </c>
      <c r="O192" s="33" t="s">
        <v>71</v>
      </c>
      <c r="P192" s="29" t="s">
        <v>140</v>
      </c>
      <c r="Q192" s="37">
        <v>34094.033000000003</v>
      </c>
      <c r="R192" s="43">
        <v>3.7589999999999999</v>
      </c>
      <c r="S192" s="30">
        <v>1616</v>
      </c>
      <c r="T192" s="30">
        <v>0</v>
      </c>
      <c r="U192" s="37">
        <v>2071.0570200000002</v>
      </c>
      <c r="V192" s="44" t="s">
        <v>843</v>
      </c>
      <c r="W192" s="44" t="s">
        <v>1086</v>
      </c>
      <c r="X192" s="33" t="s">
        <v>205</v>
      </c>
      <c r="Y192" s="29"/>
      <c r="Z192" s="29"/>
      <c r="AA192" s="29"/>
    </row>
    <row r="193" spans="1:27" s="33" customFormat="1" x14ac:dyDescent="0.2">
      <c r="A193" s="33">
        <v>170</v>
      </c>
      <c r="C193" s="33" t="s">
        <v>2504</v>
      </c>
      <c r="D193" s="33">
        <v>513639013</v>
      </c>
      <c r="E193" s="33" t="s">
        <v>409</v>
      </c>
      <c r="F193" s="33" t="s">
        <v>2742</v>
      </c>
      <c r="G193" s="29" t="s">
        <v>2505</v>
      </c>
      <c r="H193" s="33" t="s">
        <v>411</v>
      </c>
      <c r="I193" s="33" t="s">
        <v>2231</v>
      </c>
      <c r="J193" s="33" t="s">
        <v>198</v>
      </c>
      <c r="K193" s="33" t="s">
        <v>380</v>
      </c>
      <c r="L193" s="33" t="s">
        <v>413</v>
      </c>
      <c r="M193" s="33" t="s">
        <v>2674</v>
      </c>
      <c r="N193" s="33" t="s">
        <v>1950</v>
      </c>
      <c r="O193" s="33" t="s">
        <v>71</v>
      </c>
      <c r="P193" s="29" t="s">
        <v>140</v>
      </c>
      <c r="Q193" s="37">
        <v>18236.561000000002</v>
      </c>
      <c r="R193" s="43">
        <v>3.7589999999999999</v>
      </c>
      <c r="S193" s="30">
        <v>2180</v>
      </c>
      <c r="T193" s="30">
        <v>0</v>
      </c>
      <c r="U193" s="37">
        <v>1494.41689</v>
      </c>
      <c r="V193" s="44" t="s">
        <v>137</v>
      </c>
      <c r="W193" s="44" t="s">
        <v>1192</v>
      </c>
      <c r="X193" s="33" t="s">
        <v>142</v>
      </c>
      <c r="Y193" s="29"/>
      <c r="Z193" s="29"/>
      <c r="AA193" s="29"/>
    </row>
    <row r="194" spans="1:27" s="33" customFormat="1" x14ac:dyDescent="0.2">
      <c r="A194" s="33">
        <v>170</v>
      </c>
      <c r="C194" s="33" t="s">
        <v>2743</v>
      </c>
      <c r="D194" s="33">
        <v>513870683</v>
      </c>
      <c r="E194" s="33" t="s">
        <v>409</v>
      </c>
      <c r="F194" s="33" t="s">
        <v>2744</v>
      </c>
      <c r="G194" s="29" t="s">
        <v>2745</v>
      </c>
      <c r="H194" s="33" t="s">
        <v>411</v>
      </c>
      <c r="I194" s="33" t="s">
        <v>2746</v>
      </c>
      <c r="J194" s="33" t="s">
        <v>198</v>
      </c>
      <c r="K194" s="33" t="s">
        <v>70</v>
      </c>
      <c r="L194" s="33" t="s">
        <v>413</v>
      </c>
      <c r="M194" s="33" t="s">
        <v>2674</v>
      </c>
      <c r="N194" s="33" t="s">
        <v>2086</v>
      </c>
      <c r="O194" s="33" t="s">
        <v>71</v>
      </c>
      <c r="P194" s="29" t="s">
        <v>140</v>
      </c>
      <c r="Q194" s="37">
        <v>26052.23</v>
      </c>
      <c r="R194" s="43">
        <v>3.7589999999999999</v>
      </c>
      <c r="S194" s="30">
        <v>344</v>
      </c>
      <c r="T194" s="30">
        <v>0</v>
      </c>
      <c r="U194" s="37">
        <v>336.88035000000002</v>
      </c>
      <c r="V194" s="44" t="s">
        <v>141</v>
      </c>
      <c r="W194" s="44" t="s">
        <v>1018</v>
      </c>
      <c r="X194" s="33" t="s">
        <v>121</v>
      </c>
      <c r="Y194" s="29"/>
      <c r="Z194" s="29"/>
      <c r="AA194" s="29"/>
    </row>
    <row r="195" spans="1:27" s="33" customFormat="1" x14ac:dyDescent="0.2">
      <c r="A195" s="33">
        <v>170</v>
      </c>
      <c r="C195" s="33" t="s">
        <v>2747</v>
      </c>
      <c r="D195" s="33" t="s">
        <v>2748</v>
      </c>
      <c r="E195" s="33" t="s">
        <v>1824</v>
      </c>
      <c r="F195" s="33" t="s">
        <v>2749</v>
      </c>
      <c r="G195" s="29" t="s">
        <v>2750</v>
      </c>
      <c r="H195" s="33" t="s">
        <v>411</v>
      </c>
      <c r="I195" s="33" t="s">
        <v>2231</v>
      </c>
      <c r="J195" s="33" t="s">
        <v>198</v>
      </c>
      <c r="K195" s="33" t="s">
        <v>2057</v>
      </c>
      <c r="L195" s="33" t="s">
        <v>413</v>
      </c>
      <c r="M195" s="33" t="s">
        <v>2751</v>
      </c>
      <c r="N195" s="33" t="s">
        <v>1785</v>
      </c>
      <c r="O195" s="33" t="s">
        <v>71</v>
      </c>
      <c r="P195" s="29" t="s">
        <v>143</v>
      </c>
      <c r="Q195" s="37">
        <v>37527.082000000002</v>
      </c>
      <c r="R195" s="43">
        <v>4.0202</v>
      </c>
      <c r="S195" s="30">
        <v>6233</v>
      </c>
      <c r="T195" s="30">
        <v>29.646000000000001</v>
      </c>
      <c r="U195" s="37">
        <v>9522.6856700000008</v>
      </c>
      <c r="V195" s="44" t="s">
        <v>111</v>
      </c>
      <c r="W195" s="44" t="s">
        <v>2645</v>
      </c>
      <c r="X195" s="33" t="s">
        <v>83</v>
      </c>
      <c r="Y195" s="29"/>
      <c r="Z195" s="29"/>
      <c r="AA195" s="29"/>
    </row>
    <row r="196" spans="1:27" s="33" customFormat="1" x14ac:dyDescent="0.2">
      <c r="A196" s="33">
        <v>170</v>
      </c>
      <c r="C196" s="33" t="s">
        <v>2747</v>
      </c>
      <c r="D196" s="33" t="s">
        <v>2748</v>
      </c>
      <c r="E196" s="33" t="s">
        <v>1824</v>
      </c>
      <c r="F196" s="33" t="s">
        <v>2749</v>
      </c>
      <c r="G196" s="29" t="s">
        <v>2750</v>
      </c>
      <c r="H196" s="33" t="s">
        <v>411</v>
      </c>
      <c r="I196" s="33" t="s">
        <v>2231</v>
      </c>
      <c r="J196" s="33" t="s">
        <v>198</v>
      </c>
      <c r="K196" s="33" t="s">
        <v>2057</v>
      </c>
      <c r="L196" s="33" t="s">
        <v>413</v>
      </c>
      <c r="M196" s="33" t="s">
        <v>2751</v>
      </c>
      <c r="N196" s="33" t="s">
        <v>1785</v>
      </c>
      <c r="O196" s="33" t="s">
        <v>71</v>
      </c>
      <c r="P196" s="29" t="s">
        <v>143</v>
      </c>
      <c r="Q196" s="37">
        <v>163.19200000000001</v>
      </c>
      <c r="R196" s="43">
        <v>4.0202</v>
      </c>
      <c r="S196" s="30">
        <v>6233</v>
      </c>
      <c r="T196" s="30">
        <v>9.7000000000000003E-2</v>
      </c>
      <c r="U196" s="37">
        <v>41.281300000000002</v>
      </c>
      <c r="V196" s="44" t="s">
        <v>75</v>
      </c>
      <c r="W196" s="44" t="s">
        <v>111</v>
      </c>
      <c r="X196" s="33" t="s">
        <v>94</v>
      </c>
      <c r="Y196" s="29"/>
      <c r="Z196" s="29"/>
      <c r="AA196" s="29"/>
    </row>
    <row r="197" spans="1:27" s="33" customFormat="1" x14ac:dyDescent="0.2">
      <c r="A197" s="33">
        <v>170</v>
      </c>
      <c r="C197" s="33" t="s">
        <v>2752</v>
      </c>
      <c r="D197" s="33" t="s">
        <v>2753</v>
      </c>
      <c r="E197" s="33" t="s">
        <v>1824</v>
      </c>
      <c r="F197" s="33" t="s">
        <v>2754</v>
      </c>
      <c r="G197" s="29" t="s">
        <v>2755</v>
      </c>
      <c r="H197" s="33" t="s">
        <v>411</v>
      </c>
      <c r="I197" s="33" t="s">
        <v>2231</v>
      </c>
      <c r="J197" s="33" t="s">
        <v>198</v>
      </c>
      <c r="K197" s="33" t="s">
        <v>2057</v>
      </c>
      <c r="L197" s="33" t="s">
        <v>413</v>
      </c>
      <c r="M197" s="33" t="s">
        <v>2751</v>
      </c>
      <c r="N197" s="33" t="s">
        <v>1873</v>
      </c>
      <c r="O197" s="33" t="s">
        <v>71</v>
      </c>
      <c r="P197" s="29" t="s">
        <v>143</v>
      </c>
      <c r="Q197" s="37">
        <v>19191.635999999999</v>
      </c>
      <c r="R197" s="43">
        <v>4.0202</v>
      </c>
      <c r="S197" s="30">
        <v>9838</v>
      </c>
      <c r="T197" s="30">
        <v>0</v>
      </c>
      <c r="U197" s="37">
        <v>7590.43174</v>
      </c>
      <c r="V197" s="44" t="s">
        <v>110</v>
      </c>
      <c r="W197" s="44" t="s">
        <v>2756</v>
      </c>
      <c r="X197" s="33" t="s">
        <v>270</v>
      </c>
      <c r="Y197" s="29"/>
      <c r="Z197" s="29"/>
      <c r="AA197" s="29"/>
    </row>
    <row r="198" spans="1:27" s="33" customFormat="1" x14ac:dyDescent="0.2">
      <c r="A198" s="33">
        <v>170</v>
      </c>
      <c r="C198" s="33" t="s">
        <v>2757</v>
      </c>
      <c r="D198" s="33" t="s">
        <v>2758</v>
      </c>
      <c r="E198" s="33" t="s">
        <v>1824</v>
      </c>
      <c r="F198" s="33" t="s">
        <v>2759</v>
      </c>
      <c r="G198" s="29" t="s">
        <v>2760</v>
      </c>
      <c r="H198" s="33" t="s">
        <v>411</v>
      </c>
      <c r="I198" s="33" t="s">
        <v>2231</v>
      </c>
      <c r="J198" s="33" t="s">
        <v>198</v>
      </c>
      <c r="K198" s="33" t="s">
        <v>1767</v>
      </c>
      <c r="L198" s="33" t="s">
        <v>413</v>
      </c>
      <c r="M198" s="33" t="s">
        <v>2761</v>
      </c>
      <c r="N198" s="33" t="s">
        <v>1834</v>
      </c>
      <c r="O198" s="33" t="s">
        <v>71</v>
      </c>
      <c r="P198" s="29" t="s">
        <v>143</v>
      </c>
      <c r="Q198" s="37">
        <v>713077.57799999998</v>
      </c>
      <c r="R198" s="43">
        <v>4.0202</v>
      </c>
      <c r="S198" s="30">
        <v>71.55</v>
      </c>
      <c r="T198" s="30">
        <v>0</v>
      </c>
      <c r="U198" s="37">
        <v>2051.1342100000002</v>
      </c>
      <c r="V198" s="44" t="s">
        <v>282</v>
      </c>
      <c r="W198" s="44" t="s">
        <v>154</v>
      </c>
      <c r="X198" s="33" t="s">
        <v>205</v>
      </c>
      <c r="Y198" s="29"/>
      <c r="Z198" s="29"/>
      <c r="AA198" s="29"/>
    </row>
    <row r="199" spans="1:27" s="33" customFormat="1" x14ac:dyDescent="0.2">
      <c r="A199" s="33">
        <v>170</v>
      </c>
      <c r="C199" s="33" t="s">
        <v>2762</v>
      </c>
      <c r="D199" s="33" t="s">
        <v>2763</v>
      </c>
      <c r="E199" s="33" t="s">
        <v>1824</v>
      </c>
      <c r="F199" s="33" t="s">
        <v>2764</v>
      </c>
      <c r="G199" s="29" t="s">
        <v>2765</v>
      </c>
      <c r="H199" s="33" t="s">
        <v>411</v>
      </c>
      <c r="I199" s="33" t="s">
        <v>2231</v>
      </c>
      <c r="J199" s="33" t="s">
        <v>198</v>
      </c>
      <c r="K199" s="33" t="s">
        <v>1767</v>
      </c>
      <c r="L199" s="33" t="s">
        <v>413</v>
      </c>
      <c r="M199" s="33" t="s">
        <v>2761</v>
      </c>
      <c r="N199" s="33" t="s">
        <v>4649</v>
      </c>
      <c r="O199" s="33" t="s">
        <v>71</v>
      </c>
      <c r="P199" s="29" t="s">
        <v>147</v>
      </c>
      <c r="Q199" s="37">
        <v>542159.20299999998</v>
      </c>
      <c r="R199" s="43">
        <v>4.7504999999999997</v>
      </c>
      <c r="S199" s="30">
        <v>475.2</v>
      </c>
      <c r="T199" s="30">
        <v>0</v>
      </c>
      <c r="U199" s="37">
        <v>12238.905710000001</v>
      </c>
      <c r="V199" s="44" t="s">
        <v>110</v>
      </c>
      <c r="W199" s="44" t="s">
        <v>2766</v>
      </c>
      <c r="X199" s="33" t="s">
        <v>1612</v>
      </c>
      <c r="Y199" s="29"/>
      <c r="Z199" s="29"/>
      <c r="AA199" s="29"/>
    </row>
    <row r="200" spans="1:27" s="33" customFormat="1" x14ac:dyDescent="0.2">
      <c r="A200" s="33">
        <v>170</v>
      </c>
      <c r="C200" s="33" t="s">
        <v>2767</v>
      </c>
      <c r="D200" s="33" t="s">
        <v>2768</v>
      </c>
      <c r="E200" s="33" t="s">
        <v>1824</v>
      </c>
      <c r="F200" s="33" t="s">
        <v>2769</v>
      </c>
      <c r="G200" s="29" t="s">
        <v>2770</v>
      </c>
      <c r="H200" s="33" t="s">
        <v>411</v>
      </c>
      <c r="I200" s="33" t="s">
        <v>2231</v>
      </c>
      <c r="J200" s="33" t="s">
        <v>198</v>
      </c>
      <c r="K200" s="33" t="s">
        <v>1767</v>
      </c>
      <c r="L200" s="33" t="s">
        <v>413</v>
      </c>
      <c r="M200" s="33" t="s">
        <v>2751</v>
      </c>
      <c r="N200" s="33" t="s">
        <v>2771</v>
      </c>
      <c r="O200" s="33" t="s">
        <v>71</v>
      </c>
      <c r="P200" s="29" t="s">
        <v>147</v>
      </c>
      <c r="Q200" s="37">
        <v>2122.8359999999998</v>
      </c>
      <c r="R200" s="43">
        <v>4.7504999999999997</v>
      </c>
      <c r="S200" s="30">
        <v>410</v>
      </c>
      <c r="T200" s="30">
        <v>0</v>
      </c>
      <c r="U200" s="37">
        <v>41.346580000000003</v>
      </c>
      <c r="V200" s="44" t="s">
        <v>152</v>
      </c>
      <c r="W200" s="44" t="s">
        <v>111</v>
      </c>
      <c r="X200" s="33" t="s">
        <v>94</v>
      </c>
      <c r="Y200" s="29"/>
      <c r="Z200" s="29"/>
      <c r="AA200" s="29"/>
    </row>
    <row r="201" spans="1:27" s="33" customFormat="1" x14ac:dyDescent="0.2">
      <c r="A201" s="33">
        <v>170</v>
      </c>
      <c r="C201" s="33" t="s">
        <v>2772</v>
      </c>
      <c r="D201" s="33" t="s">
        <v>2773</v>
      </c>
      <c r="E201" s="33" t="s">
        <v>1824</v>
      </c>
      <c r="F201" s="33" t="s">
        <v>2774</v>
      </c>
      <c r="G201" s="29" t="s">
        <v>2775</v>
      </c>
      <c r="H201" s="33" t="s">
        <v>411</v>
      </c>
      <c r="I201" s="33" t="s">
        <v>2231</v>
      </c>
      <c r="J201" s="33" t="s">
        <v>198</v>
      </c>
      <c r="K201" s="33" t="s">
        <v>2042</v>
      </c>
      <c r="L201" s="33" t="s">
        <v>413</v>
      </c>
      <c r="M201" s="33" t="s">
        <v>2776</v>
      </c>
      <c r="N201" s="33" t="s">
        <v>1834</v>
      </c>
      <c r="O201" s="33" t="s">
        <v>71</v>
      </c>
      <c r="P201" s="29" t="s">
        <v>148</v>
      </c>
      <c r="Q201" s="37">
        <v>96741.142000000007</v>
      </c>
      <c r="R201" s="43">
        <v>2.3359000000000001E-2</v>
      </c>
      <c r="S201" s="30">
        <v>60400</v>
      </c>
      <c r="T201" s="30">
        <v>0</v>
      </c>
      <c r="U201" s="37">
        <v>1364.90491</v>
      </c>
      <c r="V201" s="44" t="s">
        <v>2331</v>
      </c>
      <c r="W201" s="44" t="s">
        <v>1733</v>
      </c>
      <c r="X201" s="33" t="s">
        <v>151</v>
      </c>
      <c r="Y201" s="29"/>
      <c r="Z201" s="29"/>
      <c r="AA201" s="29"/>
    </row>
    <row r="202" spans="1:27" s="33" customFormat="1" x14ac:dyDescent="0.2">
      <c r="A202" s="33">
        <v>170</v>
      </c>
      <c r="C202" s="33" t="s">
        <v>2777</v>
      </c>
      <c r="D202" s="33" t="s">
        <v>2778</v>
      </c>
      <c r="E202" s="33" t="s">
        <v>1406</v>
      </c>
      <c r="F202" s="33" t="s">
        <v>2779</v>
      </c>
      <c r="G202" s="29" t="s">
        <v>2780</v>
      </c>
      <c r="H202" s="33" t="s">
        <v>411</v>
      </c>
      <c r="I202" s="33" t="s">
        <v>2231</v>
      </c>
      <c r="J202" s="33" t="s">
        <v>198</v>
      </c>
      <c r="K202" s="33" t="s">
        <v>2042</v>
      </c>
      <c r="L202" s="33" t="s">
        <v>413</v>
      </c>
      <c r="M202" s="33" t="s">
        <v>2776</v>
      </c>
      <c r="N202" s="33" t="s">
        <v>2781</v>
      </c>
      <c r="O202" s="33" t="s">
        <v>71</v>
      </c>
      <c r="P202" s="29" t="s">
        <v>148</v>
      </c>
      <c r="Q202" s="37">
        <v>9331.348</v>
      </c>
      <c r="R202" s="43">
        <v>2.3359000000000001E-2</v>
      </c>
      <c r="S202" s="30">
        <v>41500</v>
      </c>
      <c r="T202" s="30">
        <v>0</v>
      </c>
      <c r="U202" s="37">
        <v>90.457939999999994</v>
      </c>
      <c r="V202" s="44" t="s">
        <v>2682</v>
      </c>
      <c r="W202" s="44" t="s">
        <v>121</v>
      </c>
      <c r="X202" s="33" t="s">
        <v>94</v>
      </c>
      <c r="Y202" s="29"/>
      <c r="Z202" s="29"/>
      <c r="AA202" s="29"/>
    </row>
    <row r="203" spans="1:27" s="33" customFormat="1" x14ac:dyDescent="0.2">
      <c r="A203" s="33">
        <v>170</v>
      </c>
      <c r="C203" s="33" t="s">
        <v>2782</v>
      </c>
      <c r="D203" s="33" t="s">
        <v>2783</v>
      </c>
      <c r="E203" s="33" t="s">
        <v>1824</v>
      </c>
      <c r="F203" s="33" t="s">
        <v>2784</v>
      </c>
      <c r="G203" s="29" t="s">
        <v>2785</v>
      </c>
      <c r="H203" s="33" t="s">
        <v>411</v>
      </c>
      <c r="I203" s="33" t="s">
        <v>2231</v>
      </c>
      <c r="J203" s="33" t="s">
        <v>198</v>
      </c>
      <c r="K203" s="33" t="s">
        <v>2042</v>
      </c>
      <c r="L203" s="33" t="s">
        <v>413</v>
      </c>
      <c r="M203" s="33" t="s">
        <v>2776</v>
      </c>
      <c r="N203" s="33" t="s">
        <v>1834</v>
      </c>
      <c r="O203" s="33" t="s">
        <v>71</v>
      </c>
      <c r="P203" s="29" t="s">
        <v>148</v>
      </c>
      <c r="Q203" s="37">
        <v>329981.93099999998</v>
      </c>
      <c r="R203" s="43">
        <v>2.3359000000000001E-2</v>
      </c>
      <c r="S203" s="30">
        <v>107350</v>
      </c>
      <c r="T203" s="30">
        <v>0</v>
      </c>
      <c r="U203" s="37">
        <v>8274.5894399999997</v>
      </c>
      <c r="V203" s="44" t="s">
        <v>340</v>
      </c>
      <c r="W203" s="44" t="s">
        <v>1122</v>
      </c>
      <c r="X203" s="33" t="s">
        <v>718</v>
      </c>
      <c r="Y203" s="29"/>
      <c r="Z203" s="29"/>
      <c r="AA203" s="29"/>
    </row>
    <row r="204" spans="1:27" s="33" customFormat="1" x14ac:dyDescent="0.2">
      <c r="A204" s="33">
        <v>170</v>
      </c>
      <c r="C204" s="33" t="s">
        <v>2786</v>
      </c>
      <c r="D204" s="33" t="s">
        <v>2787</v>
      </c>
      <c r="E204" s="33" t="s">
        <v>1406</v>
      </c>
      <c r="F204" s="33" t="s">
        <v>2788</v>
      </c>
      <c r="G204" s="29" t="s">
        <v>2789</v>
      </c>
      <c r="H204" s="33" t="s">
        <v>411</v>
      </c>
      <c r="I204" s="33" t="s">
        <v>2231</v>
      </c>
      <c r="J204" s="33" t="s">
        <v>198</v>
      </c>
      <c r="K204" s="33" t="s">
        <v>2042</v>
      </c>
      <c r="L204" s="33" t="s">
        <v>413</v>
      </c>
      <c r="M204" s="33" t="s">
        <v>2776</v>
      </c>
      <c r="N204" s="33" t="s">
        <v>2790</v>
      </c>
      <c r="O204" s="33" t="s">
        <v>71</v>
      </c>
      <c r="P204" s="29" t="s">
        <v>148</v>
      </c>
      <c r="Q204" s="37">
        <v>44159.196000000004</v>
      </c>
      <c r="R204" s="43">
        <v>2.3359000000000001E-2</v>
      </c>
      <c r="S204" s="30">
        <v>186300</v>
      </c>
      <c r="T204" s="30">
        <v>0</v>
      </c>
      <c r="U204" s="37">
        <v>1921.71181</v>
      </c>
      <c r="V204" s="44" t="s">
        <v>2347</v>
      </c>
      <c r="W204" s="44" t="s">
        <v>795</v>
      </c>
      <c r="X204" s="33" t="s">
        <v>194</v>
      </c>
      <c r="Y204" s="29"/>
      <c r="Z204" s="29"/>
      <c r="AA204" s="29"/>
    </row>
    <row r="205" spans="1:27" s="33" customFormat="1" x14ac:dyDescent="0.2">
      <c r="A205" s="33">
        <v>170</v>
      </c>
      <c r="C205" s="33" t="s">
        <v>2791</v>
      </c>
      <c r="D205" s="33" t="s">
        <v>2792</v>
      </c>
      <c r="E205" s="33" t="s">
        <v>1824</v>
      </c>
      <c r="F205" s="33" t="s">
        <v>2793</v>
      </c>
      <c r="G205" s="29" t="s">
        <v>2794</v>
      </c>
      <c r="H205" s="33" t="s">
        <v>411</v>
      </c>
      <c r="I205" s="33" t="s">
        <v>2231</v>
      </c>
      <c r="J205" s="33" t="s">
        <v>198</v>
      </c>
      <c r="K205" s="33" t="s">
        <v>2042</v>
      </c>
      <c r="L205" s="33" t="s">
        <v>413</v>
      </c>
      <c r="M205" s="33" t="s">
        <v>2776</v>
      </c>
      <c r="N205" s="33" t="s">
        <v>1801</v>
      </c>
      <c r="O205" s="33" t="s">
        <v>71</v>
      </c>
      <c r="P205" s="29" t="s">
        <v>148</v>
      </c>
      <c r="Q205" s="37">
        <v>522140.29100000003</v>
      </c>
      <c r="R205" s="43">
        <v>2.3359000000000001E-2</v>
      </c>
      <c r="S205" s="30">
        <v>53200</v>
      </c>
      <c r="T205" s="30">
        <v>0</v>
      </c>
      <c r="U205" s="37">
        <v>6488.6311400000004</v>
      </c>
      <c r="V205" s="44" t="s">
        <v>1682</v>
      </c>
      <c r="W205" s="44" t="s">
        <v>2795</v>
      </c>
      <c r="X205" s="33" t="s">
        <v>1395</v>
      </c>
      <c r="Y205" s="29"/>
      <c r="Z205" s="29"/>
      <c r="AA205" s="29"/>
    </row>
    <row r="206" spans="1:27" s="33" customFormat="1" x14ac:dyDescent="0.2">
      <c r="A206" s="33">
        <v>170</v>
      </c>
      <c r="C206" s="33" t="s">
        <v>2796</v>
      </c>
      <c r="D206" s="33" t="s">
        <v>2797</v>
      </c>
      <c r="E206" s="33" t="s">
        <v>1824</v>
      </c>
      <c r="F206" s="33" t="s">
        <v>2798</v>
      </c>
      <c r="G206" s="29" t="s">
        <v>2799</v>
      </c>
      <c r="H206" s="33" t="s">
        <v>411</v>
      </c>
      <c r="I206" s="33" t="s">
        <v>2231</v>
      </c>
      <c r="J206" s="33" t="s">
        <v>198</v>
      </c>
      <c r="K206" s="33" t="s">
        <v>2800</v>
      </c>
      <c r="L206" s="33" t="s">
        <v>413</v>
      </c>
      <c r="M206" s="33" t="s">
        <v>2716</v>
      </c>
      <c r="N206" s="33" t="s">
        <v>2681</v>
      </c>
      <c r="O206" s="33" t="s">
        <v>71</v>
      </c>
      <c r="P206" s="29" t="s">
        <v>140</v>
      </c>
      <c r="Q206" s="37">
        <v>34260.485999999997</v>
      </c>
      <c r="R206" s="43">
        <v>3.7589999999999999</v>
      </c>
      <c r="S206" s="30">
        <v>17381</v>
      </c>
      <c r="T206" s="30">
        <v>18.648</v>
      </c>
      <c r="U206" s="37">
        <v>22454.246350000001</v>
      </c>
      <c r="V206" s="44" t="s">
        <v>94</v>
      </c>
      <c r="W206" s="44" t="s">
        <v>2801</v>
      </c>
      <c r="X206" s="33" t="s">
        <v>656</v>
      </c>
      <c r="Y206" s="29"/>
      <c r="Z206" s="29"/>
      <c r="AA206" s="29"/>
    </row>
    <row r="207" spans="1:27" s="33" customFormat="1" x14ac:dyDescent="0.2">
      <c r="A207" s="33">
        <v>170</v>
      </c>
      <c r="C207" s="33" t="s">
        <v>2802</v>
      </c>
      <c r="D207" s="33" t="s">
        <v>2803</v>
      </c>
      <c r="E207" s="33" t="s">
        <v>1824</v>
      </c>
      <c r="F207" s="33" t="s">
        <v>2804</v>
      </c>
      <c r="G207" s="29" t="s">
        <v>2805</v>
      </c>
      <c r="H207" s="33" t="s">
        <v>411</v>
      </c>
      <c r="I207" s="33" t="s">
        <v>2231</v>
      </c>
      <c r="J207" s="33" t="s">
        <v>198</v>
      </c>
      <c r="K207" s="33" t="s">
        <v>2187</v>
      </c>
      <c r="L207" s="33" t="s">
        <v>413</v>
      </c>
      <c r="M207" s="33" t="s">
        <v>251</v>
      </c>
      <c r="N207" s="33" t="s">
        <v>1842</v>
      </c>
      <c r="O207" s="33" t="s">
        <v>71</v>
      </c>
      <c r="P207" s="29" t="s">
        <v>207</v>
      </c>
      <c r="Q207" s="37">
        <v>27517.194</v>
      </c>
      <c r="R207" s="43">
        <v>0.53900000000000003</v>
      </c>
      <c r="S207" s="30">
        <v>100560</v>
      </c>
      <c r="T207" s="30">
        <v>0</v>
      </c>
      <c r="U207" s="37">
        <v>14914.825559999999</v>
      </c>
      <c r="V207" s="44" t="s">
        <v>94</v>
      </c>
      <c r="W207" s="44" t="s">
        <v>225</v>
      </c>
      <c r="X207" s="33" t="s">
        <v>2428</v>
      </c>
      <c r="Y207" s="29"/>
      <c r="Z207" s="29"/>
      <c r="AA207" s="29"/>
    </row>
    <row r="208" spans="1:27" s="33" customFormat="1" x14ac:dyDescent="0.2">
      <c r="A208" s="33">
        <v>170</v>
      </c>
      <c r="C208" s="33" t="s">
        <v>2806</v>
      </c>
      <c r="D208" s="33" t="s">
        <v>2807</v>
      </c>
      <c r="E208" s="33" t="s">
        <v>1824</v>
      </c>
      <c r="F208" s="33" t="s">
        <v>2808</v>
      </c>
      <c r="G208" s="29" t="s">
        <v>2809</v>
      </c>
      <c r="H208" s="33" t="s">
        <v>411</v>
      </c>
      <c r="I208" s="33" t="s">
        <v>2231</v>
      </c>
      <c r="J208" s="33" t="s">
        <v>198</v>
      </c>
      <c r="K208" s="33" t="s">
        <v>380</v>
      </c>
      <c r="L208" s="33" t="s">
        <v>413</v>
      </c>
      <c r="M208" s="33" t="s">
        <v>2674</v>
      </c>
      <c r="N208" s="33" t="s">
        <v>2086</v>
      </c>
      <c r="O208" s="33" t="s">
        <v>71</v>
      </c>
      <c r="P208" s="29" t="s">
        <v>140</v>
      </c>
      <c r="Q208" s="37">
        <v>85521.887000000002</v>
      </c>
      <c r="R208" s="43">
        <v>3.7589999999999999</v>
      </c>
      <c r="S208" s="30">
        <v>18215</v>
      </c>
      <c r="T208" s="30">
        <v>0</v>
      </c>
      <c r="U208" s="37">
        <v>58556.994180000002</v>
      </c>
      <c r="V208" s="44" t="s">
        <v>94</v>
      </c>
      <c r="W208" s="44" t="s">
        <v>2810</v>
      </c>
      <c r="X208" s="33" t="s">
        <v>2811</v>
      </c>
      <c r="Y208" s="29"/>
      <c r="Z208" s="29"/>
      <c r="AA208" s="29"/>
    </row>
    <row r="209" spans="1:27" s="33" customFormat="1" x14ac:dyDescent="0.2">
      <c r="A209" s="33">
        <v>170</v>
      </c>
      <c r="C209" s="33" t="s">
        <v>2812</v>
      </c>
      <c r="D209" s="33" t="s">
        <v>2813</v>
      </c>
      <c r="E209" s="33" t="s">
        <v>1824</v>
      </c>
      <c r="F209" s="33" t="s">
        <v>2814</v>
      </c>
      <c r="G209" s="29" t="s">
        <v>2815</v>
      </c>
      <c r="H209" s="33" t="s">
        <v>411</v>
      </c>
      <c r="I209" s="33" t="s">
        <v>2231</v>
      </c>
      <c r="J209" s="33" t="s">
        <v>198</v>
      </c>
      <c r="K209" s="33" t="s">
        <v>380</v>
      </c>
      <c r="L209" s="33" t="s">
        <v>413</v>
      </c>
      <c r="M209" s="33" t="s">
        <v>2716</v>
      </c>
      <c r="N209" s="33" t="s">
        <v>1842</v>
      </c>
      <c r="O209" s="33" t="s">
        <v>71</v>
      </c>
      <c r="P209" s="29" t="s">
        <v>140</v>
      </c>
      <c r="Q209" s="37">
        <v>115047.91</v>
      </c>
      <c r="R209" s="43">
        <v>3.7589999999999999</v>
      </c>
      <c r="S209" s="30">
        <v>2798</v>
      </c>
      <c r="T209" s="30">
        <v>0</v>
      </c>
      <c r="U209" s="37">
        <v>12100.37333</v>
      </c>
      <c r="V209" s="44" t="s">
        <v>111</v>
      </c>
      <c r="W209" s="44" t="s">
        <v>1342</v>
      </c>
      <c r="X209" s="33" t="s">
        <v>259</v>
      </c>
      <c r="Y209" s="29"/>
      <c r="Z209" s="29"/>
      <c r="AA209" s="29"/>
    </row>
    <row r="210" spans="1:27" s="33" customFormat="1" x14ac:dyDescent="0.2">
      <c r="A210" s="33">
        <v>170</v>
      </c>
      <c r="C210" s="33" t="s">
        <v>2816</v>
      </c>
      <c r="D210" s="33" t="s">
        <v>2817</v>
      </c>
      <c r="E210" s="33" t="s">
        <v>1824</v>
      </c>
      <c r="F210" s="33" t="s">
        <v>2818</v>
      </c>
      <c r="G210" s="29" t="s">
        <v>2819</v>
      </c>
      <c r="H210" s="33" t="s">
        <v>411</v>
      </c>
      <c r="I210" s="33" t="s">
        <v>2231</v>
      </c>
      <c r="J210" s="33" t="s">
        <v>198</v>
      </c>
      <c r="K210" s="33" t="s">
        <v>380</v>
      </c>
      <c r="L210" s="33" t="s">
        <v>413</v>
      </c>
      <c r="M210" s="33" t="s">
        <v>2674</v>
      </c>
      <c r="N210" s="33" t="s">
        <v>2681</v>
      </c>
      <c r="O210" s="33" t="s">
        <v>71</v>
      </c>
      <c r="P210" s="29" t="s">
        <v>140</v>
      </c>
      <c r="Q210" s="37">
        <v>21525.357</v>
      </c>
      <c r="R210" s="43">
        <v>3.7589999999999999</v>
      </c>
      <c r="S210" s="30">
        <v>13153</v>
      </c>
      <c r="T210" s="30">
        <v>0</v>
      </c>
      <c r="U210" s="37">
        <v>10642.59432</v>
      </c>
      <c r="V210" s="44" t="s">
        <v>111</v>
      </c>
      <c r="W210" s="44" t="s">
        <v>2820</v>
      </c>
      <c r="X210" s="33" t="s">
        <v>552</v>
      </c>
      <c r="Y210" s="29"/>
      <c r="Z210" s="29"/>
      <c r="AA210" s="29"/>
    </row>
    <row r="211" spans="1:27" s="33" customFormat="1" x14ac:dyDescent="0.2">
      <c r="A211" s="33">
        <v>170</v>
      </c>
      <c r="C211" s="33" t="s">
        <v>2821</v>
      </c>
      <c r="D211" s="33" t="s">
        <v>2822</v>
      </c>
      <c r="E211" s="33" t="s">
        <v>1824</v>
      </c>
      <c r="F211" s="33" t="s">
        <v>2823</v>
      </c>
      <c r="G211" s="29" t="s">
        <v>2824</v>
      </c>
      <c r="H211" s="33" t="s">
        <v>411</v>
      </c>
      <c r="I211" s="33" t="s">
        <v>2231</v>
      </c>
      <c r="J211" s="33" t="s">
        <v>198</v>
      </c>
      <c r="K211" s="33" t="s">
        <v>380</v>
      </c>
      <c r="L211" s="33" t="s">
        <v>413</v>
      </c>
      <c r="M211" s="33" t="s">
        <v>2674</v>
      </c>
      <c r="N211" s="33" t="s">
        <v>2825</v>
      </c>
      <c r="O211" s="33" t="s">
        <v>71</v>
      </c>
      <c r="P211" s="29" t="s">
        <v>140</v>
      </c>
      <c r="Q211" s="37">
        <v>61142.904000000002</v>
      </c>
      <c r="R211" s="43">
        <v>3.7589999999999999</v>
      </c>
      <c r="S211" s="30">
        <v>21062</v>
      </c>
      <c r="T211" s="30">
        <v>0</v>
      </c>
      <c r="U211" s="37">
        <v>48408.095200000003</v>
      </c>
      <c r="V211" s="44" t="s">
        <v>75</v>
      </c>
      <c r="W211" s="44" t="s">
        <v>2826</v>
      </c>
      <c r="X211" s="33" t="s">
        <v>2827</v>
      </c>
      <c r="Y211" s="29"/>
      <c r="Z211" s="29"/>
      <c r="AA211" s="29"/>
    </row>
    <row r="212" spans="1:27" s="33" customFormat="1" x14ac:dyDescent="0.2">
      <c r="A212" s="33">
        <v>170</v>
      </c>
      <c r="C212" s="33" t="s">
        <v>2828</v>
      </c>
      <c r="D212" s="33" t="s">
        <v>2829</v>
      </c>
      <c r="E212" s="33" t="s">
        <v>1824</v>
      </c>
      <c r="F212" s="33" t="s">
        <v>2830</v>
      </c>
      <c r="G212" s="29" t="s">
        <v>2831</v>
      </c>
      <c r="H212" s="33" t="s">
        <v>411</v>
      </c>
      <c r="I212" s="33" t="s">
        <v>2231</v>
      </c>
      <c r="J212" s="33" t="s">
        <v>198</v>
      </c>
      <c r="K212" s="33" t="s">
        <v>380</v>
      </c>
      <c r="L212" s="33" t="s">
        <v>413</v>
      </c>
      <c r="M212" s="33" t="s">
        <v>2716</v>
      </c>
      <c r="N212" s="33" t="s">
        <v>2086</v>
      </c>
      <c r="O212" s="33" t="s">
        <v>71</v>
      </c>
      <c r="P212" s="29" t="s">
        <v>140</v>
      </c>
      <c r="Q212" s="37">
        <v>48668.552000000003</v>
      </c>
      <c r="R212" s="43">
        <v>3.7589999999999999</v>
      </c>
      <c r="S212" s="30">
        <v>9929</v>
      </c>
      <c r="T212" s="30">
        <v>0</v>
      </c>
      <c r="U212" s="37">
        <v>18164.617819999999</v>
      </c>
      <c r="V212" s="44" t="s">
        <v>110</v>
      </c>
      <c r="W212" s="44" t="s">
        <v>2832</v>
      </c>
      <c r="X212" s="33" t="s">
        <v>222</v>
      </c>
      <c r="Y212" s="29"/>
      <c r="Z212" s="29"/>
      <c r="AA212" s="29"/>
    </row>
    <row r="213" spans="1:27" s="33" customFormat="1" x14ac:dyDescent="0.2">
      <c r="A213" s="33">
        <v>170</v>
      </c>
      <c r="C213" s="33" t="s">
        <v>2833</v>
      </c>
      <c r="D213" s="33" t="s">
        <v>2834</v>
      </c>
      <c r="E213" s="33" t="s">
        <v>1824</v>
      </c>
      <c r="F213" s="33" t="s">
        <v>2835</v>
      </c>
      <c r="G213" s="29" t="s">
        <v>2836</v>
      </c>
      <c r="H213" s="33" t="s">
        <v>411</v>
      </c>
      <c r="I213" s="33" t="s">
        <v>2231</v>
      </c>
      <c r="J213" s="33" t="s">
        <v>198</v>
      </c>
      <c r="K213" s="33" t="s">
        <v>380</v>
      </c>
      <c r="L213" s="33" t="s">
        <v>413</v>
      </c>
      <c r="M213" s="33" t="s">
        <v>2716</v>
      </c>
      <c r="N213" s="33" t="s">
        <v>1989</v>
      </c>
      <c r="O213" s="33" t="s">
        <v>71</v>
      </c>
      <c r="P213" s="29" t="s">
        <v>140</v>
      </c>
      <c r="Q213" s="37">
        <v>13218.027</v>
      </c>
      <c r="R213" s="43">
        <v>3.7589999999999999</v>
      </c>
      <c r="S213" s="30">
        <v>26247</v>
      </c>
      <c r="T213" s="30">
        <v>0</v>
      </c>
      <c r="U213" s="37">
        <v>13041.232770000001</v>
      </c>
      <c r="V213" s="44" t="s">
        <v>94</v>
      </c>
      <c r="W213" s="44" t="s">
        <v>2837</v>
      </c>
      <c r="X213" s="33" t="s">
        <v>490</v>
      </c>
      <c r="Y213" s="29"/>
      <c r="Z213" s="29"/>
      <c r="AA213" s="29"/>
    </row>
    <row r="214" spans="1:27" s="33" customFormat="1" x14ac:dyDescent="0.2">
      <c r="A214" s="33">
        <v>170</v>
      </c>
      <c r="C214" s="33" t="s">
        <v>2838</v>
      </c>
      <c r="D214" s="33" t="s">
        <v>2839</v>
      </c>
      <c r="E214" s="33" t="s">
        <v>1824</v>
      </c>
      <c r="F214" s="33" t="s">
        <v>2840</v>
      </c>
      <c r="G214" s="29" t="s">
        <v>2841</v>
      </c>
      <c r="H214" s="33" t="s">
        <v>411</v>
      </c>
      <c r="I214" s="33" t="s">
        <v>2231</v>
      </c>
      <c r="J214" s="33" t="s">
        <v>198</v>
      </c>
      <c r="K214" s="33" t="s">
        <v>380</v>
      </c>
      <c r="L214" s="33" t="s">
        <v>413</v>
      </c>
      <c r="M214" s="33" t="s">
        <v>2716</v>
      </c>
      <c r="N214" s="33" t="s">
        <v>1989</v>
      </c>
      <c r="O214" s="33" t="s">
        <v>71</v>
      </c>
      <c r="P214" s="29" t="s">
        <v>140</v>
      </c>
      <c r="Q214" s="37">
        <v>8201.0229999999992</v>
      </c>
      <c r="R214" s="43">
        <v>3.7589999999999999</v>
      </c>
      <c r="S214" s="30">
        <v>44116</v>
      </c>
      <c r="T214" s="30">
        <v>0</v>
      </c>
      <c r="U214" s="37">
        <v>13599.9236</v>
      </c>
      <c r="V214" s="44" t="s">
        <v>94</v>
      </c>
      <c r="W214" s="44" t="s">
        <v>2842</v>
      </c>
      <c r="X214" s="33" t="s">
        <v>1750</v>
      </c>
      <c r="Y214" s="29"/>
      <c r="Z214" s="29"/>
      <c r="AA214" s="29"/>
    </row>
    <row r="215" spans="1:27" s="33" customFormat="1" x14ac:dyDescent="0.2">
      <c r="A215" s="33">
        <v>170</v>
      </c>
      <c r="C215" s="33" t="s">
        <v>2843</v>
      </c>
      <c r="D215" s="33" t="s">
        <v>2844</v>
      </c>
      <c r="E215" s="33" t="s">
        <v>1824</v>
      </c>
      <c r="F215" s="33" t="s">
        <v>2845</v>
      </c>
      <c r="G215" s="29" t="s">
        <v>2846</v>
      </c>
      <c r="H215" s="33" t="s">
        <v>411</v>
      </c>
      <c r="I215" s="33" t="s">
        <v>2231</v>
      </c>
      <c r="J215" s="33" t="s">
        <v>198</v>
      </c>
      <c r="K215" s="33" t="s">
        <v>380</v>
      </c>
      <c r="L215" s="33" t="s">
        <v>413</v>
      </c>
      <c r="M215" s="33" t="s">
        <v>2674</v>
      </c>
      <c r="N215" s="33" t="s">
        <v>2086</v>
      </c>
      <c r="O215" s="33" t="s">
        <v>71</v>
      </c>
      <c r="P215" s="29" t="s">
        <v>140</v>
      </c>
      <c r="Q215" s="37">
        <v>28382.42</v>
      </c>
      <c r="R215" s="43">
        <v>3.7589999999999999</v>
      </c>
      <c r="S215" s="30">
        <v>50422</v>
      </c>
      <c r="T215" s="30">
        <v>0</v>
      </c>
      <c r="U215" s="37">
        <v>53794.987889999997</v>
      </c>
      <c r="V215" s="44" t="s">
        <v>94</v>
      </c>
      <c r="W215" s="44" t="s">
        <v>2847</v>
      </c>
      <c r="X215" s="33" t="s">
        <v>2848</v>
      </c>
      <c r="Y215" s="29"/>
      <c r="Z215" s="29"/>
      <c r="AA215" s="29"/>
    </row>
    <row r="216" spans="1:27" s="33" customFormat="1" x14ac:dyDescent="0.2">
      <c r="A216" s="33">
        <v>170</v>
      </c>
      <c r="C216" s="33" t="s">
        <v>2849</v>
      </c>
      <c r="D216" s="33" t="s">
        <v>2850</v>
      </c>
      <c r="E216" s="33" t="s">
        <v>1824</v>
      </c>
      <c r="F216" s="33" t="s">
        <v>2851</v>
      </c>
      <c r="G216" s="29" t="s">
        <v>2852</v>
      </c>
      <c r="H216" s="33" t="s">
        <v>411</v>
      </c>
      <c r="I216" s="33" t="s">
        <v>2231</v>
      </c>
      <c r="J216" s="33" t="s">
        <v>198</v>
      </c>
      <c r="K216" s="33" t="s">
        <v>380</v>
      </c>
      <c r="L216" s="33" t="s">
        <v>413</v>
      </c>
      <c r="M216" s="33" t="s">
        <v>2716</v>
      </c>
      <c r="N216" s="33" t="s">
        <v>4650</v>
      </c>
      <c r="O216" s="33" t="s">
        <v>71</v>
      </c>
      <c r="P216" s="29" t="s">
        <v>140</v>
      </c>
      <c r="Q216" s="37">
        <v>32788.927000000003</v>
      </c>
      <c r="R216" s="43">
        <v>3.7589999999999999</v>
      </c>
      <c r="S216" s="30">
        <v>9320</v>
      </c>
      <c r="T216" s="30">
        <v>0</v>
      </c>
      <c r="U216" s="37">
        <v>11487.23321</v>
      </c>
      <c r="V216" s="44" t="s">
        <v>181</v>
      </c>
      <c r="W216" s="44" t="s">
        <v>2853</v>
      </c>
      <c r="X216" s="33" t="s">
        <v>138</v>
      </c>
      <c r="Y216" s="29"/>
      <c r="Z216" s="29"/>
      <c r="AA216" s="29"/>
    </row>
    <row r="217" spans="1:27" s="33" customFormat="1" x14ac:dyDescent="0.2">
      <c r="A217" s="33">
        <v>170</v>
      </c>
      <c r="C217" s="33" t="s">
        <v>2854</v>
      </c>
      <c r="D217" s="33" t="s">
        <v>2855</v>
      </c>
      <c r="E217" s="33" t="s">
        <v>1824</v>
      </c>
      <c r="F217" s="33" t="s">
        <v>2856</v>
      </c>
      <c r="G217" s="29" t="s">
        <v>2857</v>
      </c>
      <c r="H217" s="33" t="s">
        <v>411</v>
      </c>
      <c r="I217" s="33" t="s">
        <v>2231</v>
      </c>
      <c r="J217" s="33" t="s">
        <v>198</v>
      </c>
      <c r="K217" s="33" t="s">
        <v>380</v>
      </c>
      <c r="L217" s="33" t="s">
        <v>413</v>
      </c>
      <c r="M217" s="33" t="s">
        <v>2674</v>
      </c>
      <c r="N217" s="33" t="s">
        <v>1950</v>
      </c>
      <c r="O217" s="33" t="s">
        <v>71</v>
      </c>
      <c r="P217" s="29" t="s">
        <v>140</v>
      </c>
      <c r="Q217" s="37">
        <v>30249.899000000001</v>
      </c>
      <c r="R217" s="43">
        <v>3.7589999999999999</v>
      </c>
      <c r="S217" s="30">
        <v>44695</v>
      </c>
      <c r="T217" s="30">
        <v>0</v>
      </c>
      <c r="U217" s="37">
        <v>50822.403680000003</v>
      </c>
      <c r="V217" s="44" t="s">
        <v>75</v>
      </c>
      <c r="W217" s="44" t="s">
        <v>2858</v>
      </c>
      <c r="X217" s="33" t="s">
        <v>2068</v>
      </c>
      <c r="Y217" s="29"/>
      <c r="Z217" s="29"/>
      <c r="AA217" s="29"/>
    </row>
    <row r="218" spans="1:27" s="33" customFormat="1" x14ac:dyDescent="0.2">
      <c r="A218" s="33">
        <v>170</v>
      </c>
      <c r="C218" s="33" t="s">
        <v>2859</v>
      </c>
      <c r="D218" s="33" t="s">
        <v>2860</v>
      </c>
      <c r="E218" s="33" t="s">
        <v>1824</v>
      </c>
      <c r="F218" s="33" t="s">
        <v>2861</v>
      </c>
      <c r="G218" s="29" t="s">
        <v>2862</v>
      </c>
      <c r="H218" s="33" t="s">
        <v>411</v>
      </c>
      <c r="I218" s="33" t="s">
        <v>2231</v>
      </c>
      <c r="J218" s="33" t="s">
        <v>198</v>
      </c>
      <c r="K218" s="33" t="s">
        <v>380</v>
      </c>
      <c r="L218" s="33" t="s">
        <v>413</v>
      </c>
      <c r="M218" s="33" t="s">
        <v>2716</v>
      </c>
      <c r="N218" s="33" t="s">
        <v>2863</v>
      </c>
      <c r="O218" s="33" t="s">
        <v>71</v>
      </c>
      <c r="P218" s="29" t="s">
        <v>140</v>
      </c>
      <c r="Q218" s="37">
        <v>4638.1350000000002</v>
      </c>
      <c r="R218" s="43">
        <v>3.7589999999999999</v>
      </c>
      <c r="S218" s="30">
        <v>50926</v>
      </c>
      <c r="T218" s="30">
        <v>0</v>
      </c>
      <c r="U218" s="37">
        <v>8878.8196900000003</v>
      </c>
      <c r="V218" s="44" t="s">
        <v>94</v>
      </c>
      <c r="W218" s="44" t="s">
        <v>1076</v>
      </c>
      <c r="X218" s="33" t="s">
        <v>2313</v>
      </c>
      <c r="Y218" s="29"/>
      <c r="Z218" s="29"/>
      <c r="AA218" s="29"/>
    </row>
    <row r="219" spans="1:27" s="33" customFormat="1" x14ac:dyDescent="0.2">
      <c r="A219" s="33">
        <v>170</v>
      </c>
      <c r="C219" s="33" t="s">
        <v>2864</v>
      </c>
      <c r="D219" s="33" t="s">
        <v>2865</v>
      </c>
      <c r="E219" s="33" t="s">
        <v>1824</v>
      </c>
      <c r="F219" s="33" t="s">
        <v>2866</v>
      </c>
      <c r="G219" s="29" t="s">
        <v>2867</v>
      </c>
      <c r="H219" s="33" t="s">
        <v>411</v>
      </c>
      <c r="I219" s="33" t="s">
        <v>2231</v>
      </c>
      <c r="J219" s="33" t="s">
        <v>198</v>
      </c>
      <c r="K219" s="33" t="s">
        <v>380</v>
      </c>
      <c r="L219" s="33" t="s">
        <v>413</v>
      </c>
      <c r="M219" s="33" t="s">
        <v>2674</v>
      </c>
      <c r="N219" s="33" t="s">
        <v>2681</v>
      </c>
      <c r="O219" s="33" t="s">
        <v>71</v>
      </c>
      <c r="P219" s="29" t="s">
        <v>140</v>
      </c>
      <c r="Q219" s="37">
        <v>90934.812000000005</v>
      </c>
      <c r="R219" s="43">
        <v>3.7589999999999999</v>
      </c>
      <c r="S219" s="30">
        <v>12354</v>
      </c>
      <c r="T219" s="30">
        <v>0</v>
      </c>
      <c r="U219" s="37">
        <v>42228.931700000001</v>
      </c>
      <c r="V219" s="44" t="s">
        <v>75</v>
      </c>
      <c r="W219" s="44" t="s">
        <v>2868</v>
      </c>
      <c r="X219" s="33" t="s">
        <v>2869</v>
      </c>
      <c r="Y219" s="29"/>
      <c r="Z219" s="29"/>
      <c r="AA219" s="29"/>
    </row>
    <row r="220" spans="1:27" s="33" customFormat="1" x14ac:dyDescent="0.2">
      <c r="A220" s="33">
        <v>170</v>
      </c>
      <c r="C220" s="33" t="s">
        <v>2870</v>
      </c>
      <c r="D220" s="33" t="s">
        <v>2871</v>
      </c>
      <c r="E220" s="33" t="s">
        <v>1824</v>
      </c>
      <c r="F220" s="33" t="s">
        <v>2872</v>
      </c>
      <c r="G220" s="29" t="s">
        <v>2873</v>
      </c>
      <c r="H220" s="33" t="s">
        <v>411</v>
      </c>
      <c r="I220" s="33" t="s">
        <v>2231</v>
      </c>
      <c r="J220" s="33" t="s">
        <v>198</v>
      </c>
      <c r="K220" s="33" t="s">
        <v>380</v>
      </c>
      <c r="L220" s="33" t="s">
        <v>413</v>
      </c>
      <c r="M220" s="33" t="s">
        <v>2674</v>
      </c>
      <c r="N220" s="33" t="s">
        <v>1950</v>
      </c>
      <c r="O220" s="33" t="s">
        <v>71</v>
      </c>
      <c r="P220" s="29" t="s">
        <v>140</v>
      </c>
      <c r="Q220" s="37">
        <v>7725.5889999999999</v>
      </c>
      <c r="R220" s="43">
        <v>3.7589999999999999</v>
      </c>
      <c r="S220" s="30">
        <v>55554</v>
      </c>
      <c r="T220" s="30">
        <v>0</v>
      </c>
      <c r="U220" s="37">
        <v>16133.15242</v>
      </c>
      <c r="V220" s="44" t="s">
        <v>111</v>
      </c>
      <c r="W220" s="44" t="s">
        <v>1677</v>
      </c>
      <c r="X220" s="33" t="s">
        <v>1186</v>
      </c>
      <c r="Y220" s="29"/>
      <c r="Z220" s="29"/>
      <c r="AA220" s="29"/>
    </row>
    <row r="221" spans="1:27" s="33" customFormat="1" x14ac:dyDescent="0.2">
      <c r="A221" s="33">
        <v>170</v>
      </c>
      <c r="C221" s="33" t="s">
        <v>2874</v>
      </c>
      <c r="D221" s="33" t="s">
        <v>2875</v>
      </c>
      <c r="E221" s="33" t="s">
        <v>1824</v>
      </c>
      <c r="F221" s="33" t="s">
        <v>2876</v>
      </c>
      <c r="G221" s="29" t="s">
        <v>2877</v>
      </c>
      <c r="H221" s="33" t="s">
        <v>411</v>
      </c>
      <c r="I221" s="33" t="s">
        <v>2231</v>
      </c>
      <c r="J221" s="33" t="s">
        <v>198</v>
      </c>
      <c r="K221" s="33" t="s">
        <v>380</v>
      </c>
      <c r="L221" s="33" t="s">
        <v>413</v>
      </c>
      <c r="M221" s="33" t="s">
        <v>2716</v>
      </c>
      <c r="N221" s="33" t="s">
        <v>2878</v>
      </c>
      <c r="O221" s="33" t="s">
        <v>71</v>
      </c>
      <c r="P221" s="29" t="s">
        <v>140</v>
      </c>
      <c r="Q221" s="37">
        <v>34413.385999999999</v>
      </c>
      <c r="R221" s="43">
        <v>3.7589999999999999</v>
      </c>
      <c r="S221" s="30">
        <v>4860</v>
      </c>
      <c r="T221" s="30">
        <v>0</v>
      </c>
      <c r="U221" s="37">
        <v>6286.89192</v>
      </c>
      <c r="V221" s="44" t="s">
        <v>111</v>
      </c>
      <c r="W221" s="44" t="s">
        <v>727</v>
      </c>
      <c r="X221" s="33" t="s">
        <v>1086</v>
      </c>
      <c r="Y221" s="29"/>
      <c r="Z221" s="29"/>
      <c r="AA221" s="29"/>
    </row>
    <row r="222" spans="1:27" s="33" customFormat="1" x14ac:dyDescent="0.2">
      <c r="A222" s="33">
        <v>170</v>
      </c>
      <c r="C222" s="33" t="s">
        <v>2879</v>
      </c>
      <c r="D222" s="33" t="s">
        <v>2880</v>
      </c>
      <c r="E222" s="33" t="s">
        <v>1824</v>
      </c>
      <c r="F222" s="33" t="s">
        <v>2881</v>
      </c>
      <c r="G222" s="29" t="s">
        <v>2882</v>
      </c>
      <c r="H222" s="33" t="s">
        <v>411</v>
      </c>
      <c r="I222" s="33" t="s">
        <v>2231</v>
      </c>
      <c r="J222" s="33" t="s">
        <v>198</v>
      </c>
      <c r="K222" s="33" t="s">
        <v>380</v>
      </c>
      <c r="L222" s="33" t="s">
        <v>413</v>
      </c>
      <c r="M222" s="33" t="s">
        <v>2674</v>
      </c>
      <c r="N222" s="33" t="s">
        <v>2790</v>
      </c>
      <c r="O222" s="33" t="s">
        <v>71</v>
      </c>
      <c r="P222" s="29" t="s">
        <v>140</v>
      </c>
      <c r="Q222" s="37">
        <v>72177.046000000002</v>
      </c>
      <c r="R222" s="43">
        <v>3.7589999999999999</v>
      </c>
      <c r="S222" s="30">
        <v>19325</v>
      </c>
      <c r="T222" s="30">
        <v>0</v>
      </c>
      <c r="U222" s="37">
        <v>52431.336649999997</v>
      </c>
      <c r="V222" s="44" t="s">
        <v>94</v>
      </c>
      <c r="W222" s="44" t="s">
        <v>2883</v>
      </c>
      <c r="X222" s="33" t="s">
        <v>2884</v>
      </c>
      <c r="Y222" s="29"/>
      <c r="Z222" s="29"/>
      <c r="AA222" s="29"/>
    </row>
    <row r="223" spans="1:27" s="33" customFormat="1" x14ac:dyDescent="0.2">
      <c r="A223" s="33">
        <v>170</v>
      </c>
      <c r="C223" s="33" t="s">
        <v>2885</v>
      </c>
      <c r="D223" s="33" t="s">
        <v>2886</v>
      </c>
      <c r="E223" s="33" t="s">
        <v>1824</v>
      </c>
      <c r="F223" s="33" t="s">
        <v>2887</v>
      </c>
      <c r="G223" s="29" t="s">
        <v>2888</v>
      </c>
      <c r="H223" s="33" t="s">
        <v>411</v>
      </c>
      <c r="I223" s="33" t="s">
        <v>2231</v>
      </c>
      <c r="J223" s="33" t="s">
        <v>198</v>
      </c>
      <c r="K223" s="33" t="s">
        <v>380</v>
      </c>
      <c r="L223" s="33" t="s">
        <v>413</v>
      </c>
      <c r="M223" s="33" t="s">
        <v>2716</v>
      </c>
      <c r="N223" s="33" t="s">
        <v>1983</v>
      </c>
      <c r="O223" s="33" t="s">
        <v>71</v>
      </c>
      <c r="P223" s="29" t="s">
        <v>140</v>
      </c>
      <c r="Q223" s="37">
        <v>15148.834999999999</v>
      </c>
      <c r="R223" s="43">
        <v>3.7589999999999999</v>
      </c>
      <c r="S223" s="30">
        <v>14804</v>
      </c>
      <c r="T223" s="30">
        <v>0</v>
      </c>
      <c r="U223" s="37">
        <v>8430.0596299999997</v>
      </c>
      <c r="V223" s="44" t="s">
        <v>110</v>
      </c>
      <c r="W223" s="44" t="s">
        <v>2164</v>
      </c>
      <c r="X223" s="33" t="s">
        <v>563</v>
      </c>
      <c r="Y223" s="29"/>
      <c r="Z223" s="29"/>
      <c r="AA223" s="29"/>
    </row>
    <row r="224" spans="1:27" s="33" customFormat="1" x14ac:dyDescent="0.2">
      <c r="A224" s="33">
        <v>170</v>
      </c>
      <c r="C224" s="33" t="s">
        <v>2889</v>
      </c>
      <c r="D224" s="33" t="s">
        <v>2890</v>
      </c>
      <c r="E224" s="33" t="s">
        <v>1824</v>
      </c>
      <c r="F224" s="33" t="s">
        <v>2891</v>
      </c>
      <c r="G224" s="29" t="s">
        <v>2892</v>
      </c>
      <c r="H224" s="33" t="s">
        <v>411</v>
      </c>
      <c r="I224" s="33" t="s">
        <v>2231</v>
      </c>
      <c r="J224" s="33" t="s">
        <v>198</v>
      </c>
      <c r="K224" s="33" t="s">
        <v>380</v>
      </c>
      <c r="L224" s="33" t="s">
        <v>413</v>
      </c>
      <c r="M224" s="33" t="s">
        <v>2716</v>
      </c>
      <c r="N224" s="33" t="s">
        <v>2736</v>
      </c>
      <c r="O224" s="33" t="s">
        <v>71</v>
      </c>
      <c r="P224" s="29" t="s">
        <v>140</v>
      </c>
      <c r="Q224" s="37">
        <v>44425.945</v>
      </c>
      <c r="R224" s="43">
        <v>3.7589999999999999</v>
      </c>
      <c r="S224" s="30">
        <v>4818</v>
      </c>
      <c r="T224" s="30">
        <v>0</v>
      </c>
      <c r="U224" s="37">
        <v>8045.9215999999997</v>
      </c>
      <c r="V224" s="44" t="s">
        <v>132</v>
      </c>
      <c r="W224" s="44" t="s">
        <v>807</v>
      </c>
      <c r="X224" s="33" t="s">
        <v>277</v>
      </c>
      <c r="Y224" s="29"/>
      <c r="Z224" s="29"/>
      <c r="AA224" s="29"/>
    </row>
    <row r="225" spans="1:27" s="33" customFormat="1" x14ac:dyDescent="0.2">
      <c r="A225" s="33">
        <v>170</v>
      </c>
      <c r="C225" s="33" t="s">
        <v>2893</v>
      </c>
      <c r="D225" s="33" t="s">
        <v>2894</v>
      </c>
      <c r="E225" s="33" t="s">
        <v>1824</v>
      </c>
      <c r="F225" s="33" t="s">
        <v>2895</v>
      </c>
      <c r="G225" s="29" t="s">
        <v>2896</v>
      </c>
      <c r="H225" s="33" t="s">
        <v>411</v>
      </c>
      <c r="I225" s="33" t="s">
        <v>2231</v>
      </c>
      <c r="J225" s="33" t="s">
        <v>198</v>
      </c>
      <c r="K225" s="33" t="s">
        <v>380</v>
      </c>
      <c r="L225" s="33" t="s">
        <v>413</v>
      </c>
      <c r="M225" s="33" t="s">
        <v>2716</v>
      </c>
      <c r="N225" s="33" t="s">
        <v>4651</v>
      </c>
      <c r="O225" s="33" t="s">
        <v>71</v>
      </c>
      <c r="P225" s="29" t="s">
        <v>140</v>
      </c>
      <c r="Q225" s="37">
        <v>18235.974999999999</v>
      </c>
      <c r="R225" s="43">
        <v>3.7589999999999999</v>
      </c>
      <c r="S225" s="30">
        <v>19438</v>
      </c>
      <c r="T225" s="30">
        <v>29.542000000000002</v>
      </c>
      <c r="U225" s="37">
        <v>13435.609920000001</v>
      </c>
      <c r="V225" s="44" t="s">
        <v>121</v>
      </c>
      <c r="W225" s="44" t="s">
        <v>662</v>
      </c>
      <c r="X225" s="33" t="s">
        <v>2897</v>
      </c>
      <c r="Y225" s="29"/>
      <c r="Z225" s="29"/>
      <c r="AA225" s="29"/>
    </row>
    <row r="226" spans="1:27" s="33" customFormat="1" x14ac:dyDescent="0.2">
      <c r="A226" s="33">
        <v>170</v>
      </c>
      <c r="C226" s="33" t="s">
        <v>2898</v>
      </c>
      <c r="D226" s="33" t="s">
        <v>2899</v>
      </c>
      <c r="E226" s="33" t="s">
        <v>1824</v>
      </c>
      <c r="F226" s="33" t="s">
        <v>2900</v>
      </c>
      <c r="G226" s="29" t="s">
        <v>2901</v>
      </c>
      <c r="H226" s="33" t="s">
        <v>411</v>
      </c>
      <c r="I226" s="33" t="s">
        <v>2231</v>
      </c>
      <c r="J226" s="33" t="s">
        <v>198</v>
      </c>
      <c r="K226" s="33" t="s">
        <v>380</v>
      </c>
      <c r="L226" s="33" t="s">
        <v>413</v>
      </c>
      <c r="M226" s="33" t="s">
        <v>2674</v>
      </c>
      <c r="N226" s="33" t="s">
        <v>2073</v>
      </c>
      <c r="O226" s="33" t="s">
        <v>71</v>
      </c>
      <c r="P226" s="29" t="s">
        <v>140</v>
      </c>
      <c r="Q226" s="37">
        <v>112056.234</v>
      </c>
      <c r="R226" s="43">
        <v>3.7589999999999999</v>
      </c>
      <c r="S226" s="30">
        <v>885</v>
      </c>
      <c r="T226" s="30">
        <v>0</v>
      </c>
      <c r="U226" s="37">
        <v>3727.7915600000001</v>
      </c>
      <c r="V226" s="44" t="s">
        <v>554</v>
      </c>
      <c r="W226" s="44" t="s">
        <v>544</v>
      </c>
      <c r="X226" s="33" t="s">
        <v>177</v>
      </c>
      <c r="Y226" s="29"/>
      <c r="Z226" s="29"/>
      <c r="AA226" s="29"/>
    </row>
    <row r="227" spans="1:27" s="33" customFormat="1" x14ac:dyDescent="0.2">
      <c r="A227" s="33">
        <v>170</v>
      </c>
      <c r="C227" s="33" t="s">
        <v>2902</v>
      </c>
      <c r="D227" s="33">
        <v>514557339</v>
      </c>
      <c r="E227" s="33" t="s">
        <v>409</v>
      </c>
      <c r="F227" s="33" t="s">
        <v>2903</v>
      </c>
      <c r="G227" s="29" t="s">
        <v>2904</v>
      </c>
      <c r="H227" s="33" t="s">
        <v>411</v>
      </c>
      <c r="I227" s="33" t="s">
        <v>2231</v>
      </c>
      <c r="J227" s="33" t="s">
        <v>198</v>
      </c>
      <c r="K227" s="33" t="s">
        <v>380</v>
      </c>
      <c r="L227" s="33" t="s">
        <v>413</v>
      </c>
      <c r="M227" s="33" t="s">
        <v>2674</v>
      </c>
      <c r="N227" s="33" t="s">
        <v>2905</v>
      </c>
      <c r="O227" s="33" t="s">
        <v>71</v>
      </c>
      <c r="P227" s="29" t="s">
        <v>140</v>
      </c>
      <c r="Q227" s="37">
        <v>2900.9319999999998</v>
      </c>
      <c r="R227" s="43">
        <v>3.7589999999999999</v>
      </c>
      <c r="S227" s="30">
        <v>391.7</v>
      </c>
      <c r="T227" s="30">
        <v>0</v>
      </c>
      <c r="U227" s="37">
        <v>42.713320000000003</v>
      </c>
      <c r="V227" s="44" t="s">
        <v>205</v>
      </c>
      <c r="W227" s="44" t="s">
        <v>111</v>
      </c>
      <c r="X227" s="33" t="s">
        <v>94</v>
      </c>
      <c r="Y227" s="29"/>
      <c r="Z227" s="29"/>
      <c r="AA227" s="29"/>
    </row>
    <row r="228" spans="1:27" s="33" customFormat="1" x14ac:dyDescent="0.2">
      <c r="A228" s="33">
        <v>170</v>
      </c>
      <c r="C228" s="33" t="s">
        <v>2906</v>
      </c>
      <c r="D228" s="33" t="s">
        <v>2907</v>
      </c>
      <c r="E228" s="33" t="s">
        <v>1824</v>
      </c>
      <c r="F228" s="33" t="s">
        <v>2908</v>
      </c>
      <c r="G228" s="29" t="s">
        <v>2909</v>
      </c>
      <c r="H228" s="33" t="s">
        <v>411</v>
      </c>
      <c r="I228" s="33" t="s">
        <v>2231</v>
      </c>
      <c r="J228" s="33" t="s">
        <v>198</v>
      </c>
      <c r="K228" s="33" t="s">
        <v>380</v>
      </c>
      <c r="L228" s="33" t="s">
        <v>413</v>
      </c>
      <c r="M228" s="33" t="s">
        <v>2674</v>
      </c>
      <c r="N228" s="33" t="s">
        <v>2681</v>
      </c>
      <c r="O228" s="33" t="s">
        <v>71</v>
      </c>
      <c r="P228" s="29" t="s">
        <v>140</v>
      </c>
      <c r="Q228" s="37">
        <v>38013.752</v>
      </c>
      <c r="R228" s="43">
        <v>3.7589999999999999</v>
      </c>
      <c r="S228" s="30">
        <v>16221</v>
      </c>
      <c r="T228" s="30">
        <v>0</v>
      </c>
      <c r="U228" s="37">
        <v>23178.78613</v>
      </c>
      <c r="V228" s="44" t="s">
        <v>111</v>
      </c>
      <c r="W228" s="44" t="s">
        <v>2910</v>
      </c>
      <c r="X228" s="33" t="s">
        <v>2369</v>
      </c>
      <c r="Y228" s="29"/>
      <c r="Z228" s="29"/>
      <c r="AA228" s="29"/>
    </row>
    <row r="229" spans="1:27" s="33" customFormat="1" x14ac:dyDescent="0.2">
      <c r="A229" s="33">
        <v>170</v>
      </c>
      <c r="C229" s="33" t="s">
        <v>2911</v>
      </c>
      <c r="D229" s="33">
        <v>433539202</v>
      </c>
      <c r="E229" s="33" t="s">
        <v>1406</v>
      </c>
      <c r="F229" s="33" t="s">
        <v>2912</v>
      </c>
      <c r="G229" s="29" t="s">
        <v>2913</v>
      </c>
      <c r="H229" s="33" t="s">
        <v>411</v>
      </c>
      <c r="I229" s="33" t="s">
        <v>2231</v>
      </c>
      <c r="J229" s="33" t="s">
        <v>198</v>
      </c>
      <c r="K229" s="33" t="s">
        <v>380</v>
      </c>
      <c r="L229" s="33" t="s">
        <v>413</v>
      </c>
      <c r="M229" s="33" t="s">
        <v>2716</v>
      </c>
      <c r="N229" s="33" t="s">
        <v>1850</v>
      </c>
      <c r="O229" s="33" t="s">
        <v>71</v>
      </c>
      <c r="P229" s="29" t="s">
        <v>140</v>
      </c>
      <c r="Q229" s="37">
        <v>13953.846</v>
      </c>
      <c r="R229" s="43">
        <v>3.7589999999999999</v>
      </c>
      <c r="S229" s="30">
        <v>1719</v>
      </c>
      <c r="T229" s="30">
        <v>0</v>
      </c>
      <c r="U229" s="37">
        <v>901.65862000000004</v>
      </c>
      <c r="V229" s="44" t="s">
        <v>554</v>
      </c>
      <c r="W229" s="44" t="s">
        <v>155</v>
      </c>
      <c r="X229" s="33" t="s">
        <v>127</v>
      </c>
      <c r="Y229" s="29"/>
      <c r="Z229" s="29"/>
      <c r="AA229" s="29"/>
    </row>
    <row r="230" spans="1:27" s="33" customFormat="1" x14ac:dyDescent="0.2">
      <c r="A230" s="33">
        <v>170</v>
      </c>
      <c r="C230" s="33" t="s">
        <v>2914</v>
      </c>
      <c r="D230" s="33" t="s">
        <v>2915</v>
      </c>
      <c r="E230" s="33" t="s">
        <v>1824</v>
      </c>
      <c r="F230" s="33" t="s">
        <v>2916</v>
      </c>
      <c r="G230" s="29" t="s">
        <v>2917</v>
      </c>
      <c r="H230" s="33" t="s">
        <v>411</v>
      </c>
      <c r="I230" s="33" t="s">
        <v>2231</v>
      </c>
      <c r="J230" s="33" t="s">
        <v>198</v>
      </c>
      <c r="K230" s="33" t="s">
        <v>380</v>
      </c>
      <c r="L230" s="33" t="s">
        <v>413</v>
      </c>
      <c r="M230" s="33" t="s">
        <v>2716</v>
      </c>
      <c r="N230" s="33" t="s">
        <v>1842</v>
      </c>
      <c r="O230" s="33" t="s">
        <v>71</v>
      </c>
      <c r="P230" s="29" t="s">
        <v>140</v>
      </c>
      <c r="Q230" s="37">
        <v>3627.395</v>
      </c>
      <c r="R230" s="43">
        <v>3.7589999999999999</v>
      </c>
      <c r="S230" s="30">
        <v>90538</v>
      </c>
      <c r="T230" s="30">
        <v>0</v>
      </c>
      <c r="U230" s="37">
        <v>12345.198609999999</v>
      </c>
      <c r="V230" s="44" t="s">
        <v>75</v>
      </c>
      <c r="W230" s="44" t="s">
        <v>1484</v>
      </c>
      <c r="X230" s="33" t="s">
        <v>1549</v>
      </c>
      <c r="Y230" s="29"/>
      <c r="Z230" s="29"/>
      <c r="AA230" s="29"/>
    </row>
    <row r="231" spans="1:27" s="33" customFormat="1" x14ac:dyDescent="0.2">
      <c r="A231" s="33">
        <v>170</v>
      </c>
      <c r="C231" s="33" t="s">
        <v>2918</v>
      </c>
      <c r="D231" s="33" t="s">
        <v>2919</v>
      </c>
      <c r="E231" s="33" t="s">
        <v>1824</v>
      </c>
      <c r="F231" s="33" t="s">
        <v>2920</v>
      </c>
      <c r="G231" s="29" t="s">
        <v>2921</v>
      </c>
      <c r="H231" s="33" t="s">
        <v>411</v>
      </c>
      <c r="I231" s="33" t="s">
        <v>2231</v>
      </c>
      <c r="J231" s="33" t="s">
        <v>198</v>
      </c>
      <c r="K231" s="33" t="s">
        <v>380</v>
      </c>
      <c r="L231" s="33" t="s">
        <v>413</v>
      </c>
      <c r="M231" s="33" t="s">
        <v>2674</v>
      </c>
      <c r="N231" s="33" t="s">
        <v>2681</v>
      </c>
      <c r="O231" s="33" t="s">
        <v>71</v>
      </c>
      <c r="P231" s="29" t="s">
        <v>140</v>
      </c>
      <c r="Q231" s="37">
        <v>0</v>
      </c>
      <c r="R231" s="43">
        <v>3.7589999999999999</v>
      </c>
      <c r="S231" s="30">
        <v>0</v>
      </c>
      <c r="T231" s="30">
        <v>3.56</v>
      </c>
      <c r="U231" s="37">
        <v>13.38167</v>
      </c>
      <c r="V231" s="44" t="s">
        <v>75</v>
      </c>
      <c r="W231" s="44" t="s">
        <v>94</v>
      </c>
      <c r="X231" s="33" t="s">
        <v>75</v>
      </c>
      <c r="Y231" s="29"/>
      <c r="Z231" s="29"/>
      <c r="AA231" s="29"/>
    </row>
    <row r="232" spans="1:27" s="33" customFormat="1" x14ac:dyDescent="0.2">
      <c r="A232" s="33">
        <v>170</v>
      </c>
      <c r="C232" s="33" t="s">
        <v>2922</v>
      </c>
      <c r="D232" s="33" t="s">
        <v>2923</v>
      </c>
      <c r="E232" s="33" t="s">
        <v>1824</v>
      </c>
      <c r="F232" s="33" t="s">
        <v>2924</v>
      </c>
      <c r="G232" s="29" t="s">
        <v>2925</v>
      </c>
      <c r="H232" s="33" t="s">
        <v>411</v>
      </c>
      <c r="I232" s="33" t="s">
        <v>2231</v>
      </c>
      <c r="J232" s="33" t="s">
        <v>198</v>
      </c>
      <c r="K232" s="33" t="s">
        <v>380</v>
      </c>
      <c r="L232" s="33" t="s">
        <v>413</v>
      </c>
      <c r="M232" s="33" t="s">
        <v>2674</v>
      </c>
      <c r="N232" s="33" t="s">
        <v>2705</v>
      </c>
      <c r="O232" s="33" t="s">
        <v>71</v>
      </c>
      <c r="P232" s="29" t="s">
        <v>140</v>
      </c>
      <c r="Q232" s="37">
        <v>4532.692</v>
      </c>
      <c r="R232" s="43">
        <v>3.7589999999999999</v>
      </c>
      <c r="S232" s="30">
        <v>18216</v>
      </c>
      <c r="T232" s="30">
        <v>0</v>
      </c>
      <c r="U232" s="37">
        <v>3103.7130200000001</v>
      </c>
      <c r="V232" s="44" t="s">
        <v>102</v>
      </c>
      <c r="W232" s="44" t="s">
        <v>913</v>
      </c>
      <c r="X232" s="33" t="s">
        <v>1046</v>
      </c>
      <c r="Y232" s="29"/>
      <c r="Z232" s="29"/>
      <c r="AA232" s="29"/>
    </row>
    <row r="233" spans="1:27" s="33" customFormat="1" x14ac:dyDescent="0.2">
      <c r="A233" s="33">
        <v>170</v>
      </c>
      <c r="C233" s="33" t="s">
        <v>2104</v>
      </c>
      <c r="D233" s="33" t="s">
        <v>2105</v>
      </c>
      <c r="E233" s="33" t="s">
        <v>1824</v>
      </c>
      <c r="F233" s="33" t="s">
        <v>2926</v>
      </c>
      <c r="G233" s="29" t="s">
        <v>2927</v>
      </c>
      <c r="H233" s="33" t="s">
        <v>411</v>
      </c>
      <c r="I233" s="33" t="s">
        <v>2231</v>
      </c>
      <c r="J233" s="33" t="s">
        <v>198</v>
      </c>
      <c r="K233" s="33" t="s">
        <v>380</v>
      </c>
      <c r="L233" s="33" t="s">
        <v>413</v>
      </c>
      <c r="M233" s="33" t="s">
        <v>2674</v>
      </c>
      <c r="N233" s="33" t="s">
        <v>2109</v>
      </c>
      <c r="O233" s="33" t="s">
        <v>71</v>
      </c>
      <c r="P233" s="29" t="s">
        <v>140</v>
      </c>
      <c r="Q233" s="37">
        <v>84719.44</v>
      </c>
      <c r="R233" s="43">
        <v>3.7589999999999999</v>
      </c>
      <c r="S233" s="30">
        <v>1186</v>
      </c>
      <c r="T233" s="30">
        <v>0</v>
      </c>
      <c r="U233" s="37">
        <v>3776.9400300000002</v>
      </c>
      <c r="V233" s="44" t="s">
        <v>206</v>
      </c>
      <c r="W233" s="44" t="s">
        <v>138</v>
      </c>
      <c r="X233" s="33" t="s">
        <v>182</v>
      </c>
      <c r="Y233" s="29"/>
      <c r="Z233" s="29"/>
      <c r="AA233" s="29"/>
    </row>
    <row r="234" spans="1:27" s="33" customFormat="1" x14ac:dyDescent="0.2">
      <c r="A234" s="33">
        <v>170</v>
      </c>
      <c r="C234" s="33" t="s">
        <v>2864</v>
      </c>
      <c r="D234" s="33" t="s">
        <v>2865</v>
      </c>
      <c r="E234" s="33" t="s">
        <v>1824</v>
      </c>
      <c r="F234" s="33" t="s">
        <v>2866</v>
      </c>
      <c r="G234" s="29" t="s">
        <v>2867</v>
      </c>
      <c r="H234" s="33" t="s">
        <v>411</v>
      </c>
      <c r="I234" s="33" t="s">
        <v>2231</v>
      </c>
      <c r="J234" s="33" t="s">
        <v>198</v>
      </c>
      <c r="K234" s="33" t="s">
        <v>380</v>
      </c>
      <c r="L234" s="33" t="s">
        <v>413</v>
      </c>
      <c r="M234" s="33" t="s">
        <v>2674</v>
      </c>
      <c r="N234" s="33" t="s">
        <v>2681</v>
      </c>
      <c r="O234" s="33" t="s">
        <v>71</v>
      </c>
      <c r="P234" s="29" t="s">
        <v>140</v>
      </c>
      <c r="Q234" s="37">
        <v>2499.3490000000002</v>
      </c>
      <c r="R234" s="43">
        <v>3.7589999999999999</v>
      </c>
      <c r="S234" s="30">
        <v>12354</v>
      </c>
      <c r="T234" s="30">
        <v>0</v>
      </c>
      <c r="U234" s="37">
        <v>1160.6647499999999</v>
      </c>
      <c r="V234" s="44" t="s">
        <v>75</v>
      </c>
      <c r="W234" s="44" t="s">
        <v>340</v>
      </c>
      <c r="X234" s="33" t="s">
        <v>124</v>
      </c>
      <c r="Y234" s="29"/>
      <c r="Z234" s="29"/>
      <c r="AA234" s="29"/>
    </row>
    <row r="235" spans="1:27" s="33" customFormat="1" x14ac:dyDescent="0.2">
      <c r="A235" s="33">
        <v>170</v>
      </c>
      <c r="C235" s="33" t="s">
        <v>2928</v>
      </c>
      <c r="D235" s="33" t="s">
        <v>2929</v>
      </c>
      <c r="E235" s="33" t="s">
        <v>1824</v>
      </c>
      <c r="F235" s="33" t="s">
        <v>2930</v>
      </c>
      <c r="G235" s="29" t="s">
        <v>2931</v>
      </c>
      <c r="H235" s="33" t="s">
        <v>411</v>
      </c>
      <c r="I235" s="33" t="s">
        <v>2231</v>
      </c>
      <c r="J235" s="33" t="s">
        <v>198</v>
      </c>
      <c r="K235" s="33" t="s">
        <v>2016</v>
      </c>
      <c r="L235" s="33" t="s">
        <v>413</v>
      </c>
      <c r="M235" s="33" t="s">
        <v>251</v>
      </c>
      <c r="N235" s="33" t="s">
        <v>1834</v>
      </c>
      <c r="O235" s="33" t="s">
        <v>71</v>
      </c>
      <c r="P235" s="29" t="s">
        <v>143</v>
      </c>
      <c r="Q235" s="37">
        <v>648690.99899999995</v>
      </c>
      <c r="R235" s="43">
        <v>4.0202</v>
      </c>
      <c r="S235" s="30">
        <v>196.55</v>
      </c>
      <c r="T235" s="30">
        <v>0</v>
      </c>
      <c r="U235" s="37">
        <v>5125.76368</v>
      </c>
      <c r="V235" s="44" t="s">
        <v>485</v>
      </c>
      <c r="W235" s="44" t="s">
        <v>374</v>
      </c>
      <c r="X235" s="33" t="s">
        <v>191</v>
      </c>
      <c r="Y235" s="29"/>
      <c r="Z235" s="29"/>
      <c r="AA235" s="29"/>
    </row>
    <row r="236" spans="1:27" s="33" customFormat="1" x14ac:dyDescent="0.2">
      <c r="A236" s="33">
        <v>170</v>
      </c>
      <c r="C236" s="33" t="s">
        <v>2932</v>
      </c>
      <c r="D236" s="33" t="s">
        <v>2933</v>
      </c>
      <c r="E236" s="33" t="s">
        <v>1824</v>
      </c>
      <c r="F236" s="33" t="s">
        <v>2934</v>
      </c>
      <c r="G236" s="29" t="s">
        <v>2935</v>
      </c>
      <c r="H236" s="33" t="s">
        <v>411</v>
      </c>
      <c r="I236" s="33" t="s">
        <v>2231</v>
      </c>
      <c r="J236" s="33" t="s">
        <v>198</v>
      </c>
      <c r="K236" s="33" t="s">
        <v>1919</v>
      </c>
      <c r="L236" s="33" t="s">
        <v>413</v>
      </c>
      <c r="M236" s="33" t="s">
        <v>2761</v>
      </c>
      <c r="N236" s="33" t="s">
        <v>2936</v>
      </c>
      <c r="O236" s="33" t="s">
        <v>71</v>
      </c>
      <c r="P236" s="29" t="s">
        <v>147</v>
      </c>
      <c r="Q236" s="37">
        <v>170443.64300000001</v>
      </c>
      <c r="R236" s="43">
        <v>4.7504999999999997</v>
      </c>
      <c r="S236" s="30">
        <v>1300</v>
      </c>
      <c r="T236" s="30">
        <v>0</v>
      </c>
      <c r="U236" s="37">
        <v>10526.00281</v>
      </c>
      <c r="V236" s="44" t="s">
        <v>1798</v>
      </c>
      <c r="W236" s="44" t="s">
        <v>2325</v>
      </c>
      <c r="X236" s="33" t="s">
        <v>804</v>
      </c>
      <c r="Y236" s="29"/>
      <c r="Z236" s="29"/>
      <c r="AA236" s="29"/>
    </row>
    <row r="237" spans="1:27" s="33" customFormat="1" x14ac:dyDescent="0.2">
      <c r="A237" s="33">
        <v>170</v>
      </c>
      <c r="C237" s="33" t="s">
        <v>2276</v>
      </c>
      <c r="D237" s="33">
        <v>880326081</v>
      </c>
      <c r="E237" s="33" t="s">
        <v>438</v>
      </c>
      <c r="F237" s="33" t="s">
        <v>2937</v>
      </c>
      <c r="G237" s="29" t="s">
        <v>2277</v>
      </c>
      <c r="H237" s="33" t="s">
        <v>411</v>
      </c>
      <c r="I237" s="33" t="s">
        <v>2231</v>
      </c>
      <c r="J237" s="33" t="s">
        <v>198</v>
      </c>
      <c r="K237" s="33" t="s">
        <v>70</v>
      </c>
      <c r="L237" s="33" t="s">
        <v>413</v>
      </c>
      <c r="M237" s="33" t="s">
        <v>2716</v>
      </c>
      <c r="N237" s="33" t="s">
        <v>2155</v>
      </c>
      <c r="O237" s="33" t="s">
        <v>71</v>
      </c>
      <c r="P237" s="29" t="s">
        <v>140</v>
      </c>
      <c r="Q237" s="37">
        <v>99880.031000000003</v>
      </c>
      <c r="R237" s="43">
        <v>3.7589999999999999</v>
      </c>
      <c r="S237" s="30">
        <v>7170</v>
      </c>
      <c r="T237" s="30">
        <v>0</v>
      </c>
      <c r="U237" s="37">
        <v>26919.695779999998</v>
      </c>
      <c r="V237" s="44" t="s">
        <v>1404</v>
      </c>
      <c r="W237" s="44" t="s">
        <v>2938</v>
      </c>
      <c r="X237" s="33" t="s">
        <v>2728</v>
      </c>
      <c r="Y237" s="29"/>
      <c r="Z237" s="29"/>
      <c r="AA237" s="29"/>
    </row>
    <row r="238" spans="1:27" s="33" customFormat="1" x14ac:dyDescent="0.2">
      <c r="A238" s="33">
        <v>170</v>
      </c>
      <c r="C238" s="33" t="s">
        <v>1793</v>
      </c>
      <c r="D238" s="33">
        <v>10758801</v>
      </c>
      <c r="E238" s="33" t="s">
        <v>438</v>
      </c>
      <c r="F238" s="33" t="s">
        <v>2939</v>
      </c>
      <c r="G238" s="29" t="s">
        <v>2316</v>
      </c>
      <c r="H238" s="33" t="s">
        <v>411</v>
      </c>
      <c r="I238" s="33" t="s">
        <v>2231</v>
      </c>
      <c r="J238" s="33" t="s">
        <v>198</v>
      </c>
      <c r="K238" s="33" t="s">
        <v>70</v>
      </c>
      <c r="L238" s="33" t="s">
        <v>413</v>
      </c>
      <c r="M238" s="33" t="s">
        <v>2761</v>
      </c>
      <c r="N238" s="33" t="s">
        <v>1785</v>
      </c>
      <c r="O238" s="33" t="s">
        <v>71</v>
      </c>
      <c r="P238" s="29" t="s">
        <v>147</v>
      </c>
      <c r="Q238" s="37">
        <v>545518.853</v>
      </c>
      <c r="R238" s="43">
        <v>4.7504999999999997</v>
      </c>
      <c r="S238" s="30">
        <v>986</v>
      </c>
      <c r="T238" s="30">
        <v>0</v>
      </c>
      <c r="U238" s="37">
        <v>25552.064869999998</v>
      </c>
      <c r="V238" s="44" t="s">
        <v>979</v>
      </c>
      <c r="W238" s="44" t="s">
        <v>2940</v>
      </c>
      <c r="X238" s="33" t="s">
        <v>781</v>
      </c>
      <c r="Y238" s="29"/>
      <c r="Z238" s="29"/>
      <c r="AA238" s="29"/>
    </row>
    <row r="239" spans="1:27" s="33" customFormat="1" x14ac:dyDescent="0.2">
      <c r="A239" s="33">
        <v>170</v>
      </c>
      <c r="C239" s="33" t="s">
        <v>2941</v>
      </c>
      <c r="D239" s="33" t="s">
        <v>2942</v>
      </c>
      <c r="E239" s="33" t="s">
        <v>1824</v>
      </c>
      <c r="F239" s="33" t="s">
        <v>2943</v>
      </c>
      <c r="G239" s="29" t="s">
        <v>2944</v>
      </c>
      <c r="H239" s="33" t="s">
        <v>411</v>
      </c>
      <c r="I239" s="33" t="s">
        <v>2231</v>
      </c>
      <c r="J239" s="33" t="s">
        <v>198</v>
      </c>
      <c r="K239" s="33" t="s">
        <v>380</v>
      </c>
      <c r="L239" s="33" t="s">
        <v>413</v>
      </c>
      <c r="M239" s="33" t="s">
        <v>2716</v>
      </c>
      <c r="N239" s="33" t="s">
        <v>1779</v>
      </c>
      <c r="O239" s="33" t="s">
        <v>71</v>
      </c>
      <c r="P239" s="29" t="s">
        <v>140</v>
      </c>
      <c r="Q239" s="37">
        <v>72700.415999999997</v>
      </c>
      <c r="R239" s="43">
        <v>3.7589999999999999</v>
      </c>
      <c r="S239" s="30">
        <v>5091</v>
      </c>
      <c r="T239" s="30">
        <v>29.443999999999999</v>
      </c>
      <c r="U239" s="37">
        <v>14023.407520000001</v>
      </c>
      <c r="V239" s="44" t="s">
        <v>124</v>
      </c>
      <c r="W239" s="44" t="s">
        <v>2945</v>
      </c>
      <c r="X239" s="33" t="s">
        <v>1639</v>
      </c>
      <c r="Y239" s="29"/>
      <c r="Z239" s="29"/>
      <c r="AA239" s="29"/>
    </row>
    <row r="240" spans="1:27" s="33" customFormat="1" x14ac:dyDescent="0.2">
      <c r="A240" s="33">
        <v>170</v>
      </c>
      <c r="C240" s="33" t="s">
        <v>2946</v>
      </c>
      <c r="D240" s="33" t="s">
        <v>2947</v>
      </c>
      <c r="E240" s="33" t="s">
        <v>1824</v>
      </c>
      <c r="F240" s="33" t="s">
        <v>2948</v>
      </c>
      <c r="G240" s="29" t="s">
        <v>2949</v>
      </c>
      <c r="H240" s="33" t="s">
        <v>411</v>
      </c>
      <c r="I240" s="33" t="s">
        <v>2231</v>
      </c>
      <c r="J240" s="33" t="s">
        <v>198</v>
      </c>
      <c r="K240" s="33" t="s">
        <v>380</v>
      </c>
      <c r="L240" s="33" t="s">
        <v>413</v>
      </c>
      <c r="M240" s="33" t="s">
        <v>2674</v>
      </c>
      <c r="N240" s="33" t="s">
        <v>2681</v>
      </c>
      <c r="O240" s="33" t="s">
        <v>71</v>
      </c>
      <c r="P240" s="29" t="s">
        <v>140</v>
      </c>
      <c r="Q240" s="37">
        <v>18939.710999999999</v>
      </c>
      <c r="R240" s="43">
        <v>3.7589999999999999</v>
      </c>
      <c r="S240" s="30">
        <v>82451</v>
      </c>
      <c r="T240" s="30">
        <v>0</v>
      </c>
      <c r="U240" s="37">
        <v>58700.472719999998</v>
      </c>
      <c r="V240" s="44" t="s">
        <v>114</v>
      </c>
      <c r="W240" s="44" t="s">
        <v>607</v>
      </c>
      <c r="X240" s="33" t="s">
        <v>2950</v>
      </c>
      <c r="Y240" s="29"/>
      <c r="Z240" s="29"/>
      <c r="AA240" s="29"/>
    </row>
    <row r="241" spans="1:27" s="33" customFormat="1" x14ac:dyDescent="0.2">
      <c r="A241" s="33">
        <v>170</v>
      </c>
      <c r="C241" s="33" t="s">
        <v>2951</v>
      </c>
      <c r="D241" s="33" t="s">
        <v>2952</v>
      </c>
      <c r="E241" s="33" t="s">
        <v>1824</v>
      </c>
      <c r="F241" s="33" t="s">
        <v>2953</v>
      </c>
      <c r="G241" s="29" t="s">
        <v>2954</v>
      </c>
      <c r="H241" s="33" t="s">
        <v>411</v>
      </c>
      <c r="I241" s="33" t="s">
        <v>2231</v>
      </c>
      <c r="J241" s="33" t="s">
        <v>198</v>
      </c>
      <c r="K241" s="33" t="s">
        <v>380</v>
      </c>
      <c r="L241" s="33" t="s">
        <v>413</v>
      </c>
      <c r="M241" s="33" t="s">
        <v>2716</v>
      </c>
      <c r="N241" s="33" t="s">
        <v>1779</v>
      </c>
      <c r="O241" s="33" t="s">
        <v>71</v>
      </c>
      <c r="P241" s="29" t="s">
        <v>140</v>
      </c>
      <c r="Q241" s="37">
        <v>5.1999999999999998E-2</v>
      </c>
      <c r="R241" s="43">
        <v>3.7589999999999999</v>
      </c>
      <c r="S241" s="30">
        <v>7412</v>
      </c>
      <c r="T241" s="30">
        <v>0</v>
      </c>
      <c r="U241" s="37">
        <v>1.452E-2</v>
      </c>
      <c r="V241" s="44" t="s">
        <v>75</v>
      </c>
      <c r="W241" s="44" t="s">
        <v>75</v>
      </c>
      <c r="X241" s="33" t="s">
        <v>75</v>
      </c>
      <c r="Y241" s="29"/>
      <c r="Z241" s="29"/>
      <c r="AA241" s="29"/>
    </row>
    <row r="242" spans="1:27" s="33" customFormat="1" x14ac:dyDescent="0.2">
      <c r="A242" s="33">
        <v>170</v>
      </c>
      <c r="C242" s="33" t="s">
        <v>2955</v>
      </c>
      <c r="D242" s="33" t="s">
        <v>2956</v>
      </c>
      <c r="E242" s="33" t="s">
        <v>1824</v>
      </c>
      <c r="F242" s="33" t="s">
        <v>2957</v>
      </c>
      <c r="G242" s="29" t="s">
        <v>2958</v>
      </c>
      <c r="H242" s="33" t="s">
        <v>411</v>
      </c>
      <c r="I242" s="33" t="s">
        <v>2231</v>
      </c>
      <c r="J242" s="33" t="s">
        <v>198</v>
      </c>
      <c r="K242" s="33" t="s">
        <v>380</v>
      </c>
      <c r="L242" s="33" t="s">
        <v>413</v>
      </c>
      <c r="M242" s="33" t="s">
        <v>2674</v>
      </c>
      <c r="N242" s="33" t="s">
        <v>2681</v>
      </c>
      <c r="O242" s="33" t="s">
        <v>71</v>
      </c>
      <c r="P242" s="29" t="s">
        <v>140</v>
      </c>
      <c r="Q242" s="37">
        <v>3879.2289999999998</v>
      </c>
      <c r="R242" s="43">
        <v>3.7589999999999999</v>
      </c>
      <c r="S242" s="30">
        <v>6990</v>
      </c>
      <c r="T242" s="30">
        <v>0</v>
      </c>
      <c r="U242" s="37">
        <v>1019.28338</v>
      </c>
      <c r="V242" s="44" t="s">
        <v>75</v>
      </c>
      <c r="W242" s="44" t="s">
        <v>1046</v>
      </c>
      <c r="X242" s="33" t="s">
        <v>1018</v>
      </c>
      <c r="Y242" s="29"/>
      <c r="Z242" s="29"/>
      <c r="AA242" s="29"/>
    </row>
    <row r="243" spans="1:27" s="33" customFormat="1" x14ac:dyDescent="0.2">
      <c r="A243" s="33">
        <v>170</v>
      </c>
      <c r="C243" s="33" t="s">
        <v>2959</v>
      </c>
      <c r="D243" s="33" t="s">
        <v>2960</v>
      </c>
      <c r="E243" s="33" t="s">
        <v>1824</v>
      </c>
      <c r="F243" s="33" t="s">
        <v>2961</v>
      </c>
      <c r="G243" s="29" t="s">
        <v>2962</v>
      </c>
      <c r="H243" s="33" t="s">
        <v>411</v>
      </c>
      <c r="I243" s="33" t="s">
        <v>2231</v>
      </c>
      <c r="J243" s="33" t="s">
        <v>198</v>
      </c>
      <c r="K243" s="33" t="s">
        <v>380</v>
      </c>
      <c r="L243" s="33" t="s">
        <v>413</v>
      </c>
      <c r="M243" s="33" t="s">
        <v>2716</v>
      </c>
      <c r="N243" s="33" t="s">
        <v>1950</v>
      </c>
      <c r="O243" s="33" t="s">
        <v>71</v>
      </c>
      <c r="P243" s="29" t="s">
        <v>140</v>
      </c>
      <c r="Q243" s="37">
        <v>82116.89</v>
      </c>
      <c r="R243" s="43">
        <v>3.7589999999999999</v>
      </c>
      <c r="S243" s="30">
        <v>2105</v>
      </c>
      <c r="T243" s="30">
        <v>0</v>
      </c>
      <c r="U243" s="37">
        <v>6497.6590800000004</v>
      </c>
      <c r="V243" s="44" t="s">
        <v>843</v>
      </c>
      <c r="W243" s="44" t="s">
        <v>2795</v>
      </c>
      <c r="X243" s="33" t="s">
        <v>1395</v>
      </c>
      <c r="Y243" s="29"/>
      <c r="Z243" s="29"/>
      <c r="AA243" s="29"/>
    </row>
    <row r="244" spans="1:27" s="33" customFormat="1" x14ac:dyDescent="0.2">
      <c r="G244" s="29"/>
      <c r="P244" s="29"/>
      <c r="Q244" s="37"/>
      <c r="R244" s="43"/>
      <c r="S244" s="30"/>
      <c r="T244" s="30"/>
      <c r="U244" s="37"/>
      <c r="V244" s="44"/>
      <c r="W244" s="44"/>
      <c r="Y244" s="29"/>
      <c r="Z244" s="29"/>
      <c r="AA244" s="29"/>
    </row>
    <row r="245" spans="1:27" s="33" customFormat="1" x14ac:dyDescent="0.2">
      <c r="G245" s="29"/>
      <c r="P245" s="29"/>
      <c r="Q245" s="37"/>
      <c r="R245" s="43"/>
      <c r="S245" s="30"/>
      <c r="T245" s="30"/>
      <c r="U245" s="37"/>
      <c r="V245" s="44"/>
      <c r="W245" s="44"/>
      <c r="Y245" s="29"/>
      <c r="Z245" s="29"/>
      <c r="AA245" s="29"/>
    </row>
    <row r="246" spans="1:27" s="33" customFormat="1" x14ac:dyDescent="0.2">
      <c r="G246" s="29"/>
      <c r="P246" s="29"/>
      <c r="Q246" s="37"/>
      <c r="R246" s="43"/>
      <c r="S246" s="30"/>
      <c r="T246" s="30"/>
      <c r="U246" s="37"/>
      <c r="V246" s="44"/>
      <c r="W246" s="44"/>
      <c r="Y246" s="29"/>
      <c r="Z246" s="29"/>
      <c r="AA246" s="29"/>
    </row>
    <row r="247" spans="1:27" s="33" customFormat="1" x14ac:dyDescent="0.2">
      <c r="G247" s="29"/>
      <c r="P247" s="29"/>
      <c r="Q247" s="37"/>
      <c r="R247" s="43"/>
      <c r="S247" s="30"/>
      <c r="T247" s="30"/>
      <c r="U247" s="37"/>
      <c r="V247" s="44"/>
      <c r="W247" s="44"/>
      <c r="Y247" s="29"/>
      <c r="Z247" s="29"/>
      <c r="AA247" s="29"/>
    </row>
    <row r="248" spans="1:27" s="33" customFormat="1" x14ac:dyDescent="0.2">
      <c r="G248" s="29"/>
      <c r="P248" s="29"/>
      <c r="Q248" s="37"/>
      <c r="R248" s="43"/>
      <c r="S248" s="30"/>
      <c r="T248" s="30"/>
      <c r="U248" s="37"/>
      <c r="V248" s="44"/>
      <c r="W248" s="44"/>
      <c r="Y248" s="29"/>
      <c r="Z248" s="29"/>
      <c r="AA248" s="29"/>
    </row>
    <row r="249" spans="1:27" s="33" customFormat="1" x14ac:dyDescent="0.2">
      <c r="G249" s="29"/>
      <c r="P249" s="29"/>
      <c r="Q249" s="37"/>
      <c r="R249" s="43"/>
      <c r="S249" s="30"/>
      <c r="T249" s="30"/>
      <c r="U249" s="37"/>
      <c r="V249" s="44"/>
      <c r="W249" s="44"/>
      <c r="Y249" s="29"/>
      <c r="Z249" s="29"/>
      <c r="AA249" s="29"/>
    </row>
    <row r="250" spans="1:27" s="33" customFormat="1" x14ac:dyDescent="0.2">
      <c r="G250" s="29"/>
      <c r="P250" s="29"/>
      <c r="Q250" s="37"/>
      <c r="R250" s="43"/>
      <c r="S250" s="30"/>
      <c r="T250" s="30"/>
      <c r="U250" s="37"/>
      <c r="V250" s="44"/>
      <c r="W250" s="44"/>
      <c r="Y250" s="29"/>
      <c r="Z250" s="29"/>
      <c r="AA250" s="29"/>
    </row>
    <row r="251" spans="1:27" s="33" customFormat="1" x14ac:dyDescent="0.2">
      <c r="G251" s="29"/>
      <c r="P251" s="29"/>
      <c r="Q251" s="37"/>
      <c r="R251" s="43"/>
      <c r="S251" s="30"/>
      <c r="T251" s="30"/>
      <c r="U251" s="37"/>
      <c r="V251" s="44"/>
      <c r="W251" s="44"/>
      <c r="Y251" s="29"/>
      <c r="Z251" s="29"/>
      <c r="AA251" s="29"/>
    </row>
    <row r="252" spans="1:27" s="33" customFormat="1" x14ac:dyDescent="0.2">
      <c r="G252" s="29"/>
      <c r="P252" s="29"/>
      <c r="Q252" s="37"/>
      <c r="R252" s="43"/>
      <c r="S252" s="30"/>
      <c r="T252" s="30"/>
      <c r="U252" s="37"/>
      <c r="V252" s="44"/>
      <c r="W252" s="44"/>
      <c r="Y252" s="29"/>
      <c r="Z252" s="29"/>
      <c r="AA252" s="29"/>
    </row>
    <row r="253" spans="1:27" s="33" customFormat="1" x14ac:dyDescent="0.2">
      <c r="G253" s="29"/>
      <c r="P253" s="29"/>
      <c r="Q253" s="37"/>
      <c r="R253" s="43"/>
      <c r="S253" s="30"/>
      <c r="T253" s="30"/>
      <c r="U253" s="37"/>
      <c r="V253" s="44"/>
      <c r="W253" s="44"/>
      <c r="Y253" s="29"/>
      <c r="Z253" s="29"/>
      <c r="AA253" s="29"/>
    </row>
    <row r="254" spans="1:27" s="33" customFormat="1" x14ac:dyDescent="0.2">
      <c r="G254" s="29"/>
      <c r="P254" s="29"/>
      <c r="Q254" s="37"/>
      <c r="R254" s="43"/>
      <c r="S254" s="30"/>
      <c r="T254" s="30"/>
      <c r="U254" s="37"/>
      <c r="V254" s="44"/>
      <c r="W254" s="44"/>
      <c r="Y254" s="29"/>
      <c r="Z254" s="29"/>
      <c r="AA254" s="29"/>
    </row>
    <row r="255" spans="1:27" s="33" customFormat="1" x14ac:dyDescent="0.2">
      <c r="G255" s="29"/>
      <c r="P255" s="29"/>
      <c r="Q255" s="37"/>
      <c r="R255" s="43"/>
      <c r="S255" s="30"/>
      <c r="T255" s="30"/>
      <c r="U255" s="37"/>
      <c r="V255" s="44"/>
      <c r="W255" s="44"/>
      <c r="Y255" s="29"/>
      <c r="Z255" s="29"/>
      <c r="AA255" s="29"/>
    </row>
    <row r="256" spans="1:27" s="33" customFormat="1" x14ac:dyDescent="0.2">
      <c r="G256" s="29"/>
      <c r="P256" s="29"/>
      <c r="Q256" s="37"/>
      <c r="R256" s="43"/>
      <c r="S256" s="30"/>
      <c r="T256" s="30"/>
      <c r="U256" s="37"/>
      <c r="V256" s="44"/>
      <c r="W256" s="44"/>
      <c r="Y256" s="29"/>
      <c r="Z256" s="29"/>
      <c r="AA256" s="29"/>
    </row>
    <row r="257" spans="7:27" s="33" customFormat="1" x14ac:dyDescent="0.2">
      <c r="G257" s="29"/>
      <c r="P257" s="29"/>
      <c r="Q257" s="37"/>
      <c r="R257" s="43"/>
      <c r="S257" s="30"/>
      <c r="T257" s="30"/>
      <c r="U257" s="37"/>
      <c r="V257" s="44"/>
      <c r="W257" s="44"/>
      <c r="Y257" s="29"/>
      <c r="Z257" s="29"/>
      <c r="AA257" s="29"/>
    </row>
    <row r="258" spans="7:27" s="33" customFormat="1" x14ac:dyDescent="0.2">
      <c r="G258" s="29"/>
      <c r="P258" s="29"/>
      <c r="Q258" s="37"/>
      <c r="R258" s="43"/>
      <c r="S258" s="30"/>
      <c r="T258" s="30"/>
      <c r="U258" s="37"/>
      <c r="V258" s="44"/>
      <c r="W258" s="44"/>
      <c r="Y258" s="29"/>
      <c r="Z258" s="29"/>
      <c r="AA258" s="29"/>
    </row>
    <row r="259" spans="7:27" s="33" customFormat="1" x14ac:dyDescent="0.2">
      <c r="G259" s="29"/>
      <c r="P259" s="29"/>
      <c r="Q259" s="37"/>
      <c r="R259" s="43"/>
      <c r="S259" s="30"/>
      <c r="T259" s="30"/>
      <c r="U259" s="37"/>
      <c r="V259" s="44"/>
      <c r="W259" s="44"/>
      <c r="Y259" s="29"/>
      <c r="Z259" s="29"/>
      <c r="AA259" s="29"/>
    </row>
    <row r="260" spans="7:27" s="33" customFormat="1" x14ac:dyDescent="0.2">
      <c r="G260" s="29"/>
      <c r="P260" s="29"/>
      <c r="Q260" s="37"/>
      <c r="R260" s="43"/>
      <c r="S260" s="30"/>
      <c r="T260" s="30"/>
      <c r="U260" s="37"/>
      <c r="V260" s="44"/>
      <c r="W260" s="44"/>
      <c r="Y260" s="29"/>
      <c r="Z260" s="29"/>
      <c r="AA260" s="29"/>
    </row>
    <row r="261" spans="7:27" s="33" customFormat="1" x14ac:dyDescent="0.2">
      <c r="G261" s="29"/>
      <c r="P261" s="29"/>
      <c r="Q261" s="37"/>
      <c r="R261" s="43"/>
      <c r="S261" s="30"/>
      <c r="T261" s="30"/>
      <c r="U261" s="37"/>
      <c r="V261" s="44"/>
      <c r="W261" s="44"/>
      <c r="Y261" s="29"/>
      <c r="Z261" s="29"/>
      <c r="AA261" s="29"/>
    </row>
    <row r="262" spans="7:27" s="33" customFormat="1" x14ac:dyDescent="0.2">
      <c r="G262" s="29"/>
      <c r="P262" s="29"/>
      <c r="Q262" s="37"/>
      <c r="R262" s="43"/>
      <c r="S262" s="30"/>
      <c r="T262" s="30"/>
      <c r="U262" s="37"/>
      <c r="V262" s="44"/>
      <c r="W262" s="44"/>
      <c r="Y262" s="29"/>
      <c r="Z262" s="29"/>
      <c r="AA262" s="29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E7D6-80E4-40F8-B1E0-CD53281E3D9B}">
  <sheetPr codeName="Sheet9"/>
  <dimension ref="A1:X76"/>
  <sheetViews>
    <sheetView rightToLeft="1" workbookViewId="0">
      <selection sqref="A1:W76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33" customWidth="1"/>
    <col min="6" max="6" width="11.625" customWidth="1"/>
    <col min="7" max="7" width="12.75" style="14" customWidth="1"/>
    <col min="8" max="8" width="15.5" customWidth="1"/>
    <col min="9" max="10" width="11.625" customWidth="1"/>
    <col min="11" max="11" width="19.875" customWidth="1"/>
    <col min="12" max="13" width="11.625" customWidth="1"/>
    <col min="14" max="14" width="15.125" customWidth="1"/>
    <col min="15" max="15" width="11.75" style="14" customWidth="1"/>
    <col min="16" max="16" width="14.875" style="30" customWidth="1"/>
    <col min="17" max="17" width="11.625" style="43" customWidth="1"/>
    <col min="18" max="18" width="12.875" style="30" customWidth="1"/>
    <col min="19" max="19" width="22.25" style="30" customWidth="1"/>
    <col min="20" max="20" width="17.875" style="30" customWidth="1"/>
    <col min="21" max="21" width="19" style="14" customWidth="1"/>
    <col min="22" max="22" width="21.75" style="14" customWidth="1"/>
    <col min="23" max="23" width="20.125" style="41" customWidth="1"/>
    <col min="24" max="24" width="11.625" style="41" customWidth="1"/>
    <col min="25" max="25" width="11.625" customWidth="1"/>
    <col min="26" max="26" width="9" customWidth="1"/>
  </cols>
  <sheetData>
    <row r="1" spans="1:23" customFormat="1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232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235</v>
      </c>
      <c r="M1" s="79" t="s">
        <v>2963</v>
      </c>
      <c r="N1" s="79" t="s">
        <v>56</v>
      </c>
      <c r="O1" s="79" t="s">
        <v>59</v>
      </c>
      <c r="P1" s="80" t="s">
        <v>241</v>
      </c>
      <c r="Q1" s="80" t="s">
        <v>61</v>
      </c>
      <c r="R1" s="80" t="s">
        <v>242</v>
      </c>
      <c r="S1" s="80" t="s">
        <v>240</v>
      </c>
      <c r="T1" s="80" t="s">
        <v>63</v>
      </c>
      <c r="U1" s="79" t="s">
        <v>244</v>
      </c>
      <c r="V1" s="79" t="s">
        <v>64</v>
      </c>
      <c r="W1" s="79" t="s">
        <v>65</v>
      </c>
    </row>
    <row r="2" spans="1:23" x14ac:dyDescent="0.2">
      <c r="A2">
        <v>170</v>
      </c>
      <c r="C2" t="s">
        <v>2964</v>
      </c>
      <c r="D2">
        <v>513534974</v>
      </c>
      <c r="E2" s="33" t="s">
        <v>409</v>
      </c>
      <c r="F2" t="s">
        <v>2965</v>
      </c>
      <c r="G2" s="14" t="s">
        <v>2966</v>
      </c>
      <c r="H2" t="s">
        <v>411</v>
      </c>
      <c r="I2" t="s">
        <v>2967</v>
      </c>
      <c r="J2" t="s">
        <v>70</v>
      </c>
      <c r="K2" t="s">
        <v>70</v>
      </c>
      <c r="L2" t="s">
        <v>249</v>
      </c>
      <c r="M2" t="s">
        <v>2968</v>
      </c>
      <c r="N2" t="s">
        <v>71</v>
      </c>
      <c r="O2" s="14" t="s">
        <v>74</v>
      </c>
      <c r="P2" s="30">
        <v>101294.92713072</v>
      </c>
      <c r="Q2" s="43">
        <v>1</v>
      </c>
      <c r="R2" s="30">
        <v>1926</v>
      </c>
      <c r="S2" s="30">
        <v>0</v>
      </c>
      <c r="T2" s="30">
        <v>1950.9403</v>
      </c>
      <c r="U2" s="14" t="s">
        <v>687</v>
      </c>
      <c r="V2" s="14" t="s">
        <v>812</v>
      </c>
      <c r="W2" s="41" t="s">
        <v>223</v>
      </c>
    </row>
    <row r="3" spans="1:23" x14ac:dyDescent="0.2">
      <c r="A3">
        <v>170</v>
      </c>
      <c r="C3" t="s">
        <v>2964</v>
      </c>
      <c r="D3">
        <v>513534974</v>
      </c>
      <c r="E3" s="33" t="s">
        <v>409</v>
      </c>
      <c r="F3" t="s">
        <v>2969</v>
      </c>
      <c r="G3" s="14" t="s">
        <v>2970</v>
      </c>
      <c r="H3" t="s">
        <v>411</v>
      </c>
      <c r="I3" t="s">
        <v>2967</v>
      </c>
      <c r="J3" t="s">
        <v>70</v>
      </c>
      <c r="K3" t="s">
        <v>70</v>
      </c>
      <c r="L3" t="s">
        <v>249</v>
      </c>
      <c r="M3" t="s">
        <v>2971</v>
      </c>
      <c r="N3" t="s">
        <v>71</v>
      </c>
      <c r="O3" s="14" t="s">
        <v>74</v>
      </c>
      <c r="P3" s="30">
        <v>317120.991105347</v>
      </c>
      <c r="Q3" s="43">
        <v>1</v>
      </c>
      <c r="R3" s="30">
        <v>1772</v>
      </c>
      <c r="S3" s="30">
        <v>0</v>
      </c>
      <c r="T3" s="30">
        <v>5619.3839600000001</v>
      </c>
      <c r="U3" s="14" t="s">
        <v>2325</v>
      </c>
      <c r="V3" s="14" t="s">
        <v>2972</v>
      </c>
      <c r="W3" s="41" t="s">
        <v>1294</v>
      </c>
    </row>
    <row r="4" spans="1:23" x14ac:dyDescent="0.2">
      <c r="A4">
        <v>170</v>
      </c>
      <c r="C4" t="s">
        <v>2964</v>
      </c>
      <c r="D4">
        <v>513534974</v>
      </c>
      <c r="E4" s="33" t="s">
        <v>409</v>
      </c>
      <c r="F4" t="s">
        <v>2973</v>
      </c>
      <c r="G4" s="14" t="s">
        <v>2974</v>
      </c>
      <c r="H4" t="s">
        <v>411</v>
      </c>
      <c r="I4" t="s">
        <v>2967</v>
      </c>
      <c r="J4" t="s">
        <v>70</v>
      </c>
      <c r="K4" t="s">
        <v>70</v>
      </c>
      <c r="L4" t="s">
        <v>249</v>
      </c>
      <c r="M4" t="s">
        <v>2975</v>
      </c>
      <c r="N4" t="s">
        <v>71</v>
      </c>
      <c r="O4" s="14" t="s">
        <v>74</v>
      </c>
      <c r="P4" s="30">
        <v>142638.14927172699</v>
      </c>
      <c r="Q4" s="43">
        <v>1</v>
      </c>
      <c r="R4" s="30">
        <v>1292</v>
      </c>
      <c r="S4" s="30">
        <v>0</v>
      </c>
      <c r="T4" s="30">
        <v>1842.88489</v>
      </c>
      <c r="U4" s="14" t="s">
        <v>2976</v>
      </c>
      <c r="V4" s="14" t="s">
        <v>563</v>
      </c>
      <c r="W4" s="41" t="s">
        <v>345</v>
      </c>
    </row>
    <row r="5" spans="1:23" x14ac:dyDescent="0.2">
      <c r="A5">
        <v>170</v>
      </c>
      <c r="C5" t="s">
        <v>2964</v>
      </c>
      <c r="D5">
        <v>513534974</v>
      </c>
      <c r="E5" s="33" t="s">
        <v>409</v>
      </c>
      <c r="F5" t="s">
        <v>2977</v>
      </c>
      <c r="G5" s="14" t="s">
        <v>2978</v>
      </c>
      <c r="H5" t="s">
        <v>411</v>
      </c>
      <c r="I5" t="s">
        <v>2967</v>
      </c>
      <c r="J5" t="s">
        <v>70</v>
      </c>
      <c r="K5" t="s">
        <v>70</v>
      </c>
      <c r="L5" t="s">
        <v>249</v>
      </c>
      <c r="M5" t="s">
        <v>2979</v>
      </c>
      <c r="N5" t="s">
        <v>71</v>
      </c>
      <c r="O5" s="14" t="s">
        <v>74</v>
      </c>
      <c r="P5" s="30">
        <v>129398.02078205701</v>
      </c>
      <c r="Q5" s="43">
        <v>1</v>
      </c>
      <c r="R5" s="30">
        <v>551</v>
      </c>
      <c r="S5" s="30">
        <v>0</v>
      </c>
      <c r="T5" s="30">
        <v>712.98310000000004</v>
      </c>
      <c r="U5" s="14" t="s">
        <v>2980</v>
      </c>
      <c r="V5" s="14" t="s">
        <v>762</v>
      </c>
      <c r="W5" s="41" t="s">
        <v>141</v>
      </c>
    </row>
    <row r="6" spans="1:23" x14ac:dyDescent="0.2">
      <c r="A6">
        <v>170</v>
      </c>
      <c r="C6" t="s">
        <v>2981</v>
      </c>
      <c r="D6">
        <v>510938608</v>
      </c>
      <c r="E6" s="33" t="s">
        <v>409</v>
      </c>
      <c r="F6" t="s">
        <v>2982</v>
      </c>
      <c r="G6" s="14" t="s">
        <v>2983</v>
      </c>
      <c r="H6" t="s">
        <v>411</v>
      </c>
      <c r="I6" t="s">
        <v>2967</v>
      </c>
      <c r="J6" t="s">
        <v>70</v>
      </c>
      <c r="K6" t="s">
        <v>70</v>
      </c>
      <c r="L6" t="s">
        <v>249</v>
      </c>
      <c r="M6" t="s">
        <v>2971</v>
      </c>
      <c r="N6" t="s">
        <v>71</v>
      </c>
      <c r="O6" s="14" t="s">
        <v>74</v>
      </c>
      <c r="P6" s="30">
        <v>151298.17114525801</v>
      </c>
      <c r="Q6" s="43">
        <v>1</v>
      </c>
      <c r="R6" s="30">
        <v>17150</v>
      </c>
      <c r="S6" s="30">
        <v>0</v>
      </c>
      <c r="T6" s="30">
        <v>25947.636350000001</v>
      </c>
      <c r="U6" s="14" t="s">
        <v>2984</v>
      </c>
      <c r="V6" s="14" t="s">
        <v>2985</v>
      </c>
      <c r="W6" s="41" t="s">
        <v>2336</v>
      </c>
    </row>
    <row r="7" spans="1:23" x14ac:dyDescent="0.2">
      <c r="A7">
        <v>170</v>
      </c>
      <c r="C7" t="s">
        <v>2981</v>
      </c>
      <c r="D7">
        <v>510938608</v>
      </c>
      <c r="E7" s="33" t="s">
        <v>409</v>
      </c>
      <c r="F7" t="s">
        <v>2986</v>
      </c>
      <c r="G7" s="14" t="s">
        <v>2987</v>
      </c>
      <c r="H7" t="s">
        <v>411</v>
      </c>
      <c r="I7" t="s">
        <v>2967</v>
      </c>
      <c r="J7" t="s">
        <v>70</v>
      </c>
      <c r="K7" t="s">
        <v>70</v>
      </c>
      <c r="L7" t="s">
        <v>249</v>
      </c>
      <c r="M7" t="s">
        <v>2968</v>
      </c>
      <c r="N7" t="s">
        <v>71</v>
      </c>
      <c r="O7" s="14" t="s">
        <v>74</v>
      </c>
      <c r="P7" s="30">
        <v>5871.286933456</v>
      </c>
      <c r="Q7" s="43">
        <v>1</v>
      </c>
      <c r="R7" s="30">
        <v>19140</v>
      </c>
      <c r="S7" s="30">
        <v>0</v>
      </c>
      <c r="T7" s="30">
        <v>1123.76432</v>
      </c>
      <c r="U7" s="14" t="s">
        <v>456</v>
      </c>
      <c r="V7" s="14" t="s">
        <v>639</v>
      </c>
      <c r="W7" s="41" t="s">
        <v>124</v>
      </c>
    </row>
    <row r="8" spans="1:23" x14ac:dyDescent="0.2">
      <c r="A8">
        <v>170</v>
      </c>
      <c r="C8" t="s">
        <v>2981</v>
      </c>
      <c r="D8">
        <v>510938608</v>
      </c>
      <c r="E8" s="33" t="s">
        <v>409</v>
      </c>
      <c r="F8" t="s">
        <v>2988</v>
      </c>
      <c r="G8" s="14" t="s">
        <v>2989</v>
      </c>
      <c r="H8" t="s">
        <v>411</v>
      </c>
      <c r="I8" t="s">
        <v>2967</v>
      </c>
      <c r="J8" t="s">
        <v>70</v>
      </c>
      <c r="K8" t="s">
        <v>70</v>
      </c>
      <c r="L8" t="s">
        <v>249</v>
      </c>
      <c r="M8" t="s">
        <v>2979</v>
      </c>
      <c r="N8" t="s">
        <v>71</v>
      </c>
      <c r="O8" s="14" t="s">
        <v>74</v>
      </c>
      <c r="P8" s="30">
        <v>22995.522117592001</v>
      </c>
      <c r="Q8" s="43">
        <v>1</v>
      </c>
      <c r="R8" s="30">
        <v>5430</v>
      </c>
      <c r="S8" s="30">
        <v>0</v>
      </c>
      <c r="T8" s="30">
        <v>1248.6568500000001</v>
      </c>
      <c r="U8" s="14" t="s">
        <v>2990</v>
      </c>
      <c r="V8" s="14" t="s">
        <v>125</v>
      </c>
      <c r="W8" s="41" t="s">
        <v>102</v>
      </c>
    </row>
    <row r="9" spans="1:23" x14ac:dyDescent="0.2">
      <c r="A9">
        <v>170</v>
      </c>
      <c r="C9" t="s">
        <v>2981</v>
      </c>
      <c r="D9">
        <v>510938608</v>
      </c>
      <c r="E9" s="33" t="s">
        <v>409</v>
      </c>
      <c r="F9" t="s">
        <v>2991</v>
      </c>
      <c r="G9" s="14" t="s">
        <v>2992</v>
      </c>
      <c r="H9" t="s">
        <v>411</v>
      </c>
      <c r="I9" t="s">
        <v>2967</v>
      </c>
      <c r="J9" t="s">
        <v>70</v>
      </c>
      <c r="K9" t="s">
        <v>70</v>
      </c>
      <c r="L9" t="s">
        <v>249</v>
      </c>
      <c r="M9" t="s">
        <v>2993</v>
      </c>
      <c r="N9" t="s">
        <v>71</v>
      </c>
      <c r="O9" s="14" t="s">
        <v>74</v>
      </c>
      <c r="P9" s="30">
        <v>9134.1203605030005</v>
      </c>
      <c r="Q9" s="43">
        <v>1</v>
      </c>
      <c r="R9" s="30">
        <v>29120</v>
      </c>
      <c r="S9" s="30">
        <v>0</v>
      </c>
      <c r="T9" s="30">
        <v>2659.8558499999999</v>
      </c>
      <c r="U9" s="14" t="s">
        <v>2994</v>
      </c>
      <c r="V9" s="14" t="s">
        <v>1612</v>
      </c>
      <c r="W9" s="41" t="s">
        <v>428</v>
      </c>
    </row>
    <row r="10" spans="1:23" x14ac:dyDescent="0.2">
      <c r="A10">
        <v>170</v>
      </c>
      <c r="C10" t="s">
        <v>2995</v>
      </c>
      <c r="D10">
        <v>513765339</v>
      </c>
      <c r="E10" s="33" t="s">
        <v>409</v>
      </c>
      <c r="F10" t="s">
        <v>2996</v>
      </c>
      <c r="G10" s="14" t="s">
        <v>2997</v>
      </c>
      <c r="H10" t="s">
        <v>411</v>
      </c>
      <c r="I10" t="s">
        <v>2967</v>
      </c>
      <c r="J10" t="s">
        <v>70</v>
      </c>
      <c r="K10" t="s">
        <v>70</v>
      </c>
      <c r="L10" t="s">
        <v>249</v>
      </c>
      <c r="M10" t="s">
        <v>2998</v>
      </c>
      <c r="N10" t="s">
        <v>71</v>
      </c>
      <c r="O10" s="14" t="s">
        <v>74</v>
      </c>
      <c r="P10" s="30">
        <v>1228595.99068636</v>
      </c>
      <c r="Q10" s="43">
        <v>1</v>
      </c>
      <c r="R10" s="30">
        <v>3462</v>
      </c>
      <c r="S10" s="30">
        <v>0</v>
      </c>
      <c r="T10" s="30">
        <v>42533.993199999997</v>
      </c>
      <c r="U10" s="14" t="s">
        <v>2999</v>
      </c>
      <c r="V10" s="14" t="s">
        <v>3000</v>
      </c>
      <c r="W10" s="41" t="s">
        <v>2330</v>
      </c>
    </row>
    <row r="11" spans="1:23" x14ac:dyDescent="0.2">
      <c r="A11">
        <v>170</v>
      </c>
      <c r="C11" t="s">
        <v>3001</v>
      </c>
      <c r="D11">
        <v>511776783</v>
      </c>
      <c r="E11" s="33" t="s">
        <v>409</v>
      </c>
      <c r="F11" t="s">
        <v>3002</v>
      </c>
      <c r="G11" s="14" t="s">
        <v>3003</v>
      </c>
      <c r="H11" t="s">
        <v>411</v>
      </c>
      <c r="I11" t="s">
        <v>2967</v>
      </c>
      <c r="J11" t="s">
        <v>70</v>
      </c>
      <c r="K11" t="s">
        <v>70</v>
      </c>
      <c r="L11" t="s">
        <v>249</v>
      </c>
      <c r="M11" t="s">
        <v>2968</v>
      </c>
      <c r="N11" t="s">
        <v>71</v>
      </c>
      <c r="O11" s="14" t="s">
        <v>74</v>
      </c>
      <c r="P11" s="30">
        <v>922938.29458121199</v>
      </c>
      <c r="Q11" s="43">
        <v>1</v>
      </c>
      <c r="R11" s="30">
        <v>1921</v>
      </c>
      <c r="S11" s="30">
        <v>0</v>
      </c>
      <c r="T11" s="30">
        <v>17729.644639999999</v>
      </c>
      <c r="U11" s="14" t="s">
        <v>3004</v>
      </c>
      <c r="V11" s="14" t="s">
        <v>3005</v>
      </c>
      <c r="W11" s="41" t="s">
        <v>674</v>
      </c>
    </row>
    <row r="12" spans="1:23" x14ac:dyDescent="0.2">
      <c r="A12">
        <v>170</v>
      </c>
      <c r="C12" t="s">
        <v>3001</v>
      </c>
      <c r="D12">
        <v>511776783</v>
      </c>
      <c r="E12" s="33" t="s">
        <v>409</v>
      </c>
      <c r="F12" t="s">
        <v>3006</v>
      </c>
      <c r="G12" s="14" t="s">
        <v>3007</v>
      </c>
      <c r="H12" t="s">
        <v>411</v>
      </c>
      <c r="I12" t="s">
        <v>2967</v>
      </c>
      <c r="J12" t="s">
        <v>70</v>
      </c>
      <c r="K12" t="s">
        <v>70</v>
      </c>
      <c r="L12" t="s">
        <v>249</v>
      </c>
      <c r="M12" t="s">
        <v>2971</v>
      </c>
      <c r="N12" t="s">
        <v>71</v>
      </c>
      <c r="O12" s="14" t="s">
        <v>74</v>
      </c>
      <c r="P12" s="30">
        <v>193285.19600140199</v>
      </c>
      <c r="Q12" s="43">
        <v>1</v>
      </c>
      <c r="R12" s="30">
        <v>1784</v>
      </c>
      <c r="S12" s="30">
        <v>0</v>
      </c>
      <c r="T12" s="30">
        <v>3448.2078999999999</v>
      </c>
      <c r="U12" s="14" t="s">
        <v>553</v>
      </c>
      <c r="V12" s="14" t="s">
        <v>3008</v>
      </c>
      <c r="W12" s="41" t="s">
        <v>189</v>
      </c>
    </row>
    <row r="13" spans="1:23" x14ac:dyDescent="0.2">
      <c r="A13">
        <v>170</v>
      </c>
      <c r="C13" t="s">
        <v>3001</v>
      </c>
      <c r="D13">
        <v>511776783</v>
      </c>
      <c r="E13" s="33" t="s">
        <v>409</v>
      </c>
      <c r="F13" t="s">
        <v>3009</v>
      </c>
      <c r="G13" s="14" t="s">
        <v>3010</v>
      </c>
      <c r="H13" t="s">
        <v>411</v>
      </c>
      <c r="I13" t="s">
        <v>2967</v>
      </c>
      <c r="J13" t="s">
        <v>70</v>
      </c>
      <c r="K13" t="s">
        <v>70</v>
      </c>
      <c r="L13" t="s">
        <v>249</v>
      </c>
      <c r="M13" t="s">
        <v>2979</v>
      </c>
      <c r="N13" t="s">
        <v>71</v>
      </c>
      <c r="O13" s="14" t="s">
        <v>74</v>
      </c>
      <c r="P13" s="30">
        <v>37750.046433775999</v>
      </c>
      <c r="Q13" s="43">
        <v>1</v>
      </c>
      <c r="R13" s="30">
        <v>578.70000000000005</v>
      </c>
      <c r="S13" s="30">
        <v>0</v>
      </c>
      <c r="T13" s="30">
        <v>218.45952</v>
      </c>
      <c r="U13" s="14" t="s">
        <v>2842</v>
      </c>
      <c r="V13" s="14" t="s">
        <v>1018</v>
      </c>
      <c r="W13" s="41" t="s">
        <v>110</v>
      </c>
    </row>
    <row r="14" spans="1:23" x14ac:dyDescent="0.2">
      <c r="A14">
        <v>170</v>
      </c>
      <c r="C14" t="s">
        <v>3001</v>
      </c>
      <c r="D14">
        <v>511776783</v>
      </c>
      <c r="E14" s="33" t="s">
        <v>409</v>
      </c>
      <c r="F14" t="s">
        <v>3011</v>
      </c>
      <c r="G14" s="14" t="s">
        <v>3012</v>
      </c>
      <c r="H14" t="s">
        <v>411</v>
      </c>
      <c r="I14" t="s">
        <v>2967</v>
      </c>
      <c r="J14" t="s">
        <v>70</v>
      </c>
      <c r="K14" t="s">
        <v>70</v>
      </c>
      <c r="L14" t="s">
        <v>249</v>
      </c>
      <c r="M14" t="s">
        <v>2993</v>
      </c>
      <c r="N14" t="s">
        <v>71</v>
      </c>
      <c r="O14" s="14" t="s">
        <v>74</v>
      </c>
      <c r="P14" s="30">
        <v>57845.642692380003</v>
      </c>
      <c r="Q14" s="43">
        <v>1</v>
      </c>
      <c r="R14" s="30">
        <v>3019</v>
      </c>
      <c r="S14" s="30">
        <v>0</v>
      </c>
      <c r="T14" s="30">
        <v>1746.35995</v>
      </c>
      <c r="U14" s="14" t="s">
        <v>3013</v>
      </c>
      <c r="V14" s="14" t="s">
        <v>157</v>
      </c>
      <c r="W14" s="41" t="s">
        <v>109</v>
      </c>
    </row>
    <row r="15" spans="1:23" x14ac:dyDescent="0.2">
      <c r="A15">
        <v>170</v>
      </c>
      <c r="C15" t="s">
        <v>3014</v>
      </c>
      <c r="D15">
        <v>511303661</v>
      </c>
      <c r="E15" s="33" t="s">
        <v>409</v>
      </c>
      <c r="F15" t="s">
        <v>3015</v>
      </c>
      <c r="G15" s="14" t="s">
        <v>3016</v>
      </c>
      <c r="H15" t="s">
        <v>411</v>
      </c>
      <c r="I15" t="s">
        <v>2967</v>
      </c>
      <c r="J15" t="s">
        <v>70</v>
      </c>
      <c r="K15" t="s">
        <v>70</v>
      </c>
      <c r="L15" t="s">
        <v>249</v>
      </c>
      <c r="M15" t="s">
        <v>2968</v>
      </c>
      <c r="N15" t="s">
        <v>71</v>
      </c>
      <c r="O15" s="14" t="s">
        <v>74</v>
      </c>
      <c r="P15" s="30">
        <v>88906.831101471995</v>
      </c>
      <c r="Q15" s="43">
        <v>1</v>
      </c>
      <c r="R15" s="30">
        <v>3016</v>
      </c>
      <c r="S15" s="30">
        <v>0</v>
      </c>
      <c r="T15" s="30">
        <v>2681.43003</v>
      </c>
      <c r="U15" s="14" t="s">
        <v>87</v>
      </c>
      <c r="V15" s="14" t="s">
        <v>1549</v>
      </c>
      <c r="W15" s="41" t="s">
        <v>428</v>
      </c>
    </row>
    <row r="16" spans="1:23" x14ac:dyDescent="0.2">
      <c r="A16">
        <v>170</v>
      </c>
      <c r="C16" t="s">
        <v>2981</v>
      </c>
      <c r="D16">
        <v>510938608</v>
      </c>
      <c r="E16" s="33" t="s">
        <v>409</v>
      </c>
      <c r="F16" t="s">
        <v>3017</v>
      </c>
      <c r="G16" s="14" t="s">
        <v>3018</v>
      </c>
      <c r="H16" t="s">
        <v>411</v>
      </c>
      <c r="I16" t="s">
        <v>2967</v>
      </c>
      <c r="J16" t="s">
        <v>70</v>
      </c>
      <c r="K16" t="s">
        <v>70</v>
      </c>
      <c r="L16" t="s">
        <v>249</v>
      </c>
      <c r="M16" t="s">
        <v>2993</v>
      </c>
      <c r="N16" t="s">
        <v>71</v>
      </c>
      <c r="O16" s="14" t="s">
        <v>74</v>
      </c>
      <c r="P16" s="30">
        <v>2951.0403348340001</v>
      </c>
      <c r="Q16" s="43">
        <v>1</v>
      </c>
      <c r="R16" s="30">
        <v>24730</v>
      </c>
      <c r="S16" s="30">
        <v>0</v>
      </c>
      <c r="T16" s="30">
        <v>729.79227000000003</v>
      </c>
      <c r="U16" s="14" t="s">
        <v>3019</v>
      </c>
      <c r="V16" s="14" t="s">
        <v>144</v>
      </c>
      <c r="W16" s="41" t="s">
        <v>93</v>
      </c>
    </row>
    <row r="17" spans="1:23" x14ac:dyDescent="0.2">
      <c r="A17">
        <v>170</v>
      </c>
      <c r="C17" t="s">
        <v>3014</v>
      </c>
      <c r="D17">
        <v>511303661</v>
      </c>
      <c r="E17" s="33" t="s">
        <v>409</v>
      </c>
      <c r="F17" t="s">
        <v>3020</v>
      </c>
      <c r="G17" s="14" t="s">
        <v>3021</v>
      </c>
      <c r="H17" t="s">
        <v>411</v>
      </c>
      <c r="I17" t="s">
        <v>2967</v>
      </c>
      <c r="J17" t="s">
        <v>70</v>
      </c>
      <c r="K17" t="s">
        <v>70</v>
      </c>
      <c r="L17" t="s">
        <v>249</v>
      </c>
      <c r="M17" t="s">
        <v>2971</v>
      </c>
      <c r="N17" t="s">
        <v>71</v>
      </c>
      <c r="O17" s="14" t="s">
        <v>74</v>
      </c>
      <c r="P17" s="30">
        <v>541406.40391813999</v>
      </c>
      <c r="Q17" s="43">
        <v>1</v>
      </c>
      <c r="R17" s="30">
        <v>2678</v>
      </c>
      <c r="S17" s="30">
        <v>0</v>
      </c>
      <c r="T17" s="30">
        <v>14498.863499999999</v>
      </c>
      <c r="U17" s="14" t="s">
        <v>3022</v>
      </c>
      <c r="V17" s="14" t="s">
        <v>3023</v>
      </c>
      <c r="W17" s="41" t="s">
        <v>766</v>
      </c>
    </row>
    <row r="18" spans="1:23" x14ac:dyDescent="0.2">
      <c r="A18">
        <v>170</v>
      </c>
      <c r="C18" t="s">
        <v>3024</v>
      </c>
      <c r="D18">
        <v>514884485</v>
      </c>
      <c r="E18" s="33" t="s">
        <v>409</v>
      </c>
      <c r="F18" t="s">
        <v>3025</v>
      </c>
      <c r="G18" s="14" t="s">
        <v>3026</v>
      </c>
      <c r="H18" t="s">
        <v>411</v>
      </c>
      <c r="I18" t="s">
        <v>2967</v>
      </c>
      <c r="J18" t="s">
        <v>70</v>
      </c>
      <c r="K18" t="s">
        <v>70</v>
      </c>
      <c r="L18" t="s">
        <v>249</v>
      </c>
      <c r="M18" t="s">
        <v>2998</v>
      </c>
      <c r="N18" t="s">
        <v>71</v>
      </c>
      <c r="O18" s="14" t="s">
        <v>74</v>
      </c>
      <c r="P18" s="30">
        <v>32658.711170997001</v>
      </c>
      <c r="Q18" s="43">
        <v>1</v>
      </c>
      <c r="R18" s="30">
        <v>5621</v>
      </c>
      <c r="S18" s="30">
        <v>0</v>
      </c>
      <c r="T18" s="30">
        <v>1835.7461499999999</v>
      </c>
      <c r="U18" s="14" t="s">
        <v>118</v>
      </c>
      <c r="V18" s="14" t="s">
        <v>563</v>
      </c>
      <c r="W18" s="41" t="s">
        <v>345</v>
      </c>
    </row>
    <row r="19" spans="1:23" x14ac:dyDescent="0.2">
      <c r="A19">
        <v>170</v>
      </c>
      <c r="C19" t="s">
        <v>2964</v>
      </c>
      <c r="D19">
        <v>513534974</v>
      </c>
      <c r="E19" s="33" t="s">
        <v>409</v>
      </c>
      <c r="F19" t="s">
        <v>3027</v>
      </c>
      <c r="G19" s="14" t="s">
        <v>3028</v>
      </c>
      <c r="H19" t="s">
        <v>411</v>
      </c>
      <c r="I19" t="s">
        <v>3029</v>
      </c>
      <c r="J19" t="s">
        <v>70</v>
      </c>
      <c r="K19" t="s">
        <v>70</v>
      </c>
      <c r="L19" t="s">
        <v>249</v>
      </c>
      <c r="M19" t="s">
        <v>3030</v>
      </c>
      <c r="N19" t="s">
        <v>71</v>
      </c>
      <c r="O19" s="14" t="s">
        <v>74</v>
      </c>
      <c r="P19" s="30">
        <v>61876.411303540997</v>
      </c>
      <c r="Q19" s="43">
        <v>1</v>
      </c>
      <c r="R19" s="30">
        <v>3964.6</v>
      </c>
      <c r="S19" s="30">
        <v>0</v>
      </c>
      <c r="T19" s="30">
        <v>2453.1522</v>
      </c>
      <c r="U19" s="14" t="s">
        <v>3031</v>
      </c>
      <c r="V19" s="14" t="s">
        <v>331</v>
      </c>
      <c r="W19" s="41" t="s">
        <v>474</v>
      </c>
    </row>
    <row r="20" spans="1:23" x14ac:dyDescent="0.2">
      <c r="A20">
        <v>170</v>
      </c>
      <c r="C20" t="s">
        <v>2981</v>
      </c>
      <c r="D20">
        <v>510938608</v>
      </c>
      <c r="E20" s="33" t="s">
        <v>409</v>
      </c>
      <c r="F20" t="s">
        <v>3032</v>
      </c>
      <c r="G20" s="14" t="s">
        <v>3033</v>
      </c>
      <c r="H20" t="s">
        <v>411</v>
      </c>
      <c r="I20" t="s">
        <v>3029</v>
      </c>
      <c r="J20" t="s">
        <v>70</v>
      </c>
      <c r="K20" t="s">
        <v>70</v>
      </c>
      <c r="L20" t="s">
        <v>249</v>
      </c>
      <c r="M20" t="s">
        <v>3034</v>
      </c>
      <c r="N20" t="s">
        <v>71</v>
      </c>
      <c r="O20" s="14" t="s">
        <v>74</v>
      </c>
      <c r="P20" s="30">
        <v>2.1141106999999999E-2</v>
      </c>
      <c r="Q20" s="43">
        <v>1</v>
      </c>
      <c r="R20" s="30">
        <v>3605.5</v>
      </c>
      <c r="S20" s="30">
        <v>0</v>
      </c>
      <c r="T20" s="30">
        <v>7.6000000000000004E-4</v>
      </c>
      <c r="U20" s="14" t="s">
        <v>75</v>
      </c>
      <c r="V20" s="14" t="s">
        <v>75</v>
      </c>
      <c r="W20" s="41" t="s">
        <v>75</v>
      </c>
    </row>
    <row r="21" spans="1:23" x14ac:dyDescent="0.2">
      <c r="A21">
        <v>170</v>
      </c>
      <c r="C21" t="s">
        <v>2981</v>
      </c>
      <c r="D21">
        <v>510938608</v>
      </c>
      <c r="E21" s="33" t="s">
        <v>409</v>
      </c>
      <c r="F21" t="s">
        <v>3035</v>
      </c>
      <c r="G21" s="14" t="s">
        <v>3036</v>
      </c>
      <c r="H21" t="s">
        <v>411</v>
      </c>
      <c r="I21" t="s">
        <v>3029</v>
      </c>
      <c r="J21" t="s">
        <v>70</v>
      </c>
      <c r="K21" t="s">
        <v>70</v>
      </c>
      <c r="L21" t="s">
        <v>249</v>
      </c>
      <c r="M21" t="s">
        <v>3030</v>
      </c>
      <c r="N21" t="s">
        <v>71</v>
      </c>
      <c r="O21" s="14" t="s">
        <v>74</v>
      </c>
      <c r="P21" s="30">
        <v>12246.373070493</v>
      </c>
      <c r="Q21" s="43">
        <v>1</v>
      </c>
      <c r="R21" s="30">
        <v>3955.1</v>
      </c>
      <c r="S21" s="30">
        <v>0</v>
      </c>
      <c r="T21" s="30">
        <v>484.35629999999998</v>
      </c>
      <c r="U21" s="14" t="s">
        <v>270</v>
      </c>
      <c r="V21" s="14" t="s">
        <v>843</v>
      </c>
      <c r="W21" s="41" t="s">
        <v>135</v>
      </c>
    </row>
    <row r="22" spans="1:23" x14ac:dyDescent="0.2">
      <c r="A22">
        <v>170</v>
      </c>
      <c r="C22" t="s">
        <v>2995</v>
      </c>
      <c r="D22">
        <v>513765339</v>
      </c>
      <c r="E22" s="33" t="s">
        <v>409</v>
      </c>
      <c r="F22" t="s">
        <v>3037</v>
      </c>
      <c r="G22" s="14" t="s">
        <v>3038</v>
      </c>
      <c r="H22" t="s">
        <v>411</v>
      </c>
      <c r="I22" t="s">
        <v>3029</v>
      </c>
      <c r="J22" t="s">
        <v>70</v>
      </c>
      <c r="K22" t="s">
        <v>70</v>
      </c>
      <c r="L22" t="s">
        <v>249</v>
      </c>
      <c r="M22" t="s">
        <v>3039</v>
      </c>
      <c r="N22" t="s">
        <v>71</v>
      </c>
      <c r="O22" s="14" t="s">
        <v>74</v>
      </c>
      <c r="P22" s="30">
        <v>2421.4302290119999</v>
      </c>
      <c r="Q22" s="43">
        <v>1</v>
      </c>
      <c r="R22" s="30">
        <v>3689.7</v>
      </c>
      <c r="S22" s="30">
        <v>0</v>
      </c>
      <c r="T22" s="30">
        <v>89.343509999999995</v>
      </c>
      <c r="U22" s="14" t="s">
        <v>1181</v>
      </c>
      <c r="V22" s="14" t="s">
        <v>130</v>
      </c>
      <c r="W22" s="41" t="s">
        <v>94</v>
      </c>
    </row>
    <row r="23" spans="1:23" x14ac:dyDescent="0.2">
      <c r="A23">
        <v>170</v>
      </c>
      <c r="C23" t="s">
        <v>3001</v>
      </c>
      <c r="D23">
        <v>511776783</v>
      </c>
      <c r="E23" s="33" t="s">
        <v>409</v>
      </c>
      <c r="F23" t="s">
        <v>3040</v>
      </c>
      <c r="G23" s="14" t="s">
        <v>3041</v>
      </c>
      <c r="H23" t="s">
        <v>411</v>
      </c>
      <c r="I23" t="s">
        <v>3029</v>
      </c>
      <c r="J23" t="s">
        <v>70</v>
      </c>
      <c r="K23" t="s">
        <v>70</v>
      </c>
      <c r="L23" t="s">
        <v>249</v>
      </c>
      <c r="M23" t="s">
        <v>3030</v>
      </c>
      <c r="N23" t="s">
        <v>71</v>
      </c>
      <c r="O23" s="14" t="s">
        <v>74</v>
      </c>
      <c r="P23" s="30">
        <v>213036.43636952</v>
      </c>
      <c r="Q23" s="43">
        <v>1</v>
      </c>
      <c r="R23" s="30">
        <v>394.75</v>
      </c>
      <c r="S23" s="30">
        <v>0</v>
      </c>
      <c r="T23" s="30">
        <v>840.96132999999998</v>
      </c>
      <c r="U23" s="14" t="s">
        <v>786</v>
      </c>
      <c r="V23" s="14" t="s">
        <v>137</v>
      </c>
      <c r="W23" s="41" t="s">
        <v>152</v>
      </c>
    </row>
    <row r="24" spans="1:23" x14ac:dyDescent="0.2">
      <c r="A24">
        <v>170</v>
      </c>
      <c r="C24" t="s">
        <v>2981</v>
      </c>
      <c r="D24">
        <v>510938608</v>
      </c>
      <c r="E24" s="33" t="s">
        <v>409</v>
      </c>
      <c r="F24" t="s">
        <v>3042</v>
      </c>
      <c r="G24" s="14" t="s">
        <v>3043</v>
      </c>
      <c r="H24" t="s">
        <v>411</v>
      </c>
      <c r="I24" t="s">
        <v>3029</v>
      </c>
      <c r="J24" t="s">
        <v>70</v>
      </c>
      <c r="K24" t="s">
        <v>70</v>
      </c>
      <c r="L24" t="s">
        <v>249</v>
      </c>
      <c r="M24" t="s">
        <v>3044</v>
      </c>
      <c r="N24" t="s">
        <v>71</v>
      </c>
      <c r="O24" s="14" t="s">
        <v>74</v>
      </c>
      <c r="P24" s="30">
        <v>290.40662371799999</v>
      </c>
      <c r="Q24" s="43">
        <v>1</v>
      </c>
      <c r="R24" s="30">
        <v>3370.1</v>
      </c>
      <c r="S24" s="30">
        <v>0</v>
      </c>
      <c r="T24" s="30">
        <v>9.7869899999999994</v>
      </c>
      <c r="U24" s="14" t="s">
        <v>135</v>
      </c>
      <c r="V24" s="14" t="s">
        <v>94</v>
      </c>
      <c r="W24" s="41" t="s">
        <v>75</v>
      </c>
    </row>
    <row r="25" spans="1:23" x14ac:dyDescent="0.2">
      <c r="A25">
        <v>170</v>
      </c>
      <c r="C25" t="s">
        <v>3014</v>
      </c>
      <c r="D25">
        <v>511303661</v>
      </c>
      <c r="E25" s="33" t="s">
        <v>409</v>
      </c>
      <c r="F25" t="s">
        <v>3045</v>
      </c>
      <c r="G25" s="14" t="s">
        <v>3046</v>
      </c>
      <c r="H25" t="s">
        <v>411</v>
      </c>
      <c r="I25" t="s">
        <v>3029</v>
      </c>
      <c r="J25" t="s">
        <v>70</v>
      </c>
      <c r="K25" t="s">
        <v>70</v>
      </c>
      <c r="L25" t="s">
        <v>249</v>
      </c>
      <c r="M25" t="s">
        <v>3030</v>
      </c>
      <c r="N25" t="s">
        <v>71</v>
      </c>
      <c r="O25" s="14" t="s">
        <v>74</v>
      </c>
      <c r="P25" s="30">
        <v>272218.10417895397</v>
      </c>
      <c r="Q25" s="43">
        <v>1</v>
      </c>
      <c r="R25" s="30">
        <v>407.26</v>
      </c>
      <c r="S25" s="30">
        <v>0</v>
      </c>
      <c r="T25" s="30">
        <v>1108.63545</v>
      </c>
      <c r="U25" s="14" t="s">
        <v>426</v>
      </c>
      <c r="V25" s="14" t="s">
        <v>191</v>
      </c>
      <c r="W25" s="41" t="s">
        <v>124</v>
      </c>
    </row>
    <row r="26" spans="1:23" x14ac:dyDescent="0.2">
      <c r="A26">
        <v>170</v>
      </c>
      <c r="C26" t="s">
        <v>3014</v>
      </c>
      <c r="D26">
        <v>511303661</v>
      </c>
      <c r="E26" s="33" t="s">
        <v>409</v>
      </c>
      <c r="F26" t="s">
        <v>3047</v>
      </c>
      <c r="G26" s="14" t="s">
        <v>3048</v>
      </c>
      <c r="H26" t="s">
        <v>411</v>
      </c>
      <c r="I26" t="s">
        <v>3029</v>
      </c>
      <c r="J26" t="s">
        <v>70</v>
      </c>
      <c r="K26" t="s">
        <v>70</v>
      </c>
      <c r="L26" t="s">
        <v>249</v>
      </c>
      <c r="M26" t="s">
        <v>3039</v>
      </c>
      <c r="N26" t="s">
        <v>71</v>
      </c>
      <c r="O26" s="14" t="s">
        <v>74</v>
      </c>
      <c r="P26" s="30">
        <v>279732.94276809302</v>
      </c>
      <c r="Q26" s="43">
        <v>1</v>
      </c>
      <c r="R26" s="30">
        <v>402.31</v>
      </c>
      <c r="S26" s="30">
        <v>0</v>
      </c>
      <c r="T26" s="30">
        <v>1125.3936000000001</v>
      </c>
      <c r="U26" s="14" t="s">
        <v>3049</v>
      </c>
      <c r="V26" s="14" t="s">
        <v>639</v>
      </c>
      <c r="W26" s="41" t="s">
        <v>124</v>
      </c>
    </row>
    <row r="27" spans="1:23" x14ac:dyDescent="0.2">
      <c r="A27">
        <v>170</v>
      </c>
      <c r="C27" t="s">
        <v>2981</v>
      </c>
      <c r="D27">
        <v>510938608</v>
      </c>
      <c r="E27" s="33" t="s">
        <v>409</v>
      </c>
      <c r="F27" t="s">
        <v>3050</v>
      </c>
      <c r="G27" s="14" t="s">
        <v>3051</v>
      </c>
      <c r="H27" t="s">
        <v>411</v>
      </c>
      <c r="I27" t="s">
        <v>3029</v>
      </c>
      <c r="J27" t="s">
        <v>70</v>
      </c>
      <c r="K27" t="s">
        <v>70</v>
      </c>
      <c r="L27" t="s">
        <v>249</v>
      </c>
      <c r="M27" t="s">
        <v>3052</v>
      </c>
      <c r="N27" t="s">
        <v>71</v>
      </c>
      <c r="O27" s="14" t="s">
        <v>74</v>
      </c>
      <c r="P27" s="30">
        <v>1.2491624999999999E-2</v>
      </c>
      <c r="Q27" s="43">
        <v>1</v>
      </c>
      <c r="R27" s="30">
        <v>3822.2</v>
      </c>
      <c r="S27" s="30">
        <v>0</v>
      </c>
      <c r="T27" s="30">
        <v>4.8000000000000001E-4</v>
      </c>
      <c r="U27" s="14" t="s">
        <v>75</v>
      </c>
      <c r="V27" s="14" t="s">
        <v>75</v>
      </c>
      <c r="W27" s="41" t="s">
        <v>75</v>
      </c>
    </row>
    <row r="28" spans="1:23" x14ac:dyDescent="0.2">
      <c r="A28">
        <v>170</v>
      </c>
      <c r="C28" t="s">
        <v>2981</v>
      </c>
      <c r="D28">
        <v>510938608</v>
      </c>
      <c r="E28" s="33" t="s">
        <v>409</v>
      </c>
      <c r="F28" t="s">
        <v>3053</v>
      </c>
      <c r="G28" s="14" t="s">
        <v>3054</v>
      </c>
      <c r="H28" t="s">
        <v>411</v>
      </c>
      <c r="I28" t="s">
        <v>3029</v>
      </c>
      <c r="J28" t="s">
        <v>70</v>
      </c>
      <c r="K28" t="s">
        <v>70</v>
      </c>
      <c r="L28" t="s">
        <v>249</v>
      </c>
      <c r="M28" t="s">
        <v>3055</v>
      </c>
      <c r="N28" t="s">
        <v>71</v>
      </c>
      <c r="O28" s="14" t="s">
        <v>74</v>
      </c>
      <c r="P28" s="30">
        <v>107686.42383750201</v>
      </c>
      <c r="Q28" s="43">
        <v>1</v>
      </c>
      <c r="R28" s="30">
        <v>3906.2</v>
      </c>
      <c r="S28" s="30">
        <v>0</v>
      </c>
      <c r="T28" s="30">
        <v>4206.4470899999997</v>
      </c>
      <c r="U28" s="14" t="s">
        <v>3056</v>
      </c>
      <c r="V28" s="14" t="s">
        <v>851</v>
      </c>
      <c r="W28" s="41" t="s">
        <v>1733</v>
      </c>
    </row>
    <row r="29" spans="1:23" x14ac:dyDescent="0.2">
      <c r="A29">
        <v>170</v>
      </c>
      <c r="C29" t="s">
        <v>3001</v>
      </c>
      <c r="D29">
        <v>511776783</v>
      </c>
      <c r="E29" s="33" t="s">
        <v>409</v>
      </c>
      <c r="F29" t="s">
        <v>3057</v>
      </c>
      <c r="G29" s="14" t="s">
        <v>3058</v>
      </c>
      <c r="H29" t="s">
        <v>411</v>
      </c>
      <c r="I29" t="s">
        <v>3029</v>
      </c>
      <c r="J29" t="s">
        <v>70</v>
      </c>
      <c r="K29" t="s">
        <v>70</v>
      </c>
      <c r="L29" t="s">
        <v>249</v>
      </c>
      <c r="M29" t="s">
        <v>3055</v>
      </c>
      <c r="N29" t="s">
        <v>71</v>
      </c>
      <c r="O29" s="14" t="s">
        <v>74</v>
      </c>
      <c r="P29" s="30">
        <v>861491.39070001699</v>
      </c>
      <c r="Q29" s="43">
        <v>1</v>
      </c>
      <c r="R29" s="30">
        <v>388.75</v>
      </c>
      <c r="S29" s="30">
        <v>0</v>
      </c>
      <c r="T29" s="30">
        <v>3349.0477799999999</v>
      </c>
      <c r="U29" s="14" t="s">
        <v>3059</v>
      </c>
      <c r="V29" s="14" t="s">
        <v>1618</v>
      </c>
      <c r="W29" s="41" t="s">
        <v>144</v>
      </c>
    </row>
    <row r="30" spans="1:23" x14ac:dyDescent="0.2">
      <c r="A30">
        <v>170</v>
      </c>
      <c r="C30" t="s">
        <v>2964</v>
      </c>
      <c r="D30">
        <v>513534974</v>
      </c>
      <c r="E30" s="33" t="s">
        <v>409</v>
      </c>
      <c r="F30" t="s">
        <v>3060</v>
      </c>
      <c r="G30" s="14" t="s">
        <v>3061</v>
      </c>
      <c r="H30" t="s">
        <v>411</v>
      </c>
      <c r="I30" t="s">
        <v>3029</v>
      </c>
      <c r="J30" t="s">
        <v>70</v>
      </c>
      <c r="K30" t="s">
        <v>70</v>
      </c>
      <c r="L30" t="s">
        <v>249</v>
      </c>
      <c r="M30" t="s">
        <v>3055</v>
      </c>
      <c r="N30" t="s">
        <v>71</v>
      </c>
      <c r="O30" s="14" t="s">
        <v>74</v>
      </c>
      <c r="P30" s="30">
        <v>11414.760926774999</v>
      </c>
      <c r="Q30" s="43">
        <v>1</v>
      </c>
      <c r="R30" s="30">
        <v>3873.3</v>
      </c>
      <c r="S30" s="30">
        <v>0</v>
      </c>
      <c r="T30" s="30">
        <v>442.12792999999999</v>
      </c>
      <c r="U30" s="14" t="s">
        <v>1626</v>
      </c>
      <c r="V30" s="14" t="s">
        <v>205</v>
      </c>
      <c r="W30" s="41" t="s">
        <v>135</v>
      </c>
    </row>
    <row r="31" spans="1:23" x14ac:dyDescent="0.2">
      <c r="A31">
        <v>170</v>
      </c>
      <c r="C31" t="s">
        <v>3001</v>
      </c>
      <c r="D31">
        <v>511776783</v>
      </c>
      <c r="E31" s="33" t="s">
        <v>409</v>
      </c>
      <c r="F31" t="s">
        <v>3062</v>
      </c>
      <c r="G31" s="14" t="s">
        <v>3063</v>
      </c>
      <c r="H31" t="s">
        <v>411</v>
      </c>
      <c r="I31" t="s">
        <v>3029</v>
      </c>
      <c r="J31" t="s">
        <v>70</v>
      </c>
      <c r="K31" t="s">
        <v>70</v>
      </c>
      <c r="L31" t="s">
        <v>249</v>
      </c>
      <c r="M31" t="s">
        <v>3064</v>
      </c>
      <c r="N31" t="s">
        <v>71</v>
      </c>
      <c r="O31" s="14" t="s">
        <v>74</v>
      </c>
      <c r="P31" s="30">
        <v>225908.930457835</v>
      </c>
      <c r="Q31" s="43">
        <v>1</v>
      </c>
      <c r="R31" s="30">
        <v>443.69</v>
      </c>
      <c r="S31" s="30">
        <v>0</v>
      </c>
      <c r="T31" s="30">
        <v>1002.33533</v>
      </c>
      <c r="U31" s="14" t="s">
        <v>3065</v>
      </c>
      <c r="V31" s="14" t="s">
        <v>1436</v>
      </c>
      <c r="W31" s="41" t="s">
        <v>1018</v>
      </c>
    </row>
    <row r="32" spans="1:23" x14ac:dyDescent="0.2">
      <c r="A32">
        <v>170</v>
      </c>
      <c r="C32" t="s">
        <v>3014</v>
      </c>
      <c r="D32">
        <v>511303661</v>
      </c>
      <c r="E32" s="33" t="s">
        <v>409</v>
      </c>
      <c r="F32" t="s">
        <v>3066</v>
      </c>
      <c r="G32" s="14" t="s">
        <v>3067</v>
      </c>
      <c r="H32" t="s">
        <v>411</v>
      </c>
      <c r="I32" t="s">
        <v>3029</v>
      </c>
      <c r="J32" t="s">
        <v>70</v>
      </c>
      <c r="K32" t="s">
        <v>70</v>
      </c>
      <c r="L32" t="s">
        <v>249</v>
      </c>
      <c r="M32" t="s">
        <v>3064</v>
      </c>
      <c r="N32" t="s">
        <v>71</v>
      </c>
      <c r="O32" s="14" t="s">
        <v>74</v>
      </c>
      <c r="P32" s="30">
        <v>107686.42383750201</v>
      </c>
      <c r="Q32" s="43">
        <v>1</v>
      </c>
      <c r="R32" s="30">
        <v>373.17</v>
      </c>
      <c r="S32" s="30">
        <v>0</v>
      </c>
      <c r="T32" s="30">
        <v>401.85343</v>
      </c>
      <c r="U32" s="14" t="s">
        <v>3068</v>
      </c>
      <c r="V32" s="14" t="s">
        <v>345</v>
      </c>
      <c r="W32" s="41" t="s">
        <v>130</v>
      </c>
    </row>
    <row r="33" spans="1:23" x14ac:dyDescent="0.2">
      <c r="A33">
        <v>170</v>
      </c>
      <c r="C33" t="s">
        <v>3069</v>
      </c>
      <c r="D33" t="s">
        <v>3070</v>
      </c>
      <c r="E33" s="33" t="s">
        <v>1824</v>
      </c>
      <c r="F33" t="s">
        <v>3071</v>
      </c>
      <c r="G33" s="14" t="s">
        <v>3072</v>
      </c>
      <c r="H33" t="s">
        <v>411</v>
      </c>
      <c r="I33" t="s">
        <v>3073</v>
      </c>
      <c r="J33" t="s">
        <v>198</v>
      </c>
      <c r="K33" t="s">
        <v>380</v>
      </c>
      <c r="L33" t="s">
        <v>2716</v>
      </c>
      <c r="M33" t="s">
        <v>3074</v>
      </c>
      <c r="N33" t="s">
        <v>71</v>
      </c>
      <c r="O33" s="14" t="s">
        <v>140</v>
      </c>
      <c r="P33" s="30">
        <v>33551.538379550002</v>
      </c>
      <c r="Q33" s="43">
        <v>3.7589999999999999</v>
      </c>
      <c r="R33" s="30">
        <v>54422</v>
      </c>
      <c r="S33" s="30">
        <v>59.018000000000001</v>
      </c>
      <c r="T33" s="30">
        <v>68859.00159</v>
      </c>
      <c r="U33" s="14" t="s">
        <v>110</v>
      </c>
      <c r="V33" s="14" t="s">
        <v>3075</v>
      </c>
      <c r="W33" s="41" t="s">
        <v>3076</v>
      </c>
    </row>
    <row r="34" spans="1:23" x14ac:dyDescent="0.2">
      <c r="A34">
        <v>170</v>
      </c>
      <c r="C34" t="s">
        <v>3077</v>
      </c>
      <c r="D34" t="s">
        <v>3078</v>
      </c>
      <c r="E34" s="33" t="s">
        <v>1824</v>
      </c>
      <c r="F34" t="s">
        <v>3079</v>
      </c>
      <c r="G34" s="14" t="s">
        <v>3080</v>
      </c>
      <c r="H34" t="s">
        <v>411</v>
      </c>
      <c r="I34" t="s">
        <v>3073</v>
      </c>
      <c r="J34" t="s">
        <v>198</v>
      </c>
      <c r="K34" t="s">
        <v>380</v>
      </c>
      <c r="L34" t="s">
        <v>2716</v>
      </c>
      <c r="M34" t="s">
        <v>3074</v>
      </c>
      <c r="N34" t="s">
        <v>71</v>
      </c>
      <c r="O34" s="14" t="s">
        <v>140</v>
      </c>
      <c r="P34" s="30">
        <v>79346.193171122999</v>
      </c>
      <c r="Q34" s="43">
        <v>3.7589999999999999</v>
      </c>
      <c r="R34" s="30">
        <v>50013</v>
      </c>
      <c r="S34" s="30">
        <v>141.51400000000001</v>
      </c>
      <c r="T34" s="30">
        <v>149701.89504999999</v>
      </c>
      <c r="U34" s="14" t="s">
        <v>98</v>
      </c>
      <c r="V34" s="14" t="s">
        <v>3081</v>
      </c>
      <c r="W34" s="41" t="s">
        <v>3082</v>
      </c>
    </row>
    <row r="35" spans="1:23" x14ac:dyDescent="0.2">
      <c r="A35">
        <v>170</v>
      </c>
      <c r="C35" t="s">
        <v>3083</v>
      </c>
      <c r="D35" t="s">
        <v>3084</v>
      </c>
      <c r="E35" s="33" t="s">
        <v>1824</v>
      </c>
      <c r="F35" t="s">
        <v>3085</v>
      </c>
      <c r="G35" s="14" t="s">
        <v>3086</v>
      </c>
      <c r="H35" t="s">
        <v>411</v>
      </c>
      <c r="I35" t="s">
        <v>3073</v>
      </c>
      <c r="J35" t="s">
        <v>198</v>
      </c>
      <c r="K35" t="s">
        <v>380</v>
      </c>
      <c r="L35" t="s">
        <v>2716</v>
      </c>
      <c r="M35" t="s">
        <v>3087</v>
      </c>
      <c r="N35" t="s">
        <v>71</v>
      </c>
      <c r="O35" s="14" t="s">
        <v>140</v>
      </c>
      <c r="P35" s="30">
        <v>34589.463497973004</v>
      </c>
      <c r="Q35" s="43">
        <v>3.7589999999999999</v>
      </c>
      <c r="R35" s="30">
        <v>20289</v>
      </c>
      <c r="S35" s="30">
        <v>0</v>
      </c>
      <c r="T35" s="30">
        <v>26380.121640000001</v>
      </c>
      <c r="U35" s="14" t="s">
        <v>127</v>
      </c>
      <c r="V35" s="14" t="s">
        <v>3088</v>
      </c>
      <c r="W35" s="41" t="s">
        <v>1902</v>
      </c>
    </row>
    <row r="36" spans="1:23" x14ac:dyDescent="0.2">
      <c r="A36">
        <v>170</v>
      </c>
      <c r="C36" t="s">
        <v>3089</v>
      </c>
      <c r="D36" t="s">
        <v>3090</v>
      </c>
      <c r="E36" s="33" t="s">
        <v>1824</v>
      </c>
      <c r="F36" t="s">
        <v>3091</v>
      </c>
      <c r="G36" s="14" t="s">
        <v>3092</v>
      </c>
      <c r="H36" t="s">
        <v>411</v>
      </c>
      <c r="I36" t="s">
        <v>3073</v>
      </c>
      <c r="J36" t="s">
        <v>198</v>
      </c>
      <c r="K36" t="s">
        <v>380</v>
      </c>
      <c r="L36" t="s">
        <v>2761</v>
      </c>
      <c r="M36" t="s">
        <v>3074</v>
      </c>
      <c r="N36" t="s">
        <v>71</v>
      </c>
      <c r="O36" s="14" t="s">
        <v>140</v>
      </c>
      <c r="P36" s="30">
        <v>90263.028281179999</v>
      </c>
      <c r="Q36" s="43">
        <v>3.7589999999999999</v>
      </c>
      <c r="R36" s="30">
        <v>5663.5</v>
      </c>
      <c r="S36" s="30">
        <v>0</v>
      </c>
      <c r="T36" s="30">
        <v>19216.18319</v>
      </c>
      <c r="U36" s="14" t="s">
        <v>134</v>
      </c>
      <c r="V36" s="14" t="s">
        <v>3093</v>
      </c>
      <c r="W36" s="41" t="s">
        <v>2478</v>
      </c>
    </row>
    <row r="37" spans="1:23" x14ac:dyDescent="0.2">
      <c r="A37">
        <v>170</v>
      </c>
      <c r="C37" t="s">
        <v>2194</v>
      </c>
      <c r="D37" t="s">
        <v>3094</v>
      </c>
      <c r="E37" s="33" t="s">
        <v>1824</v>
      </c>
      <c r="F37" t="s">
        <v>3095</v>
      </c>
      <c r="G37" s="14" t="s">
        <v>3096</v>
      </c>
      <c r="H37" t="s">
        <v>411</v>
      </c>
      <c r="I37" t="s">
        <v>3073</v>
      </c>
      <c r="J37" t="s">
        <v>198</v>
      </c>
      <c r="K37" t="s">
        <v>380</v>
      </c>
      <c r="L37" t="s">
        <v>2751</v>
      </c>
      <c r="M37" t="s">
        <v>3074</v>
      </c>
      <c r="N37" t="s">
        <v>71</v>
      </c>
      <c r="O37" s="14" t="s">
        <v>140</v>
      </c>
      <c r="P37" s="30">
        <v>898639.49608848605</v>
      </c>
      <c r="Q37" s="43">
        <v>3.7589999999999999</v>
      </c>
      <c r="R37" s="30">
        <v>2193.63</v>
      </c>
      <c r="S37" s="30">
        <v>0</v>
      </c>
      <c r="T37" s="30">
        <v>74100.511350000001</v>
      </c>
      <c r="U37" s="14" t="s">
        <v>1334</v>
      </c>
      <c r="V37" s="14" t="s">
        <v>3097</v>
      </c>
      <c r="W37" s="41" t="s">
        <v>3098</v>
      </c>
    </row>
    <row r="38" spans="1:23" x14ac:dyDescent="0.2">
      <c r="A38">
        <v>170</v>
      </c>
      <c r="C38" t="s">
        <v>3099</v>
      </c>
      <c r="D38" t="s">
        <v>3100</v>
      </c>
      <c r="E38" s="33" t="s">
        <v>1824</v>
      </c>
      <c r="F38" t="s">
        <v>3101</v>
      </c>
      <c r="G38" s="14" t="s">
        <v>3102</v>
      </c>
      <c r="H38" t="s">
        <v>411</v>
      </c>
      <c r="I38" t="s">
        <v>3073</v>
      </c>
      <c r="J38" t="s">
        <v>198</v>
      </c>
      <c r="K38" t="s">
        <v>380</v>
      </c>
      <c r="L38" t="s">
        <v>2751</v>
      </c>
      <c r="M38" t="s">
        <v>3074</v>
      </c>
      <c r="N38" t="s">
        <v>71</v>
      </c>
      <c r="O38" s="14" t="s">
        <v>140</v>
      </c>
      <c r="P38" s="30">
        <v>2403947.40246238</v>
      </c>
      <c r="Q38" s="43">
        <v>3.7589999999999999</v>
      </c>
      <c r="R38" s="30">
        <v>899.2</v>
      </c>
      <c r="S38" s="30">
        <v>0</v>
      </c>
      <c r="T38" s="30">
        <v>81255.65307</v>
      </c>
      <c r="U38" s="14" t="s">
        <v>1412</v>
      </c>
      <c r="V38" s="14" t="s">
        <v>3103</v>
      </c>
      <c r="W38" s="41" t="s">
        <v>3104</v>
      </c>
    </row>
    <row r="39" spans="1:23" x14ac:dyDescent="0.2">
      <c r="A39">
        <v>170</v>
      </c>
      <c r="C39" t="s">
        <v>3105</v>
      </c>
      <c r="D39" t="s">
        <v>3106</v>
      </c>
      <c r="E39" s="33" t="s">
        <v>1824</v>
      </c>
      <c r="F39" t="s">
        <v>3107</v>
      </c>
      <c r="G39" s="14" t="s">
        <v>3108</v>
      </c>
      <c r="H39" t="s">
        <v>411</v>
      </c>
      <c r="I39" t="s">
        <v>3073</v>
      </c>
      <c r="J39" t="s">
        <v>198</v>
      </c>
      <c r="K39" t="s">
        <v>380</v>
      </c>
      <c r="L39" t="s">
        <v>2761</v>
      </c>
      <c r="M39" t="s">
        <v>3074</v>
      </c>
      <c r="N39" t="s">
        <v>71</v>
      </c>
      <c r="O39" s="14" t="s">
        <v>140</v>
      </c>
      <c r="P39" s="30">
        <v>1918252.6611460401</v>
      </c>
      <c r="Q39" s="43">
        <v>3.7589999999999999</v>
      </c>
      <c r="R39" s="30">
        <v>1203.7</v>
      </c>
      <c r="S39" s="30">
        <v>0</v>
      </c>
      <c r="T39" s="30">
        <v>86795.337369999994</v>
      </c>
      <c r="U39" s="14" t="s">
        <v>455</v>
      </c>
      <c r="V39" s="14" t="s">
        <v>3109</v>
      </c>
      <c r="W39" s="41" t="s">
        <v>450</v>
      </c>
    </row>
    <row r="40" spans="1:23" x14ac:dyDescent="0.2">
      <c r="A40">
        <v>170</v>
      </c>
      <c r="C40" t="s">
        <v>3110</v>
      </c>
      <c r="D40" t="s">
        <v>3111</v>
      </c>
      <c r="E40" s="33" t="s">
        <v>1824</v>
      </c>
      <c r="F40" t="s">
        <v>3112</v>
      </c>
      <c r="G40" s="14" t="s">
        <v>3113</v>
      </c>
      <c r="H40" t="s">
        <v>411</v>
      </c>
      <c r="I40" t="s">
        <v>3073</v>
      </c>
      <c r="J40" t="s">
        <v>198</v>
      </c>
      <c r="K40" t="s">
        <v>380</v>
      </c>
      <c r="L40" t="s">
        <v>2716</v>
      </c>
      <c r="M40" t="s">
        <v>3074</v>
      </c>
      <c r="N40" t="s">
        <v>71</v>
      </c>
      <c r="O40" s="14" t="s">
        <v>140</v>
      </c>
      <c r="P40" s="30">
        <v>112340.819117715</v>
      </c>
      <c r="Q40" s="43">
        <v>3.7589999999999999</v>
      </c>
      <c r="R40" s="30">
        <v>4443</v>
      </c>
      <c r="S40" s="30">
        <v>0</v>
      </c>
      <c r="T40" s="30">
        <v>18762.30645</v>
      </c>
      <c r="U40" s="14" t="s">
        <v>165</v>
      </c>
      <c r="V40" s="14" t="s">
        <v>3114</v>
      </c>
      <c r="W40" s="41" t="s">
        <v>3115</v>
      </c>
    </row>
    <row r="41" spans="1:23" x14ac:dyDescent="0.2">
      <c r="A41">
        <v>170</v>
      </c>
      <c r="C41" t="s">
        <v>3110</v>
      </c>
      <c r="D41" t="s">
        <v>3116</v>
      </c>
      <c r="E41" s="33" t="s">
        <v>1824</v>
      </c>
      <c r="F41" t="s">
        <v>3117</v>
      </c>
      <c r="G41" s="14" t="s">
        <v>3118</v>
      </c>
      <c r="H41" t="s">
        <v>411</v>
      </c>
      <c r="I41" t="s">
        <v>3073</v>
      </c>
      <c r="J41" t="s">
        <v>198</v>
      </c>
      <c r="K41" t="s">
        <v>380</v>
      </c>
      <c r="L41" t="s">
        <v>2761</v>
      </c>
      <c r="M41" t="s">
        <v>3074</v>
      </c>
      <c r="N41" t="s">
        <v>71</v>
      </c>
      <c r="O41" s="14" t="s">
        <v>140</v>
      </c>
      <c r="P41" s="30">
        <v>91950.57980983</v>
      </c>
      <c r="Q41" s="43">
        <v>3.7589999999999999</v>
      </c>
      <c r="R41" s="30">
        <v>3341</v>
      </c>
      <c r="S41" s="30">
        <v>0</v>
      </c>
      <c r="T41" s="30">
        <v>11547.90689</v>
      </c>
      <c r="U41" s="14" t="s">
        <v>3119</v>
      </c>
      <c r="V41" s="14" t="s">
        <v>3120</v>
      </c>
      <c r="W41" s="41" t="s">
        <v>101</v>
      </c>
    </row>
    <row r="42" spans="1:23" x14ac:dyDescent="0.2">
      <c r="A42">
        <v>170</v>
      </c>
      <c r="C42" t="s">
        <v>3099</v>
      </c>
      <c r="D42" t="s">
        <v>3121</v>
      </c>
      <c r="E42" s="33" t="s">
        <v>1824</v>
      </c>
      <c r="F42" t="s">
        <v>3122</v>
      </c>
      <c r="G42" s="14" t="s">
        <v>3123</v>
      </c>
      <c r="H42" t="s">
        <v>411</v>
      </c>
      <c r="I42" t="s">
        <v>3073</v>
      </c>
      <c r="J42" t="s">
        <v>198</v>
      </c>
      <c r="K42" t="s">
        <v>3124</v>
      </c>
      <c r="L42" t="s">
        <v>2751</v>
      </c>
      <c r="M42" t="s">
        <v>3125</v>
      </c>
      <c r="N42" t="s">
        <v>71</v>
      </c>
      <c r="O42" s="14" t="s">
        <v>143</v>
      </c>
      <c r="P42" s="30">
        <v>214812.863924362</v>
      </c>
      <c r="Q42" s="43">
        <v>4.0202</v>
      </c>
      <c r="R42" s="30">
        <v>4440</v>
      </c>
      <c r="S42" s="30">
        <v>0</v>
      </c>
      <c r="T42" s="30">
        <v>38343.425990000003</v>
      </c>
      <c r="U42" s="14" t="s">
        <v>3126</v>
      </c>
      <c r="V42" s="14" t="s">
        <v>3127</v>
      </c>
      <c r="W42" s="41" t="s">
        <v>2656</v>
      </c>
    </row>
    <row r="43" spans="1:23" x14ac:dyDescent="0.2">
      <c r="A43">
        <v>170</v>
      </c>
      <c r="C43" t="s">
        <v>3128</v>
      </c>
      <c r="D43" t="s">
        <v>3129</v>
      </c>
      <c r="E43" s="33" t="s">
        <v>1824</v>
      </c>
      <c r="F43" t="s">
        <v>3130</v>
      </c>
      <c r="G43" s="14" t="s">
        <v>3131</v>
      </c>
      <c r="H43" t="s">
        <v>411</v>
      </c>
      <c r="I43" t="s">
        <v>3073</v>
      </c>
      <c r="J43" t="s">
        <v>198</v>
      </c>
      <c r="K43" t="s">
        <v>3124</v>
      </c>
      <c r="L43" t="s">
        <v>251</v>
      </c>
      <c r="M43" t="s">
        <v>3132</v>
      </c>
      <c r="N43" t="s">
        <v>71</v>
      </c>
      <c r="O43" s="14" t="s">
        <v>143</v>
      </c>
      <c r="P43" s="30">
        <v>1696585.56288174</v>
      </c>
      <c r="Q43" s="43">
        <v>4.0202</v>
      </c>
      <c r="R43" s="30">
        <v>1691.7</v>
      </c>
      <c r="S43" s="30">
        <v>0</v>
      </c>
      <c r="T43" s="30">
        <v>115384.31486</v>
      </c>
      <c r="U43" s="14" t="s">
        <v>3133</v>
      </c>
      <c r="V43" s="14" t="s">
        <v>3134</v>
      </c>
      <c r="W43" s="41" t="s">
        <v>3135</v>
      </c>
    </row>
    <row r="44" spans="1:23" x14ac:dyDescent="0.2">
      <c r="A44">
        <v>170</v>
      </c>
      <c r="C44" t="s">
        <v>3136</v>
      </c>
      <c r="D44" t="s">
        <v>3137</v>
      </c>
      <c r="E44" s="33" t="s">
        <v>1824</v>
      </c>
      <c r="F44" t="s">
        <v>3138</v>
      </c>
      <c r="G44" s="14" t="s">
        <v>3139</v>
      </c>
      <c r="H44" t="s">
        <v>411</v>
      </c>
      <c r="I44" t="s">
        <v>3073</v>
      </c>
      <c r="J44" t="s">
        <v>198</v>
      </c>
      <c r="K44" t="s">
        <v>2042</v>
      </c>
      <c r="L44" t="s">
        <v>2776</v>
      </c>
      <c r="M44" t="s">
        <v>1827</v>
      </c>
      <c r="N44" t="s">
        <v>71</v>
      </c>
      <c r="O44" s="14" t="s">
        <v>148</v>
      </c>
      <c r="P44" s="30">
        <v>285500.43590129301</v>
      </c>
      <c r="Q44" s="43">
        <v>2.3359000000000001E-2</v>
      </c>
      <c r="R44" s="30">
        <v>296850</v>
      </c>
      <c r="S44" s="30">
        <v>0</v>
      </c>
      <c r="T44" s="30">
        <v>19796.940399999999</v>
      </c>
      <c r="U44" s="14" t="s">
        <v>121</v>
      </c>
      <c r="V44" s="14" t="s">
        <v>3140</v>
      </c>
      <c r="W44" s="41" t="s">
        <v>2795</v>
      </c>
    </row>
    <row r="45" spans="1:23" x14ac:dyDescent="0.2">
      <c r="A45">
        <v>170</v>
      </c>
      <c r="C45" t="s">
        <v>3110</v>
      </c>
      <c r="D45" t="s">
        <v>3141</v>
      </c>
      <c r="E45" s="33" t="s">
        <v>1824</v>
      </c>
      <c r="F45" t="s">
        <v>3142</v>
      </c>
      <c r="G45" s="14" t="s">
        <v>3143</v>
      </c>
      <c r="H45" t="s">
        <v>411</v>
      </c>
      <c r="I45" t="s">
        <v>3073</v>
      </c>
      <c r="J45" t="s">
        <v>198</v>
      </c>
      <c r="K45" t="s">
        <v>3124</v>
      </c>
      <c r="L45" t="s">
        <v>2761</v>
      </c>
      <c r="M45" t="s">
        <v>3144</v>
      </c>
      <c r="N45" t="s">
        <v>71</v>
      </c>
      <c r="O45" s="14" t="s">
        <v>140</v>
      </c>
      <c r="P45" s="30">
        <v>65015.047991343003</v>
      </c>
      <c r="Q45" s="43">
        <v>3.7589999999999999</v>
      </c>
      <c r="R45" s="30">
        <v>5186</v>
      </c>
      <c r="S45" s="30">
        <v>0</v>
      </c>
      <c r="T45" s="30">
        <v>12674.146580000001</v>
      </c>
      <c r="U45" s="14" t="s">
        <v>1158</v>
      </c>
      <c r="V45" s="14" t="s">
        <v>3145</v>
      </c>
      <c r="W45" s="41" t="s">
        <v>1235</v>
      </c>
    </row>
    <row r="46" spans="1:23" x14ac:dyDescent="0.2">
      <c r="A46">
        <v>170</v>
      </c>
      <c r="C46" t="s">
        <v>3146</v>
      </c>
      <c r="D46" t="s">
        <v>3147</v>
      </c>
      <c r="E46" s="33" t="s">
        <v>1824</v>
      </c>
      <c r="F46" t="s">
        <v>3148</v>
      </c>
      <c r="G46" s="14" t="s">
        <v>3149</v>
      </c>
      <c r="H46" t="s">
        <v>411</v>
      </c>
      <c r="I46" t="s">
        <v>3073</v>
      </c>
      <c r="J46" t="s">
        <v>198</v>
      </c>
      <c r="K46" t="s">
        <v>3150</v>
      </c>
      <c r="L46" t="s">
        <v>2716</v>
      </c>
      <c r="M46" t="s">
        <v>3151</v>
      </c>
      <c r="N46" t="s">
        <v>71</v>
      </c>
      <c r="O46" s="14" t="s">
        <v>140</v>
      </c>
      <c r="P46" s="30">
        <v>63800.887744940002</v>
      </c>
      <c r="Q46" s="43">
        <v>3.7589999999999999</v>
      </c>
      <c r="R46" s="30">
        <v>4828</v>
      </c>
      <c r="S46" s="30">
        <v>0</v>
      </c>
      <c r="T46" s="30">
        <v>11578.87349</v>
      </c>
      <c r="U46" s="14" t="s">
        <v>1086</v>
      </c>
      <c r="V46" s="14" t="s">
        <v>2569</v>
      </c>
      <c r="W46" s="41" t="s">
        <v>101</v>
      </c>
    </row>
    <row r="47" spans="1:23" x14ac:dyDescent="0.2">
      <c r="A47">
        <v>170</v>
      </c>
      <c r="C47" t="s">
        <v>3146</v>
      </c>
      <c r="D47" t="s">
        <v>3152</v>
      </c>
      <c r="E47" s="33" t="s">
        <v>1824</v>
      </c>
      <c r="F47" t="s">
        <v>3153</v>
      </c>
      <c r="G47" s="14" t="s">
        <v>3154</v>
      </c>
      <c r="H47" t="s">
        <v>411</v>
      </c>
      <c r="I47" t="s">
        <v>3073</v>
      </c>
      <c r="J47" t="s">
        <v>198</v>
      </c>
      <c r="K47" t="s">
        <v>380</v>
      </c>
      <c r="L47" t="s">
        <v>2716</v>
      </c>
      <c r="M47" t="s">
        <v>3144</v>
      </c>
      <c r="N47" t="s">
        <v>71</v>
      </c>
      <c r="O47" s="14" t="s">
        <v>140</v>
      </c>
      <c r="P47" s="30">
        <v>124887.298806212</v>
      </c>
      <c r="Q47" s="43">
        <v>3.7589999999999999</v>
      </c>
      <c r="R47" s="30">
        <v>3063</v>
      </c>
      <c r="S47" s="30">
        <v>0</v>
      </c>
      <c r="T47" s="30">
        <v>14379.295040000001</v>
      </c>
      <c r="U47" s="14" t="s">
        <v>752</v>
      </c>
      <c r="V47" s="14" t="s">
        <v>3155</v>
      </c>
      <c r="W47" s="41" t="s">
        <v>699</v>
      </c>
    </row>
    <row r="48" spans="1:23" x14ac:dyDescent="0.2">
      <c r="A48">
        <v>170</v>
      </c>
      <c r="C48" t="s">
        <v>3105</v>
      </c>
      <c r="D48" t="s">
        <v>3156</v>
      </c>
      <c r="E48" s="33" t="s">
        <v>1824</v>
      </c>
      <c r="F48" t="s">
        <v>3157</v>
      </c>
      <c r="G48" s="14" t="s">
        <v>3158</v>
      </c>
      <c r="H48" t="s">
        <v>411</v>
      </c>
      <c r="I48" t="s">
        <v>3073</v>
      </c>
      <c r="J48" t="s">
        <v>198</v>
      </c>
      <c r="K48" t="s">
        <v>3124</v>
      </c>
      <c r="L48" t="s">
        <v>2761</v>
      </c>
      <c r="M48" t="s">
        <v>3144</v>
      </c>
      <c r="N48" t="s">
        <v>71</v>
      </c>
      <c r="O48" s="14" t="s">
        <v>140</v>
      </c>
      <c r="P48" s="30">
        <v>404086.32709982299</v>
      </c>
      <c r="Q48" s="43">
        <v>3.7589999999999999</v>
      </c>
      <c r="R48" s="30">
        <v>5656</v>
      </c>
      <c r="S48" s="30">
        <v>0</v>
      </c>
      <c r="T48" s="30">
        <v>85912.406080000001</v>
      </c>
      <c r="U48" s="14" t="s">
        <v>817</v>
      </c>
      <c r="V48" s="14" t="s">
        <v>3159</v>
      </c>
      <c r="W48" s="41" t="s">
        <v>3160</v>
      </c>
    </row>
    <row r="49" spans="1:23" x14ac:dyDescent="0.2">
      <c r="A49">
        <v>170</v>
      </c>
      <c r="C49" t="s">
        <v>3161</v>
      </c>
      <c r="D49" t="s">
        <v>3162</v>
      </c>
      <c r="E49" s="33" t="s">
        <v>1824</v>
      </c>
      <c r="F49" t="s">
        <v>3163</v>
      </c>
      <c r="G49" s="14" t="s">
        <v>3164</v>
      </c>
      <c r="H49" t="s">
        <v>411</v>
      </c>
      <c r="I49" t="s">
        <v>3073</v>
      </c>
      <c r="J49" t="s">
        <v>198</v>
      </c>
      <c r="K49" t="s">
        <v>2093</v>
      </c>
      <c r="L49" t="s">
        <v>251</v>
      </c>
      <c r="M49" t="s">
        <v>3165</v>
      </c>
      <c r="N49" t="s">
        <v>71</v>
      </c>
      <c r="O49" s="14" t="s">
        <v>140</v>
      </c>
      <c r="P49" s="30">
        <v>170898.181449859</v>
      </c>
      <c r="Q49" s="43">
        <v>3.7589999999999999</v>
      </c>
      <c r="R49" s="30">
        <v>3486</v>
      </c>
      <c r="S49" s="30">
        <v>0</v>
      </c>
      <c r="T49" s="30">
        <v>22394.282370000001</v>
      </c>
      <c r="U49" s="14" t="s">
        <v>2111</v>
      </c>
      <c r="V49" s="14" t="s">
        <v>3166</v>
      </c>
      <c r="W49" s="41" t="s">
        <v>376</v>
      </c>
    </row>
    <row r="50" spans="1:23" x14ac:dyDescent="0.2">
      <c r="A50">
        <v>170</v>
      </c>
      <c r="C50" t="s">
        <v>3089</v>
      </c>
      <c r="D50" t="s">
        <v>3167</v>
      </c>
      <c r="E50" s="33" t="s">
        <v>1824</v>
      </c>
      <c r="F50" t="s">
        <v>3168</v>
      </c>
      <c r="G50" s="14" t="s">
        <v>3169</v>
      </c>
      <c r="H50" t="s">
        <v>411</v>
      </c>
      <c r="I50" t="s">
        <v>3073</v>
      </c>
      <c r="J50" t="s">
        <v>198</v>
      </c>
      <c r="K50" t="s">
        <v>3170</v>
      </c>
      <c r="L50" t="s">
        <v>2761</v>
      </c>
      <c r="M50" t="s">
        <v>3144</v>
      </c>
      <c r="N50" t="s">
        <v>71</v>
      </c>
      <c r="O50" s="14" t="s">
        <v>140</v>
      </c>
      <c r="P50" s="30">
        <v>576384.25389296003</v>
      </c>
      <c r="Q50" s="43">
        <v>3.7589999999999999</v>
      </c>
      <c r="R50" s="30">
        <v>5215</v>
      </c>
      <c r="S50" s="30">
        <v>0</v>
      </c>
      <c r="T50" s="30">
        <v>112989.6716</v>
      </c>
      <c r="U50" s="14" t="s">
        <v>3171</v>
      </c>
      <c r="V50" s="14" t="s">
        <v>1730</v>
      </c>
      <c r="W50" s="41" t="s">
        <v>3172</v>
      </c>
    </row>
    <row r="51" spans="1:23" x14ac:dyDescent="0.2">
      <c r="A51">
        <v>170</v>
      </c>
      <c r="C51" t="s">
        <v>3173</v>
      </c>
      <c r="D51" t="s">
        <v>3174</v>
      </c>
      <c r="E51" s="33" t="s">
        <v>1824</v>
      </c>
      <c r="F51" t="s">
        <v>3175</v>
      </c>
      <c r="G51" s="14" t="s">
        <v>3176</v>
      </c>
      <c r="H51" t="s">
        <v>411</v>
      </c>
      <c r="I51" t="s">
        <v>3177</v>
      </c>
      <c r="J51" t="s">
        <v>198</v>
      </c>
      <c r="K51" t="s">
        <v>380</v>
      </c>
      <c r="L51" t="s">
        <v>2761</v>
      </c>
      <c r="M51" t="s">
        <v>3178</v>
      </c>
      <c r="N51" t="s">
        <v>71</v>
      </c>
      <c r="O51" s="14" t="s">
        <v>140</v>
      </c>
      <c r="P51" s="30">
        <v>58833.397891077999</v>
      </c>
      <c r="Q51" s="43">
        <v>3.7589999999999999</v>
      </c>
      <c r="R51" s="30">
        <v>9284</v>
      </c>
      <c r="S51" s="30">
        <v>0</v>
      </c>
      <c r="T51" s="30">
        <v>20532.006310000001</v>
      </c>
      <c r="U51" s="14" t="s">
        <v>1545</v>
      </c>
      <c r="V51" s="14" t="s">
        <v>3179</v>
      </c>
      <c r="W51" s="41" t="s">
        <v>1300</v>
      </c>
    </row>
    <row r="52" spans="1:23" x14ac:dyDescent="0.2">
      <c r="A52">
        <v>170</v>
      </c>
      <c r="C52" t="s">
        <v>3099</v>
      </c>
      <c r="D52" t="s">
        <v>3180</v>
      </c>
      <c r="E52" s="33" t="s">
        <v>1824</v>
      </c>
      <c r="F52" t="s">
        <v>3181</v>
      </c>
      <c r="G52" s="14" t="s">
        <v>3182</v>
      </c>
      <c r="H52" t="s">
        <v>411</v>
      </c>
      <c r="I52" t="s">
        <v>3177</v>
      </c>
      <c r="J52" t="s">
        <v>198</v>
      </c>
      <c r="K52" t="s">
        <v>3124</v>
      </c>
      <c r="L52" t="s">
        <v>2761</v>
      </c>
      <c r="M52" t="s">
        <v>3178</v>
      </c>
      <c r="N52" t="s">
        <v>71</v>
      </c>
      <c r="O52" s="14" t="s">
        <v>140</v>
      </c>
      <c r="P52" s="30">
        <v>654431.56719775801</v>
      </c>
      <c r="Q52" s="43">
        <v>3.7589999999999999</v>
      </c>
      <c r="R52" s="30">
        <v>597.1</v>
      </c>
      <c r="S52" s="30">
        <v>0</v>
      </c>
      <c r="T52" s="30">
        <v>14688.70933</v>
      </c>
      <c r="U52" s="14" t="s">
        <v>1750</v>
      </c>
      <c r="V52" s="14" t="s">
        <v>3183</v>
      </c>
      <c r="W52" s="41" t="s">
        <v>146</v>
      </c>
    </row>
    <row r="53" spans="1:23" x14ac:dyDescent="0.2">
      <c r="A53">
        <v>170</v>
      </c>
      <c r="C53" t="s">
        <v>3184</v>
      </c>
      <c r="D53" t="s">
        <v>3185</v>
      </c>
      <c r="E53" s="33" t="s">
        <v>1824</v>
      </c>
      <c r="F53" t="s">
        <v>3186</v>
      </c>
      <c r="G53" s="14" t="s">
        <v>3187</v>
      </c>
      <c r="H53" t="s">
        <v>411</v>
      </c>
      <c r="I53" t="s">
        <v>3073</v>
      </c>
      <c r="J53" t="s">
        <v>198</v>
      </c>
      <c r="K53" t="s">
        <v>380</v>
      </c>
      <c r="L53" t="s">
        <v>2674</v>
      </c>
      <c r="M53" t="s">
        <v>3188</v>
      </c>
      <c r="N53" t="s">
        <v>71</v>
      </c>
      <c r="O53" s="14" t="s">
        <v>140</v>
      </c>
      <c r="P53" s="30">
        <v>7815.669089555</v>
      </c>
      <c r="Q53" s="43">
        <v>3.7589999999999999</v>
      </c>
      <c r="R53" s="30">
        <v>26070</v>
      </c>
      <c r="S53" s="30">
        <v>0</v>
      </c>
      <c r="T53" s="30">
        <v>7659.1314000000002</v>
      </c>
      <c r="U53" s="14" t="s">
        <v>141</v>
      </c>
      <c r="V53" s="14" t="s">
        <v>3189</v>
      </c>
      <c r="W53" s="41" t="s">
        <v>524</v>
      </c>
    </row>
    <row r="54" spans="1:23" x14ac:dyDescent="0.2">
      <c r="A54">
        <v>170</v>
      </c>
      <c r="C54" t="s">
        <v>3069</v>
      </c>
      <c r="D54" t="s">
        <v>3190</v>
      </c>
      <c r="E54" s="33" t="s">
        <v>1824</v>
      </c>
      <c r="F54" t="s">
        <v>3191</v>
      </c>
      <c r="G54" s="14" t="s">
        <v>3192</v>
      </c>
      <c r="H54" t="s">
        <v>411</v>
      </c>
      <c r="I54" t="s">
        <v>3073</v>
      </c>
      <c r="J54" t="s">
        <v>198</v>
      </c>
      <c r="K54" t="s">
        <v>380</v>
      </c>
      <c r="L54" t="s">
        <v>2716</v>
      </c>
      <c r="M54" t="s">
        <v>3193</v>
      </c>
      <c r="N54" t="s">
        <v>71</v>
      </c>
      <c r="O54" s="14" t="s">
        <v>140</v>
      </c>
      <c r="P54" s="30">
        <v>443.53423872000002</v>
      </c>
      <c r="Q54" s="43">
        <v>3.7589999999999999</v>
      </c>
      <c r="R54" s="30">
        <v>9115</v>
      </c>
      <c r="S54" s="30">
        <v>0</v>
      </c>
      <c r="T54" s="30">
        <v>151.96940000000001</v>
      </c>
      <c r="U54" s="14" t="s">
        <v>75</v>
      </c>
      <c r="V54" s="14" t="s">
        <v>141</v>
      </c>
      <c r="W54" s="41" t="s">
        <v>111</v>
      </c>
    </row>
    <row r="55" spans="1:23" x14ac:dyDescent="0.2">
      <c r="A55">
        <v>170</v>
      </c>
      <c r="C55" t="s">
        <v>3069</v>
      </c>
      <c r="D55" t="s">
        <v>3194</v>
      </c>
      <c r="E55" s="33" t="s">
        <v>1824</v>
      </c>
      <c r="F55" t="s">
        <v>3195</v>
      </c>
      <c r="G55" s="14" t="s">
        <v>3196</v>
      </c>
      <c r="H55" t="s">
        <v>411</v>
      </c>
      <c r="I55" t="s">
        <v>3073</v>
      </c>
      <c r="J55" t="s">
        <v>198</v>
      </c>
      <c r="K55" t="s">
        <v>380</v>
      </c>
      <c r="L55" t="s">
        <v>2716</v>
      </c>
      <c r="M55" t="s">
        <v>3197</v>
      </c>
      <c r="N55" t="s">
        <v>71</v>
      </c>
      <c r="O55" s="14" t="s">
        <v>140</v>
      </c>
      <c r="P55" s="30">
        <v>9325.1404053629994</v>
      </c>
      <c r="Q55" s="43">
        <v>3.7589999999999999</v>
      </c>
      <c r="R55" s="30">
        <v>14575</v>
      </c>
      <c r="S55" s="30">
        <v>0</v>
      </c>
      <c r="T55" s="30">
        <v>5109.0043100000003</v>
      </c>
      <c r="U55" s="14" t="s">
        <v>110</v>
      </c>
      <c r="V55" s="14" t="s">
        <v>1617</v>
      </c>
      <c r="W55" s="41" t="s">
        <v>191</v>
      </c>
    </row>
    <row r="56" spans="1:23" x14ac:dyDescent="0.2">
      <c r="A56">
        <v>170</v>
      </c>
      <c r="C56" t="s">
        <v>3069</v>
      </c>
      <c r="D56" t="s">
        <v>3198</v>
      </c>
      <c r="E56" s="33" t="s">
        <v>1824</v>
      </c>
      <c r="F56" t="s">
        <v>3199</v>
      </c>
      <c r="G56" s="14" t="s">
        <v>3200</v>
      </c>
      <c r="H56" t="s">
        <v>411</v>
      </c>
      <c r="I56" t="s">
        <v>3073</v>
      </c>
      <c r="J56" t="s">
        <v>198</v>
      </c>
      <c r="K56" t="s">
        <v>380</v>
      </c>
      <c r="L56" t="s">
        <v>2716</v>
      </c>
      <c r="M56" t="s">
        <v>3193</v>
      </c>
      <c r="N56" t="s">
        <v>71</v>
      </c>
      <c r="O56" s="14" t="s">
        <v>140</v>
      </c>
      <c r="P56" s="30">
        <v>181489.88907013301</v>
      </c>
      <c r="Q56" s="43">
        <v>3.7589999999999999</v>
      </c>
      <c r="R56" s="30">
        <v>7658</v>
      </c>
      <c r="S56" s="30">
        <v>0</v>
      </c>
      <c r="T56" s="30">
        <v>52244.445350000002</v>
      </c>
      <c r="U56" s="14" t="s">
        <v>1107</v>
      </c>
      <c r="V56" s="14" t="s">
        <v>3201</v>
      </c>
      <c r="W56" s="41" t="s">
        <v>2228</v>
      </c>
    </row>
    <row r="57" spans="1:23" x14ac:dyDescent="0.2">
      <c r="A57">
        <v>170</v>
      </c>
      <c r="C57" t="s">
        <v>3069</v>
      </c>
      <c r="D57" t="s">
        <v>3202</v>
      </c>
      <c r="E57" s="33" t="s">
        <v>1824</v>
      </c>
      <c r="F57" t="s">
        <v>3203</v>
      </c>
      <c r="G57" s="14" t="s">
        <v>3204</v>
      </c>
      <c r="H57" t="s">
        <v>411</v>
      </c>
      <c r="I57" t="s">
        <v>3073</v>
      </c>
      <c r="J57" t="s">
        <v>198</v>
      </c>
      <c r="K57" t="s">
        <v>380</v>
      </c>
      <c r="L57" t="s">
        <v>2716</v>
      </c>
      <c r="M57" t="s">
        <v>3205</v>
      </c>
      <c r="N57" t="s">
        <v>71</v>
      </c>
      <c r="O57" s="14" t="s">
        <v>140</v>
      </c>
      <c r="P57" s="30">
        <v>401808.70610566501</v>
      </c>
      <c r="Q57" s="43">
        <v>3.7589999999999999</v>
      </c>
      <c r="R57" s="30">
        <v>4111</v>
      </c>
      <c r="S57" s="30">
        <v>0</v>
      </c>
      <c r="T57" s="30">
        <v>62092.499860000004</v>
      </c>
      <c r="U57" s="14" t="s">
        <v>485</v>
      </c>
      <c r="V57" s="14" t="s">
        <v>3206</v>
      </c>
      <c r="W57" s="41" t="s">
        <v>3207</v>
      </c>
    </row>
    <row r="58" spans="1:23" x14ac:dyDescent="0.2">
      <c r="A58">
        <v>170</v>
      </c>
      <c r="C58" t="s">
        <v>3069</v>
      </c>
      <c r="D58" t="s">
        <v>3208</v>
      </c>
      <c r="E58" s="33" t="s">
        <v>1824</v>
      </c>
      <c r="F58" t="s">
        <v>3209</v>
      </c>
      <c r="G58" s="14" t="s">
        <v>3210</v>
      </c>
      <c r="H58" t="s">
        <v>411</v>
      </c>
      <c r="I58" t="s">
        <v>3073</v>
      </c>
      <c r="J58" t="s">
        <v>198</v>
      </c>
      <c r="K58" t="s">
        <v>380</v>
      </c>
      <c r="L58" t="s">
        <v>2716</v>
      </c>
      <c r="M58" t="s">
        <v>3193</v>
      </c>
      <c r="N58" t="s">
        <v>71</v>
      </c>
      <c r="O58" s="14" t="s">
        <v>140</v>
      </c>
      <c r="P58" s="30">
        <v>104026.575349265</v>
      </c>
      <c r="Q58" s="43">
        <v>3.7589999999999999</v>
      </c>
      <c r="R58" s="30">
        <v>6814</v>
      </c>
      <c r="S58" s="30">
        <v>0</v>
      </c>
      <c r="T58" s="30">
        <v>26645.186000000002</v>
      </c>
      <c r="U58" s="14" t="s">
        <v>137</v>
      </c>
      <c r="V58" s="14" t="s">
        <v>3211</v>
      </c>
      <c r="W58" s="41" t="s">
        <v>973</v>
      </c>
    </row>
    <row r="59" spans="1:23" x14ac:dyDescent="0.2">
      <c r="A59">
        <v>170</v>
      </c>
      <c r="C59" t="s">
        <v>3212</v>
      </c>
      <c r="D59" t="s">
        <v>3213</v>
      </c>
      <c r="E59" s="33" t="s">
        <v>1824</v>
      </c>
      <c r="F59" t="s">
        <v>3214</v>
      </c>
      <c r="G59" s="14" t="s">
        <v>3215</v>
      </c>
      <c r="H59" t="s">
        <v>411</v>
      </c>
      <c r="I59" t="s">
        <v>3073</v>
      </c>
      <c r="J59" t="s">
        <v>198</v>
      </c>
      <c r="K59" t="s">
        <v>380</v>
      </c>
      <c r="L59" t="s">
        <v>2716</v>
      </c>
      <c r="M59" t="s">
        <v>3193</v>
      </c>
      <c r="N59" t="s">
        <v>71</v>
      </c>
      <c r="O59" s="14" t="s">
        <v>140</v>
      </c>
      <c r="P59" s="30">
        <v>27559.936884051</v>
      </c>
      <c r="Q59" s="43">
        <v>3.7589999999999999</v>
      </c>
      <c r="R59" s="30">
        <v>4511</v>
      </c>
      <c r="S59" s="30">
        <v>4.3769999999999998</v>
      </c>
      <c r="T59" s="30">
        <v>4689.7482099999997</v>
      </c>
      <c r="U59" s="14" t="s">
        <v>808</v>
      </c>
      <c r="V59" s="14" t="s">
        <v>1691</v>
      </c>
      <c r="W59" s="41" t="s">
        <v>160</v>
      </c>
    </row>
    <row r="60" spans="1:23" x14ac:dyDescent="0.2">
      <c r="A60">
        <v>170</v>
      </c>
      <c r="C60" t="s">
        <v>3110</v>
      </c>
      <c r="D60" t="s">
        <v>3216</v>
      </c>
      <c r="E60" s="33" t="s">
        <v>1824</v>
      </c>
      <c r="F60" t="s">
        <v>3217</v>
      </c>
      <c r="G60" s="14" t="s">
        <v>3218</v>
      </c>
      <c r="H60" t="s">
        <v>411</v>
      </c>
      <c r="I60" t="s">
        <v>3073</v>
      </c>
      <c r="J60" t="s">
        <v>198</v>
      </c>
      <c r="K60" t="s">
        <v>380</v>
      </c>
      <c r="L60" t="s">
        <v>2716</v>
      </c>
      <c r="M60" t="s">
        <v>3193</v>
      </c>
      <c r="N60" t="s">
        <v>71</v>
      </c>
      <c r="O60" s="14" t="s">
        <v>140</v>
      </c>
      <c r="P60" s="30">
        <v>23035.337650934998</v>
      </c>
      <c r="Q60" s="43">
        <v>3.7589999999999999</v>
      </c>
      <c r="R60" s="30">
        <v>4021</v>
      </c>
      <c r="S60" s="30">
        <v>0</v>
      </c>
      <c r="T60" s="30">
        <v>3481.7772300000001</v>
      </c>
      <c r="U60" s="14" t="s">
        <v>329</v>
      </c>
      <c r="V60" s="14" t="s">
        <v>669</v>
      </c>
      <c r="W60" s="41" t="s">
        <v>340</v>
      </c>
    </row>
    <row r="61" spans="1:23" x14ac:dyDescent="0.2">
      <c r="A61">
        <v>170</v>
      </c>
      <c r="C61" t="s">
        <v>3110</v>
      </c>
      <c r="D61" t="s">
        <v>3216</v>
      </c>
      <c r="E61" s="33" t="s">
        <v>1824</v>
      </c>
      <c r="F61" t="s">
        <v>3217</v>
      </c>
      <c r="G61" s="14" t="s">
        <v>3218</v>
      </c>
      <c r="H61" t="s">
        <v>411</v>
      </c>
      <c r="I61" t="s">
        <v>3073</v>
      </c>
      <c r="J61" t="s">
        <v>198</v>
      </c>
      <c r="K61" t="s">
        <v>380</v>
      </c>
      <c r="L61" t="s">
        <v>2716</v>
      </c>
      <c r="M61" t="s">
        <v>3193</v>
      </c>
      <c r="N61" t="s">
        <v>71</v>
      </c>
      <c r="O61" s="14" t="s">
        <v>140</v>
      </c>
      <c r="P61" s="30">
        <v>22157.069144218</v>
      </c>
      <c r="Q61" s="43">
        <v>3.7589999999999999</v>
      </c>
      <c r="R61" s="30">
        <v>4021</v>
      </c>
      <c r="S61" s="30">
        <v>0</v>
      </c>
      <c r="T61" s="30">
        <v>3349.0274899999999</v>
      </c>
      <c r="U61" s="14" t="s">
        <v>97</v>
      </c>
      <c r="V61" s="14" t="s">
        <v>1618</v>
      </c>
      <c r="W61" s="41" t="s">
        <v>144</v>
      </c>
    </row>
    <row r="62" spans="1:23" x14ac:dyDescent="0.2">
      <c r="A62">
        <v>170</v>
      </c>
      <c r="C62" t="s">
        <v>3110</v>
      </c>
      <c r="D62" t="s">
        <v>3219</v>
      </c>
      <c r="E62" s="33" t="s">
        <v>1824</v>
      </c>
      <c r="F62" t="s">
        <v>3220</v>
      </c>
      <c r="G62" s="14" t="s">
        <v>3221</v>
      </c>
      <c r="H62" t="s">
        <v>411</v>
      </c>
      <c r="I62" t="s">
        <v>3073</v>
      </c>
      <c r="J62" t="s">
        <v>198</v>
      </c>
      <c r="K62" t="s">
        <v>380</v>
      </c>
      <c r="L62" t="s">
        <v>2674</v>
      </c>
      <c r="M62" t="s">
        <v>3222</v>
      </c>
      <c r="N62" t="s">
        <v>71</v>
      </c>
      <c r="O62" s="14" t="s">
        <v>140</v>
      </c>
      <c r="P62" s="30">
        <v>195.09220810299999</v>
      </c>
      <c r="Q62" s="43">
        <v>3.7589999999999999</v>
      </c>
      <c r="R62" s="30">
        <v>47911</v>
      </c>
      <c r="S62" s="30">
        <v>0.14899999999999999</v>
      </c>
      <c r="T62" s="30">
        <v>351.91453000000001</v>
      </c>
      <c r="U62" s="14" t="s">
        <v>75</v>
      </c>
      <c r="V62" s="14" t="s">
        <v>129</v>
      </c>
      <c r="W62" s="41" t="s">
        <v>130</v>
      </c>
    </row>
    <row r="63" spans="1:23" x14ac:dyDescent="0.2">
      <c r="A63">
        <v>170</v>
      </c>
      <c r="C63" t="s">
        <v>3110</v>
      </c>
      <c r="D63" t="s">
        <v>3223</v>
      </c>
      <c r="E63" s="33" t="s">
        <v>1824</v>
      </c>
      <c r="F63" t="s">
        <v>3224</v>
      </c>
      <c r="G63" s="14" t="s">
        <v>3225</v>
      </c>
      <c r="H63" t="s">
        <v>411</v>
      </c>
      <c r="I63" t="s">
        <v>3073</v>
      </c>
      <c r="J63" t="s">
        <v>198</v>
      </c>
      <c r="K63" t="s">
        <v>380</v>
      </c>
      <c r="L63" t="s">
        <v>2761</v>
      </c>
      <c r="M63" t="s">
        <v>3197</v>
      </c>
      <c r="N63" t="s">
        <v>71</v>
      </c>
      <c r="O63" s="14" t="s">
        <v>140</v>
      </c>
      <c r="P63" s="30">
        <v>4112.8863171040002</v>
      </c>
      <c r="Q63" s="43">
        <v>3.7589999999999999</v>
      </c>
      <c r="R63" s="30">
        <v>70715</v>
      </c>
      <c r="S63" s="30">
        <v>0</v>
      </c>
      <c r="T63" s="30">
        <v>10932.779189999999</v>
      </c>
      <c r="U63" s="14" t="s">
        <v>3226</v>
      </c>
      <c r="V63" s="14" t="s">
        <v>3227</v>
      </c>
      <c r="W63" s="41" t="s">
        <v>3228</v>
      </c>
    </row>
    <row r="64" spans="1:23" x14ac:dyDescent="0.2">
      <c r="A64">
        <v>170</v>
      </c>
      <c r="C64" t="s">
        <v>3229</v>
      </c>
      <c r="D64" t="s">
        <v>3230</v>
      </c>
      <c r="E64" s="33" t="s">
        <v>1824</v>
      </c>
      <c r="F64" t="s">
        <v>3231</v>
      </c>
      <c r="G64" s="14" t="s">
        <v>3232</v>
      </c>
      <c r="H64" t="s">
        <v>411</v>
      </c>
      <c r="I64" t="s">
        <v>3073</v>
      </c>
      <c r="J64" t="s">
        <v>198</v>
      </c>
      <c r="K64" t="s">
        <v>380</v>
      </c>
      <c r="L64" t="s">
        <v>2716</v>
      </c>
      <c r="M64" t="s">
        <v>3197</v>
      </c>
      <c r="N64" t="s">
        <v>71</v>
      </c>
      <c r="O64" s="14" t="s">
        <v>140</v>
      </c>
      <c r="P64" s="30">
        <v>11529.84735638</v>
      </c>
      <c r="Q64" s="43">
        <v>3.7589999999999999</v>
      </c>
      <c r="R64" s="30">
        <v>6860</v>
      </c>
      <c r="S64" s="30">
        <v>0</v>
      </c>
      <c r="T64" s="30">
        <v>2973.1717600000002</v>
      </c>
      <c r="U64" s="14" t="s">
        <v>223</v>
      </c>
      <c r="V64" s="14" t="s">
        <v>1750</v>
      </c>
      <c r="W64" s="41" t="s">
        <v>585</v>
      </c>
    </row>
    <row r="65" spans="1:23" x14ac:dyDescent="0.2">
      <c r="A65">
        <v>170</v>
      </c>
      <c r="C65" t="s">
        <v>3110</v>
      </c>
      <c r="D65" t="s">
        <v>3233</v>
      </c>
      <c r="E65" s="33" t="s">
        <v>1824</v>
      </c>
      <c r="F65" t="s">
        <v>3234</v>
      </c>
      <c r="G65" s="14" t="s">
        <v>3235</v>
      </c>
      <c r="H65" t="s">
        <v>411</v>
      </c>
      <c r="I65" t="s">
        <v>3073</v>
      </c>
      <c r="J65" t="s">
        <v>198</v>
      </c>
      <c r="K65" t="s">
        <v>380</v>
      </c>
      <c r="L65" t="s">
        <v>2674</v>
      </c>
      <c r="M65" t="s">
        <v>3205</v>
      </c>
      <c r="N65" t="s">
        <v>71</v>
      </c>
      <c r="O65" s="14" t="s">
        <v>140</v>
      </c>
      <c r="P65" s="30">
        <v>7201.990325877</v>
      </c>
      <c r="Q65" s="43">
        <v>3.7589999999999999</v>
      </c>
      <c r="R65" s="30">
        <v>5350</v>
      </c>
      <c r="S65" s="30">
        <v>0</v>
      </c>
      <c r="T65" s="30">
        <v>1448.36707</v>
      </c>
      <c r="U65" s="14" t="s">
        <v>194</v>
      </c>
      <c r="V65" s="14" t="s">
        <v>745</v>
      </c>
      <c r="W65" s="41" t="s">
        <v>131</v>
      </c>
    </row>
    <row r="66" spans="1:23" x14ac:dyDescent="0.2">
      <c r="A66">
        <v>170</v>
      </c>
      <c r="C66" t="s">
        <v>3099</v>
      </c>
      <c r="D66" t="s">
        <v>3236</v>
      </c>
      <c r="E66" s="33" t="s">
        <v>1824</v>
      </c>
      <c r="F66" t="s">
        <v>3237</v>
      </c>
      <c r="G66" s="14" t="s">
        <v>3238</v>
      </c>
      <c r="H66" t="s">
        <v>411</v>
      </c>
      <c r="I66" t="s">
        <v>3073</v>
      </c>
      <c r="J66" t="s">
        <v>198</v>
      </c>
      <c r="K66" t="s">
        <v>380</v>
      </c>
      <c r="L66" t="s">
        <v>2761</v>
      </c>
      <c r="M66" t="s">
        <v>3193</v>
      </c>
      <c r="N66" t="s">
        <v>71</v>
      </c>
      <c r="O66" s="14" t="s">
        <v>140</v>
      </c>
      <c r="P66" s="30">
        <v>167665.60648981799</v>
      </c>
      <c r="Q66" s="43">
        <v>3.7589999999999999</v>
      </c>
      <c r="R66" s="30">
        <v>913.5</v>
      </c>
      <c r="S66" s="30">
        <v>0</v>
      </c>
      <c r="T66" s="30">
        <v>5757.3795600000003</v>
      </c>
      <c r="U66" s="14" t="s">
        <v>568</v>
      </c>
      <c r="V66" s="14" t="s">
        <v>857</v>
      </c>
      <c r="W66" s="41" t="s">
        <v>97</v>
      </c>
    </row>
    <row r="67" spans="1:23" x14ac:dyDescent="0.2">
      <c r="A67">
        <v>170</v>
      </c>
      <c r="C67" t="s">
        <v>3110</v>
      </c>
      <c r="D67" t="s">
        <v>3239</v>
      </c>
      <c r="E67" s="33" t="s">
        <v>1824</v>
      </c>
      <c r="F67" t="s">
        <v>3240</v>
      </c>
      <c r="G67" s="14" t="s">
        <v>3241</v>
      </c>
      <c r="H67" t="s">
        <v>411</v>
      </c>
      <c r="I67" t="s">
        <v>3073</v>
      </c>
      <c r="J67" t="s">
        <v>198</v>
      </c>
      <c r="K67" t="s">
        <v>380</v>
      </c>
      <c r="L67" t="s">
        <v>2674</v>
      </c>
      <c r="M67" t="s">
        <v>3222</v>
      </c>
      <c r="N67" t="s">
        <v>71</v>
      </c>
      <c r="O67" s="14" t="s">
        <v>140</v>
      </c>
      <c r="P67" s="30">
        <v>283094.82247580198</v>
      </c>
      <c r="Q67" s="43">
        <v>3.7589999999999999</v>
      </c>
      <c r="R67" s="30">
        <v>19711</v>
      </c>
      <c r="S67" s="30">
        <v>0</v>
      </c>
      <c r="T67" s="30">
        <v>209755.28409999999</v>
      </c>
      <c r="U67" s="14" t="s">
        <v>146</v>
      </c>
      <c r="V67" s="14" t="s">
        <v>3242</v>
      </c>
      <c r="W67" s="41" t="s">
        <v>3243</v>
      </c>
    </row>
    <row r="68" spans="1:23" x14ac:dyDescent="0.2">
      <c r="A68">
        <v>170</v>
      </c>
      <c r="C68" t="s">
        <v>3099</v>
      </c>
      <c r="D68" t="s">
        <v>3244</v>
      </c>
      <c r="E68" s="33" t="s">
        <v>1824</v>
      </c>
      <c r="F68" t="s">
        <v>3245</v>
      </c>
      <c r="G68" s="14" t="s">
        <v>3246</v>
      </c>
      <c r="H68" t="s">
        <v>411</v>
      </c>
      <c r="I68" t="s">
        <v>3073</v>
      </c>
      <c r="J68" t="s">
        <v>198</v>
      </c>
      <c r="K68" t="s">
        <v>380</v>
      </c>
      <c r="L68" t="s">
        <v>2761</v>
      </c>
      <c r="M68" t="s">
        <v>3197</v>
      </c>
      <c r="N68" t="s">
        <v>71</v>
      </c>
      <c r="O68" s="14" t="s">
        <v>140</v>
      </c>
      <c r="P68" s="30">
        <v>243881.52436056701</v>
      </c>
      <c r="Q68" s="43">
        <v>3.7589999999999999</v>
      </c>
      <c r="R68" s="30">
        <v>1149.5</v>
      </c>
      <c r="S68" s="30">
        <v>0</v>
      </c>
      <c r="T68" s="30">
        <v>10538.048720000001</v>
      </c>
      <c r="U68" s="14" t="s">
        <v>2460</v>
      </c>
      <c r="V68" s="14" t="s">
        <v>2827</v>
      </c>
      <c r="W68" s="41" t="s">
        <v>1069</v>
      </c>
    </row>
    <row r="69" spans="1:23" x14ac:dyDescent="0.2">
      <c r="A69">
        <v>170</v>
      </c>
      <c r="C69" t="s">
        <v>3069</v>
      </c>
      <c r="D69" t="s">
        <v>3247</v>
      </c>
      <c r="E69" s="33" t="s">
        <v>1824</v>
      </c>
      <c r="F69" t="s">
        <v>3248</v>
      </c>
      <c r="G69" s="14" t="s">
        <v>3249</v>
      </c>
      <c r="H69" t="s">
        <v>411</v>
      </c>
      <c r="I69" t="s">
        <v>3073</v>
      </c>
      <c r="J69" t="s">
        <v>198</v>
      </c>
      <c r="K69" t="s">
        <v>380</v>
      </c>
      <c r="L69" t="s">
        <v>2716</v>
      </c>
      <c r="M69" t="s">
        <v>3197</v>
      </c>
      <c r="N69" t="s">
        <v>71</v>
      </c>
      <c r="O69" s="14" t="s">
        <v>140</v>
      </c>
      <c r="P69" s="30">
        <v>45535.605653387</v>
      </c>
      <c r="Q69" s="43">
        <v>3.7589999999999999</v>
      </c>
      <c r="R69" s="30">
        <v>3978</v>
      </c>
      <c r="S69" s="30">
        <v>0</v>
      </c>
      <c r="T69" s="30">
        <v>6809.0766299999996</v>
      </c>
      <c r="U69" s="14" t="s">
        <v>2910</v>
      </c>
      <c r="V69" s="14" t="s">
        <v>610</v>
      </c>
      <c r="W69" s="41" t="s">
        <v>1107</v>
      </c>
    </row>
    <row r="70" spans="1:23" x14ac:dyDescent="0.2">
      <c r="A70">
        <v>170</v>
      </c>
      <c r="C70" t="s">
        <v>3069</v>
      </c>
      <c r="D70" t="s">
        <v>3250</v>
      </c>
      <c r="E70" s="33" t="s">
        <v>1824</v>
      </c>
      <c r="F70" t="s">
        <v>3251</v>
      </c>
      <c r="G70" s="14" t="s">
        <v>3252</v>
      </c>
      <c r="H70" t="s">
        <v>411</v>
      </c>
      <c r="I70" t="s">
        <v>3073</v>
      </c>
      <c r="J70" t="s">
        <v>198</v>
      </c>
      <c r="K70" t="s">
        <v>380</v>
      </c>
      <c r="L70" t="s">
        <v>2761</v>
      </c>
      <c r="M70" t="s">
        <v>3193</v>
      </c>
      <c r="N70" t="s">
        <v>71</v>
      </c>
      <c r="O70" s="14" t="s">
        <v>140</v>
      </c>
      <c r="P70" s="30">
        <v>40227.730454671997</v>
      </c>
      <c r="Q70" s="43">
        <v>3.7589999999999999</v>
      </c>
      <c r="R70" s="30">
        <v>3488.25</v>
      </c>
      <c r="S70" s="30">
        <v>0</v>
      </c>
      <c r="T70" s="30">
        <v>5274.7934699999996</v>
      </c>
      <c r="U70" s="14" t="s">
        <v>3228</v>
      </c>
      <c r="V70" s="14" t="s">
        <v>3253</v>
      </c>
      <c r="W70" s="41" t="s">
        <v>1379</v>
      </c>
    </row>
    <row r="71" spans="1:23" x14ac:dyDescent="0.2">
      <c r="A71">
        <v>170</v>
      </c>
      <c r="C71" t="s">
        <v>3254</v>
      </c>
      <c r="D71" t="s">
        <v>3255</v>
      </c>
      <c r="E71" s="33" t="s">
        <v>1824</v>
      </c>
      <c r="F71" t="s">
        <v>3256</v>
      </c>
      <c r="G71" s="14" t="s">
        <v>3257</v>
      </c>
      <c r="H71" t="s">
        <v>411</v>
      </c>
      <c r="I71" t="s">
        <v>3073</v>
      </c>
      <c r="J71" t="s">
        <v>198</v>
      </c>
      <c r="K71" t="s">
        <v>380</v>
      </c>
      <c r="L71" t="s">
        <v>2674</v>
      </c>
      <c r="M71" t="s">
        <v>3193</v>
      </c>
      <c r="N71" t="s">
        <v>71</v>
      </c>
      <c r="O71" s="14" t="s">
        <v>140</v>
      </c>
      <c r="P71" s="30">
        <v>1545.494858393</v>
      </c>
      <c r="Q71" s="43">
        <v>3.7589999999999999</v>
      </c>
      <c r="R71" s="30">
        <v>1996.77</v>
      </c>
      <c r="S71" s="30">
        <v>0</v>
      </c>
      <c r="T71" s="30">
        <v>116.00266000000001</v>
      </c>
      <c r="U71" s="14" t="s">
        <v>2274</v>
      </c>
      <c r="V71" s="14" t="s">
        <v>116</v>
      </c>
      <c r="W71" s="41" t="s">
        <v>111</v>
      </c>
    </row>
    <row r="72" spans="1:23" x14ac:dyDescent="0.2">
      <c r="A72">
        <v>170</v>
      </c>
      <c r="C72" t="s">
        <v>3212</v>
      </c>
      <c r="D72" t="s">
        <v>3258</v>
      </c>
      <c r="E72" s="33" t="s">
        <v>1824</v>
      </c>
      <c r="F72" t="s">
        <v>3259</v>
      </c>
      <c r="G72" s="14" t="s">
        <v>3260</v>
      </c>
      <c r="H72" t="s">
        <v>411</v>
      </c>
      <c r="I72" t="s">
        <v>3073</v>
      </c>
      <c r="J72" t="s">
        <v>198</v>
      </c>
      <c r="K72" t="s">
        <v>380</v>
      </c>
      <c r="L72" t="s">
        <v>3261</v>
      </c>
      <c r="M72" t="s">
        <v>3193</v>
      </c>
      <c r="N72" t="s">
        <v>71</v>
      </c>
      <c r="O72" s="14" t="s">
        <v>140</v>
      </c>
      <c r="P72" s="30">
        <v>315883.19910855201</v>
      </c>
      <c r="Q72" s="43">
        <v>3.7589999999999999</v>
      </c>
      <c r="R72" s="30">
        <v>3702</v>
      </c>
      <c r="S72" s="30">
        <v>25.300999999999998</v>
      </c>
      <c r="T72" s="30">
        <v>44052.837469999999</v>
      </c>
      <c r="U72" s="14" t="s">
        <v>180</v>
      </c>
      <c r="V72" s="14" t="s">
        <v>3262</v>
      </c>
      <c r="W72" s="41" t="s">
        <v>1148</v>
      </c>
    </row>
    <row r="73" spans="1:23" x14ac:dyDescent="0.2">
      <c r="A73">
        <v>170</v>
      </c>
      <c r="C73" t="s">
        <v>3263</v>
      </c>
      <c r="D73" t="s">
        <v>3264</v>
      </c>
      <c r="E73" s="33" t="s">
        <v>1824</v>
      </c>
      <c r="F73" t="s">
        <v>3265</v>
      </c>
      <c r="G73" s="14" t="s">
        <v>3266</v>
      </c>
      <c r="H73" t="s">
        <v>411</v>
      </c>
      <c r="I73" t="s">
        <v>3073</v>
      </c>
      <c r="J73" t="s">
        <v>198</v>
      </c>
      <c r="K73" t="s">
        <v>380</v>
      </c>
      <c r="L73" t="s">
        <v>2716</v>
      </c>
      <c r="M73" t="s">
        <v>3193</v>
      </c>
      <c r="N73" t="s">
        <v>71</v>
      </c>
      <c r="O73" s="14" t="s">
        <v>140</v>
      </c>
      <c r="P73" s="30">
        <v>26276.555439365002</v>
      </c>
      <c r="Q73" s="43">
        <v>3.7589999999999999</v>
      </c>
      <c r="R73" s="30">
        <v>4924</v>
      </c>
      <c r="S73" s="30">
        <v>0</v>
      </c>
      <c r="T73" s="30">
        <v>4863.6106799999998</v>
      </c>
      <c r="U73" s="14" t="s">
        <v>795</v>
      </c>
      <c r="V73" s="14" t="s">
        <v>376</v>
      </c>
      <c r="W73" s="41" t="s">
        <v>1101</v>
      </c>
    </row>
    <row r="74" spans="1:23" x14ac:dyDescent="0.2">
      <c r="A74">
        <v>170</v>
      </c>
      <c r="C74" t="s">
        <v>3089</v>
      </c>
      <c r="D74" t="s">
        <v>3267</v>
      </c>
      <c r="E74" s="33" t="s">
        <v>1824</v>
      </c>
      <c r="F74" t="s">
        <v>3268</v>
      </c>
      <c r="G74" s="14" t="s">
        <v>3269</v>
      </c>
      <c r="H74" t="s">
        <v>411</v>
      </c>
      <c r="I74" t="s">
        <v>3073</v>
      </c>
      <c r="J74" t="s">
        <v>198</v>
      </c>
      <c r="K74" t="s">
        <v>3170</v>
      </c>
      <c r="L74" t="s">
        <v>2751</v>
      </c>
      <c r="M74" t="s">
        <v>3197</v>
      </c>
      <c r="N74" t="s">
        <v>71</v>
      </c>
      <c r="O74" s="14" t="s">
        <v>143</v>
      </c>
      <c r="P74" s="30">
        <v>18825.573084700001</v>
      </c>
      <c r="Q74" s="43">
        <v>4.0202</v>
      </c>
      <c r="R74" s="30">
        <v>15668.6</v>
      </c>
      <c r="S74" s="30">
        <v>0</v>
      </c>
      <c r="T74" s="30">
        <v>11858.39899</v>
      </c>
      <c r="U74" s="14" t="s">
        <v>2369</v>
      </c>
      <c r="V74" s="14" t="s">
        <v>3270</v>
      </c>
      <c r="W74" s="41" t="s">
        <v>1626</v>
      </c>
    </row>
    <row r="75" spans="1:23" x14ac:dyDescent="0.2">
      <c r="A75">
        <v>170</v>
      </c>
      <c r="C75" t="s">
        <v>3069</v>
      </c>
      <c r="D75" t="s">
        <v>3271</v>
      </c>
      <c r="E75" s="33" t="s">
        <v>1824</v>
      </c>
      <c r="F75" t="s">
        <v>3272</v>
      </c>
      <c r="G75" s="14" t="s">
        <v>3273</v>
      </c>
      <c r="H75" t="s">
        <v>411</v>
      </c>
      <c r="I75" t="s">
        <v>3073</v>
      </c>
      <c r="J75" t="s">
        <v>198</v>
      </c>
      <c r="K75" t="s">
        <v>3124</v>
      </c>
      <c r="L75" t="s">
        <v>2751</v>
      </c>
      <c r="M75" t="s">
        <v>3193</v>
      </c>
      <c r="N75" t="s">
        <v>71</v>
      </c>
      <c r="O75" s="14" t="s">
        <v>143</v>
      </c>
      <c r="P75" s="30">
        <v>19843.855411328001</v>
      </c>
      <c r="Q75" s="43">
        <v>4.0202</v>
      </c>
      <c r="R75" s="30">
        <v>20915</v>
      </c>
      <c r="S75" s="30">
        <v>0</v>
      </c>
      <c r="T75" s="30">
        <v>16685.20635</v>
      </c>
      <c r="U75" s="14" t="s">
        <v>692</v>
      </c>
      <c r="V75" s="14" t="s">
        <v>3274</v>
      </c>
      <c r="W75" s="41" t="s">
        <v>3275</v>
      </c>
    </row>
    <row r="76" spans="1:23" x14ac:dyDescent="0.2">
      <c r="A76">
        <v>170</v>
      </c>
      <c r="C76" t="s">
        <v>3136</v>
      </c>
      <c r="D76" t="s">
        <v>3276</v>
      </c>
      <c r="E76" s="33" t="s">
        <v>1824</v>
      </c>
      <c r="F76" t="s">
        <v>3277</v>
      </c>
      <c r="G76" s="14" t="s">
        <v>3278</v>
      </c>
      <c r="H76" t="s">
        <v>411</v>
      </c>
      <c r="I76" t="s">
        <v>3073</v>
      </c>
      <c r="J76" t="s">
        <v>198</v>
      </c>
      <c r="K76" t="s">
        <v>2042</v>
      </c>
      <c r="L76" t="s">
        <v>2776</v>
      </c>
      <c r="M76" t="s">
        <v>1827</v>
      </c>
      <c r="N76" t="s">
        <v>71</v>
      </c>
      <c r="O76" s="14" t="s">
        <v>148</v>
      </c>
      <c r="P76" s="30">
        <v>1444908.44302726</v>
      </c>
      <c r="Q76" s="43">
        <v>2.3359000000000001E-2</v>
      </c>
      <c r="R76" s="30">
        <v>36890</v>
      </c>
      <c r="S76" s="30">
        <v>0</v>
      </c>
      <c r="T76" s="30">
        <v>12450.97126</v>
      </c>
      <c r="U76" s="14" t="s">
        <v>3279</v>
      </c>
      <c r="V76" s="14" t="s">
        <v>3280</v>
      </c>
      <c r="W76" s="41" t="s">
        <v>150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A75E-5EE4-47EC-9751-74E005277ADE}">
  <sheetPr codeName="Sheet10"/>
  <dimension ref="A1:Z49"/>
  <sheetViews>
    <sheetView rightToLeft="1" workbookViewId="0">
      <selection sqref="A1:W30"/>
    </sheetView>
  </sheetViews>
  <sheetFormatPr defaultColWidth="9" defaultRowHeight="14.25" x14ac:dyDescent="0.2"/>
  <cols>
    <col min="1" max="1" width="29.375" style="33" customWidth="1"/>
    <col min="2" max="4" width="11.625" style="33" customWidth="1"/>
    <col min="5" max="5" width="18.125" style="33" customWidth="1"/>
    <col min="6" max="6" width="11.625" style="33" customWidth="1"/>
    <col min="7" max="7" width="12.75" style="33" customWidth="1"/>
    <col min="8" max="8" width="15.5" style="29" customWidth="1"/>
    <col min="9" max="10" width="11.625" style="33" customWidth="1"/>
    <col min="11" max="11" width="19.875" style="33" customWidth="1"/>
    <col min="12" max="12" width="13.75" style="33" customWidth="1"/>
    <col min="13" max="13" width="11.625" style="29" customWidth="1"/>
    <col min="14" max="14" width="11.625" style="33" customWidth="1"/>
    <col min="15" max="15" width="15.125" style="29" customWidth="1"/>
    <col min="16" max="16" width="11.75" style="29" customWidth="1"/>
    <col min="17" max="17" width="14.875" style="43" customWidth="1"/>
    <col min="18" max="18" width="11.625" style="31" customWidth="1"/>
    <col min="19" max="19" width="13.375" style="43" customWidth="1"/>
    <col min="20" max="20" width="17.875" style="43" customWidth="1"/>
    <col min="21" max="21" width="19" style="29" customWidth="1"/>
    <col min="22" max="22" width="21.75" style="29" customWidth="1"/>
    <col min="23" max="23" width="20.125" style="33" customWidth="1"/>
    <col min="24" max="26" width="11.625" style="29" customWidth="1"/>
    <col min="27" max="27" width="11.625" style="33" customWidth="1"/>
    <col min="28" max="28" width="9" style="33" customWidth="1"/>
    <col min="29" max="16384" width="9" style="33"/>
  </cols>
  <sheetData>
    <row r="1" spans="1:26" customFormat="1" ht="66.75" customHeight="1" x14ac:dyDescent="0.2">
      <c r="A1" s="79" t="s">
        <v>49</v>
      </c>
      <c r="B1" s="79" t="s">
        <v>50</v>
      </c>
      <c r="C1" s="79" t="s">
        <v>231</v>
      </c>
      <c r="D1" s="79" t="s">
        <v>398</v>
      </c>
      <c r="E1" s="79" t="s">
        <v>399</v>
      </c>
      <c r="F1" s="79" t="s">
        <v>3281</v>
      </c>
      <c r="G1" s="79" t="s">
        <v>233</v>
      </c>
      <c r="H1" s="79" t="s">
        <v>400</v>
      </c>
      <c r="I1" s="79" t="s">
        <v>54</v>
      </c>
      <c r="J1" s="79" t="s">
        <v>55</v>
      </c>
      <c r="K1" s="79" t="s">
        <v>234</v>
      </c>
      <c r="L1" s="79" t="s">
        <v>407</v>
      </c>
      <c r="M1" s="79" t="s">
        <v>235</v>
      </c>
      <c r="N1" s="79" t="s">
        <v>2963</v>
      </c>
      <c r="O1" s="79" t="s">
        <v>56</v>
      </c>
      <c r="P1" s="79" t="s">
        <v>59</v>
      </c>
      <c r="Q1" s="80" t="s">
        <v>241</v>
      </c>
      <c r="R1" s="81" t="s">
        <v>61</v>
      </c>
      <c r="S1" s="80" t="s">
        <v>242</v>
      </c>
      <c r="T1" s="80" t="s">
        <v>63</v>
      </c>
      <c r="U1" s="79" t="s">
        <v>244</v>
      </c>
      <c r="V1" s="79" t="s">
        <v>64</v>
      </c>
      <c r="W1" s="79" t="s">
        <v>65</v>
      </c>
      <c r="X1" s="29"/>
      <c r="Y1" s="29"/>
      <c r="Z1" s="29"/>
    </row>
    <row r="2" spans="1:26" x14ac:dyDescent="0.2">
      <c r="A2" s="33">
        <v>170</v>
      </c>
      <c r="C2" s="33" t="s">
        <v>3282</v>
      </c>
      <c r="D2" s="33" t="s">
        <v>3283</v>
      </c>
      <c r="E2" s="33" t="s">
        <v>1824</v>
      </c>
      <c r="F2" s="33" t="s">
        <v>3284</v>
      </c>
      <c r="G2" s="33" t="s">
        <v>3285</v>
      </c>
      <c r="H2" s="29" t="s">
        <v>411</v>
      </c>
      <c r="I2" s="33" t="s">
        <v>3286</v>
      </c>
      <c r="J2" s="33" t="s">
        <v>198</v>
      </c>
      <c r="K2" s="33" t="s">
        <v>380</v>
      </c>
      <c r="L2" s="33" t="s">
        <v>413</v>
      </c>
      <c r="M2" s="29" t="s">
        <v>251</v>
      </c>
      <c r="N2" s="33" t="s">
        <v>3287</v>
      </c>
      <c r="O2" s="29" t="s">
        <v>71</v>
      </c>
      <c r="P2" s="29" t="s">
        <v>140</v>
      </c>
      <c r="Q2" s="37">
        <v>52680.163324911002</v>
      </c>
      <c r="R2" s="31">
        <v>3.7589999999999999</v>
      </c>
      <c r="S2" s="37">
        <v>6944</v>
      </c>
      <c r="T2" s="37">
        <v>13750.837519999999</v>
      </c>
      <c r="U2" s="29" t="s">
        <v>635</v>
      </c>
      <c r="V2" s="29" t="s">
        <v>3288</v>
      </c>
      <c r="W2" s="33" t="s">
        <v>2347</v>
      </c>
    </row>
    <row r="3" spans="1:26" x14ac:dyDescent="0.2">
      <c r="A3" s="33">
        <v>170</v>
      </c>
      <c r="C3" s="33" t="s">
        <v>3289</v>
      </c>
      <c r="D3" s="33" t="s">
        <v>3290</v>
      </c>
      <c r="E3" s="33" t="s">
        <v>1824</v>
      </c>
      <c r="F3" s="33" t="s">
        <v>3291</v>
      </c>
      <c r="G3" s="33" t="s">
        <v>3292</v>
      </c>
      <c r="H3" s="29" t="s">
        <v>411</v>
      </c>
      <c r="I3" s="33" t="s">
        <v>3286</v>
      </c>
      <c r="J3" s="33" t="s">
        <v>198</v>
      </c>
      <c r="K3" s="33" t="s">
        <v>380</v>
      </c>
      <c r="L3" s="33" t="s">
        <v>413</v>
      </c>
      <c r="M3" s="29" t="s">
        <v>251</v>
      </c>
      <c r="N3" s="33" t="s">
        <v>3287</v>
      </c>
      <c r="O3" s="29" t="s">
        <v>71</v>
      </c>
      <c r="P3" s="29" t="s">
        <v>140</v>
      </c>
      <c r="Q3" s="37">
        <v>25130.172180394002</v>
      </c>
      <c r="R3" s="31">
        <v>3.7589999999999999</v>
      </c>
      <c r="S3" s="37">
        <v>38268.22</v>
      </c>
      <c r="T3" s="37">
        <v>36149.812740000001</v>
      </c>
      <c r="U3" s="29" t="s">
        <v>1316</v>
      </c>
      <c r="V3" s="29" t="s">
        <v>3293</v>
      </c>
      <c r="W3" s="33" t="s">
        <v>2598</v>
      </c>
    </row>
    <row r="4" spans="1:26" x14ac:dyDescent="0.2">
      <c r="A4" s="33">
        <v>170</v>
      </c>
      <c r="C4" s="33" t="s">
        <v>3294</v>
      </c>
      <c r="D4" s="33" t="s">
        <v>3295</v>
      </c>
      <c r="E4" s="33" t="s">
        <v>1824</v>
      </c>
      <c r="F4" s="33" t="s">
        <v>3296</v>
      </c>
      <c r="G4" s="33" t="s">
        <v>3297</v>
      </c>
      <c r="H4" s="29" t="s">
        <v>411</v>
      </c>
      <c r="I4" s="33" t="s">
        <v>3286</v>
      </c>
      <c r="J4" s="33" t="s">
        <v>198</v>
      </c>
      <c r="K4" s="33" t="s">
        <v>380</v>
      </c>
      <c r="L4" s="33" t="s">
        <v>413</v>
      </c>
      <c r="M4" s="29" t="s">
        <v>251</v>
      </c>
      <c r="N4" s="33" t="s">
        <v>3287</v>
      </c>
      <c r="O4" s="29" t="s">
        <v>71</v>
      </c>
      <c r="P4" s="29" t="s">
        <v>140</v>
      </c>
      <c r="Q4" s="37">
        <v>46464.641271041</v>
      </c>
      <c r="R4" s="31">
        <v>3.7589999999999999</v>
      </c>
      <c r="S4" s="37">
        <v>10593</v>
      </c>
      <c r="T4" s="37">
        <v>18501.79593</v>
      </c>
      <c r="U4" s="29" t="s">
        <v>3298</v>
      </c>
      <c r="V4" s="29" t="s">
        <v>3299</v>
      </c>
      <c r="W4" s="33" t="s">
        <v>1144</v>
      </c>
    </row>
    <row r="5" spans="1:26" x14ac:dyDescent="0.2">
      <c r="A5" s="33">
        <v>170</v>
      </c>
      <c r="C5" s="33" t="s">
        <v>3300</v>
      </c>
      <c r="D5" s="33" t="s">
        <v>3301</v>
      </c>
      <c r="E5" s="33" t="s">
        <v>1824</v>
      </c>
      <c r="F5" s="33" t="s">
        <v>3302</v>
      </c>
      <c r="G5" s="33" t="s">
        <v>3303</v>
      </c>
      <c r="H5" s="29" t="s">
        <v>411</v>
      </c>
      <c r="I5" s="33" t="s">
        <v>3286</v>
      </c>
      <c r="J5" s="33" t="s">
        <v>198</v>
      </c>
      <c r="K5" s="33" t="s">
        <v>380</v>
      </c>
      <c r="L5" s="33" t="s">
        <v>413</v>
      </c>
      <c r="M5" s="29" t="s">
        <v>251</v>
      </c>
      <c r="N5" s="33" t="s">
        <v>3287</v>
      </c>
      <c r="O5" s="29" t="s">
        <v>71</v>
      </c>
      <c r="P5" s="29" t="s">
        <v>143</v>
      </c>
      <c r="Q5" s="37">
        <v>15837.243926186</v>
      </c>
      <c r="R5" s="31">
        <v>4.0202</v>
      </c>
      <c r="S5" s="37">
        <v>17553.16</v>
      </c>
      <c r="T5" s="37">
        <v>11175.90179</v>
      </c>
      <c r="U5" s="29" t="s">
        <v>1023</v>
      </c>
      <c r="V5" s="29" t="s">
        <v>3304</v>
      </c>
      <c r="W5" s="33" t="s">
        <v>1959</v>
      </c>
    </row>
    <row r="6" spans="1:26" x14ac:dyDescent="0.2">
      <c r="A6" s="33">
        <v>170</v>
      </c>
      <c r="C6" s="33" t="s">
        <v>3110</v>
      </c>
      <c r="D6" s="33" t="s">
        <v>3305</v>
      </c>
      <c r="E6" s="33" t="s">
        <v>1824</v>
      </c>
      <c r="F6" s="33" t="s">
        <v>3306</v>
      </c>
      <c r="G6" s="33" t="s">
        <v>3307</v>
      </c>
      <c r="H6" s="29" t="s">
        <v>411</v>
      </c>
      <c r="I6" s="33" t="s">
        <v>3286</v>
      </c>
      <c r="J6" s="33" t="s">
        <v>198</v>
      </c>
      <c r="K6" s="33" t="s">
        <v>380</v>
      </c>
      <c r="L6" s="33" t="s">
        <v>413</v>
      </c>
      <c r="M6" s="29" t="s">
        <v>251</v>
      </c>
      <c r="N6" s="33" t="s">
        <v>3287</v>
      </c>
      <c r="O6" s="29" t="s">
        <v>71</v>
      </c>
      <c r="P6" s="29" t="s">
        <v>140</v>
      </c>
      <c r="Q6" s="37">
        <v>39985.768755783</v>
      </c>
      <c r="R6" s="31">
        <v>3.7589999999999999</v>
      </c>
      <c r="S6" s="37">
        <v>17966</v>
      </c>
      <c r="T6" s="37">
        <v>27004.066640000001</v>
      </c>
      <c r="U6" s="29" t="s">
        <v>259</v>
      </c>
      <c r="V6" s="29" t="s">
        <v>3308</v>
      </c>
      <c r="W6" s="33" t="s">
        <v>1076</v>
      </c>
    </row>
    <row r="7" spans="1:26" x14ac:dyDescent="0.2">
      <c r="A7" s="33">
        <v>170</v>
      </c>
      <c r="C7" s="33" t="s">
        <v>3309</v>
      </c>
      <c r="D7" s="33" t="s">
        <v>3310</v>
      </c>
      <c r="E7" s="33" t="s">
        <v>1824</v>
      </c>
      <c r="F7" s="33" t="s">
        <v>3311</v>
      </c>
      <c r="G7" s="33" t="s">
        <v>3312</v>
      </c>
      <c r="H7" s="29" t="s">
        <v>411</v>
      </c>
      <c r="I7" s="33" t="s">
        <v>3286</v>
      </c>
      <c r="J7" s="33" t="s">
        <v>198</v>
      </c>
      <c r="K7" s="33" t="s">
        <v>380</v>
      </c>
      <c r="L7" s="33" t="s">
        <v>413</v>
      </c>
      <c r="M7" s="29" t="s">
        <v>251</v>
      </c>
      <c r="N7" s="33" t="s">
        <v>3287</v>
      </c>
      <c r="O7" s="29" t="s">
        <v>71</v>
      </c>
      <c r="P7" s="29" t="s">
        <v>140</v>
      </c>
      <c r="Q7" s="37">
        <v>5104.566224143</v>
      </c>
      <c r="R7" s="31">
        <v>3.7589999999999999</v>
      </c>
      <c r="S7" s="37">
        <v>172363</v>
      </c>
      <c r="T7" s="37">
        <v>33073.123500000002</v>
      </c>
      <c r="U7" s="29" t="s">
        <v>707</v>
      </c>
      <c r="V7" s="29" t="s">
        <v>3313</v>
      </c>
      <c r="W7" s="33" t="s">
        <v>1505</v>
      </c>
    </row>
    <row r="8" spans="1:26" x14ac:dyDescent="0.2">
      <c r="A8" s="33">
        <v>170</v>
      </c>
      <c r="C8" s="33" t="s">
        <v>3314</v>
      </c>
      <c r="D8" s="33" t="s">
        <v>3315</v>
      </c>
      <c r="E8" s="33" t="s">
        <v>1824</v>
      </c>
      <c r="F8" s="33" t="s">
        <v>3316</v>
      </c>
      <c r="G8" s="33" t="s">
        <v>3317</v>
      </c>
      <c r="H8" s="29" t="s">
        <v>411</v>
      </c>
      <c r="I8" s="33" t="s">
        <v>3286</v>
      </c>
      <c r="J8" s="33" t="s">
        <v>198</v>
      </c>
      <c r="K8" s="33" t="s">
        <v>380</v>
      </c>
      <c r="L8" s="33" t="s">
        <v>413</v>
      </c>
      <c r="M8" s="29" t="s">
        <v>251</v>
      </c>
      <c r="N8" s="33" t="s">
        <v>3287</v>
      </c>
      <c r="O8" s="29" t="s">
        <v>71</v>
      </c>
      <c r="P8" s="29" t="s">
        <v>140</v>
      </c>
      <c r="Q8" s="37">
        <v>528.34420044000001</v>
      </c>
      <c r="R8" s="31">
        <v>3.7589999999999999</v>
      </c>
      <c r="S8" s="37">
        <v>162418.90299999999</v>
      </c>
      <c r="T8" s="37">
        <v>3225.7138799999998</v>
      </c>
      <c r="U8" s="29" t="s">
        <v>116</v>
      </c>
      <c r="V8" s="29" t="s">
        <v>3318</v>
      </c>
      <c r="W8" s="33" t="s">
        <v>485</v>
      </c>
    </row>
    <row r="9" spans="1:26" x14ac:dyDescent="0.2">
      <c r="A9" s="33">
        <v>170</v>
      </c>
      <c r="C9" s="33" t="s">
        <v>3314</v>
      </c>
      <c r="D9" s="33" t="s">
        <v>3315</v>
      </c>
      <c r="E9" s="33" t="s">
        <v>1824</v>
      </c>
      <c r="F9" s="33" t="s">
        <v>3316</v>
      </c>
      <c r="G9" s="33" t="s">
        <v>3319</v>
      </c>
      <c r="H9" s="29" t="s">
        <v>411</v>
      </c>
      <c r="I9" s="33" t="s">
        <v>3286</v>
      </c>
      <c r="J9" s="33" t="s">
        <v>198</v>
      </c>
      <c r="K9" s="33" t="s">
        <v>380</v>
      </c>
      <c r="L9" s="33" t="s">
        <v>413</v>
      </c>
      <c r="M9" s="29" t="s">
        <v>251</v>
      </c>
      <c r="N9" s="33" t="s">
        <v>3287</v>
      </c>
      <c r="O9" s="29" t="s">
        <v>71</v>
      </c>
      <c r="P9" s="29" t="s">
        <v>140</v>
      </c>
      <c r="Q9" s="37">
        <v>2944.9420523899998</v>
      </c>
      <c r="R9" s="31">
        <v>3.7589999999999999</v>
      </c>
      <c r="S9" s="37">
        <v>162418.90299999999</v>
      </c>
      <c r="T9" s="37">
        <v>17979.83294</v>
      </c>
      <c r="U9" s="29" t="s">
        <v>206</v>
      </c>
      <c r="V9" s="29" t="s">
        <v>3320</v>
      </c>
      <c r="W9" s="33" t="s">
        <v>2293</v>
      </c>
    </row>
    <row r="10" spans="1:26" x14ac:dyDescent="0.2">
      <c r="A10" s="33">
        <v>170</v>
      </c>
      <c r="C10" s="33" t="s">
        <v>3321</v>
      </c>
      <c r="D10" s="33" t="s">
        <v>3322</v>
      </c>
      <c r="E10" s="33" t="s">
        <v>1824</v>
      </c>
      <c r="F10" s="33" t="s">
        <v>3323</v>
      </c>
      <c r="G10" s="33" t="s">
        <v>3324</v>
      </c>
      <c r="H10" s="29" t="s">
        <v>411</v>
      </c>
      <c r="I10" s="33" t="s">
        <v>3286</v>
      </c>
      <c r="J10" s="33" t="s">
        <v>198</v>
      </c>
      <c r="K10" s="33" t="s">
        <v>380</v>
      </c>
      <c r="L10" s="33" t="s">
        <v>413</v>
      </c>
      <c r="M10" s="29" t="s">
        <v>251</v>
      </c>
      <c r="N10" s="33" t="s">
        <v>3287</v>
      </c>
      <c r="O10" s="29" t="s">
        <v>71</v>
      </c>
      <c r="P10" s="29" t="s">
        <v>140</v>
      </c>
      <c r="Q10" s="37">
        <v>235595.36419119299</v>
      </c>
      <c r="R10" s="31">
        <v>3.7589999999999999</v>
      </c>
      <c r="S10" s="37">
        <v>1031</v>
      </c>
      <c r="T10" s="37">
        <v>9130.5666600000004</v>
      </c>
      <c r="U10" s="29" t="s">
        <v>1112</v>
      </c>
      <c r="V10" s="29" t="s">
        <v>3325</v>
      </c>
      <c r="W10" s="33" t="s">
        <v>782</v>
      </c>
    </row>
    <row r="11" spans="1:26" x14ac:dyDescent="0.2">
      <c r="A11" s="33">
        <v>170</v>
      </c>
      <c r="C11" s="33" t="s">
        <v>3326</v>
      </c>
      <c r="D11" s="33" t="s">
        <v>3327</v>
      </c>
      <c r="E11" s="33" t="s">
        <v>1824</v>
      </c>
      <c r="F11" s="33" t="s">
        <v>3328</v>
      </c>
      <c r="G11" s="33" t="s">
        <v>3329</v>
      </c>
      <c r="H11" s="29" t="s">
        <v>411</v>
      </c>
      <c r="I11" s="33" t="s">
        <v>3286</v>
      </c>
      <c r="J11" s="33" t="s">
        <v>198</v>
      </c>
      <c r="K11" s="33" t="s">
        <v>3124</v>
      </c>
      <c r="L11" s="33" t="s">
        <v>413</v>
      </c>
      <c r="M11" s="29" t="s">
        <v>251</v>
      </c>
      <c r="N11" s="33" t="s">
        <v>3287</v>
      </c>
      <c r="O11" s="29" t="s">
        <v>71</v>
      </c>
      <c r="P11" s="29" t="s">
        <v>143</v>
      </c>
      <c r="Q11" s="37">
        <v>40182.098225941998</v>
      </c>
      <c r="R11" s="31">
        <v>4.0202</v>
      </c>
      <c r="S11" s="37">
        <v>12626</v>
      </c>
      <c r="T11" s="37">
        <v>20396.0494</v>
      </c>
      <c r="U11" s="29" t="s">
        <v>225</v>
      </c>
      <c r="V11" s="29" t="s">
        <v>3330</v>
      </c>
      <c r="W11" s="33" t="s">
        <v>1282</v>
      </c>
    </row>
    <row r="12" spans="1:26" x14ac:dyDescent="0.2">
      <c r="A12" s="33">
        <v>170</v>
      </c>
      <c r="C12" s="33" t="s">
        <v>3173</v>
      </c>
      <c r="D12" s="33" t="s">
        <v>3331</v>
      </c>
      <c r="E12" s="33" t="s">
        <v>1824</v>
      </c>
      <c r="F12" s="33" t="s">
        <v>3332</v>
      </c>
      <c r="G12" s="33" t="s">
        <v>3333</v>
      </c>
      <c r="H12" s="29" t="s">
        <v>411</v>
      </c>
      <c r="I12" s="33" t="s">
        <v>3286</v>
      </c>
      <c r="J12" s="33" t="s">
        <v>198</v>
      </c>
      <c r="K12" s="33" t="s">
        <v>3124</v>
      </c>
      <c r="L12" s="33" t="s">
        <v>413</v>
      </c>
      <c r="M12" s="29" t="s">
        <v>251</v>
      </c>
      <c r="N12" s="33" t="s">
        <v>3287</v>
      </c>
      <c r="O12" s="29" t="s">
        <v>71</v>
      </c>
      <c r="P12" s="29" t="s">
        <v>140</v>
      </c>
      <c r="Q12" s="37">
        <v>95874.224594472005</v>
      </c>
      <c r="R12" s="31">
        <v>3.7589999999999999</v>
      </c>
      <c r="S12" s="37">
        <v>5198</v>
      </c>
      <c r="T12" s="37">
        <v>18733.135109999999</v>
      </c>
      <c r="U12" s="29" t="s">
        <v>634</v>
      </c>
      <c r="V12" s="29" t="s">
        <v>3334</v>
      </c>
      <c r="W12" s="33" t="s">
        <v>675</v>
      </c>
    </row>
    <row r="13" spans="1:26" x14ac:dyDescent="0.2">
      <c r="A13" s="33">
        <v>170</v>
      </c>
      <c r="C13" s="33" t="s">
        <v>3335</v>
      </c>
      <c r="D13" s="33" t="s">
        <v>3336</v>
      </c>
      <c r="E13" s="33" t="s">
        <v>1824</v>
      </c>
      <c r="F13" s="33" t="s">
        <v>3337</v>
      </c>
      <c r="G13" s="33" t="s">
        <v>3338</v>
      </c>
      <c r="H13" s="29" t="s">
        <v>411</v>
      </c>
      <c r="I13" s="33" t="s">
        <v>3286</v>
      </c>
      <c r="J13" s="33" t="s">
        <v>198</v>
      </c>
      <c r="K13" s="33" t="s">
        <v>3170</v>
      </c>
      <c r="L13" s="33" t="s">
        <v>413</v>
      </c>
      <c r="M13" s="29" t="s">
        <v>251</v>
      </c>
      <c r="N13" s="33" t="s">
        <v>3287</v>
      </c>
      <c r="O13" s="29" t="s">
        <v>71</v>
      </c>
      <c r="P13" s="29" t="s">
        <v>140</v>
      </c>
      <c r="Q13" s="37">
        <v>12041.540836439</v>
      </c>
      <c r="R13" s="31">
        <v>3.7589999999999999</v>
      </c>
      <c r="S13" s="37">
        <v>10858</v>
      </c>
      <c r="T13" s="37">
        <v>4914.7816199999997</v>
      </c>
      <c r="U13" s="29" t="s">
        <v>3339</v>
      </c>
      <c r="V13" s="29" t="s">
        <v>1672</v>
      </c>
      <c r="W13" s="33" t="s">
        <v>1940</v>
      </c>
    </row>
    <row r="14" spans="1:26" x14ac:dyDescent="0.2">
      <c r="A14" s="33">
        <v>170</v>
      </c>
      <c r="C14" s="33" t="s">
        <v>3340</v>
      </c>
      <c r="D14" s="33" t="s">
        <v>3341</v>
      </c>
      <c r="E14" s="33" t="s">
        <v>1824</v>
      </c>
      <c r="F14" s="33" t="s">
        <v>3342</v>
      </c>
      <c r="G14" s="33" t="s">
        <v>3343</v>
      </c>
      <c r="H14" s="29" t="s">
        <v>411</v>
      </c>
      <c r="I14" s="33" t="s">
        <v>2231</v>
      </c>
      <c r="J14" s="33" t="s">
        <v>198</v>
      </c>
      <c r="K14" s="33" t="s">
        <v>380</v>
      </c>
      <c r="L14" s="33" t="s">
        <v>413</v>
      </c>
      <c r="M14" s="29" t="s">
        <v>251</v>
      </c>
      <c r="N14" s="33" t="s">
        <v>3344</v>
      </c>
      <c r="O14" s="29" t="s">
        <v>71</v>
      </c>
      <c r="P14" s="29" t="s">
        <v>140</v>
      </c>
      <c r="Q14" s="37">
        <v>263.73119403800001</v>
      </c>
      <c r="R14" s="31">
        <v>3.7589999999999999</v>
      </c>
      <c r="S14" s="37">
        <v>121976.7</v>
      </c>
      <c r="T14" s="37">
        <v>1209.2349899999999</v>
      </c>
      <c r="U14" s="29" t="s">
        <v>3345</v>
      </c>
      <c r="V14" s="29" t="s">
        <v>3275</v>
      </c>
      <c r="W14" s="33" t="s">
        <v>102</v>
      </c>
    </row>
    <row r="15" spans="1:26" x14ac:dyDescent="0.2">
      <c r="A15" s="33">
        <v>170</v>
      </c>
      <c r="C15" s="33" t="s">
        <v>3346</v>
      </c>
      <c r="D15" s="33" t="s">
        <v>3347</v>
      </c>
      <c r="E15" s="33" t="s">
        <v>1824</v>
      </c>
      <c r="F15" s="33" t="s">
        <v>3348</v>
      </c>
      <c r="G15" s="33" t="s">
        <v>3349</v>
      </c>
      <c r="H15" s="29" t="s">
        <v>411</v>
      </c>
      <c r="I15" s="33" t="s">
        <v>2231</v>
      </c>
      <c r="J15" s="33" t="s">
        <v>198</v>
      </c>
      <c r="K15" s="33" t="s">
        <v>380</v>
      </c>
      <c r="L15" s="33" t="s">
        <v>413</v>
      </c>
      <c r="M15" s="29" t="s">
        <v>251</v>
      </c>
      <c r="N15" s="33" t="s">
        <v>3344</v>
      </c>
      <c r="O15" s="29" t="s">
        <v>71</v>
      </c>
      <c r="P15" s="29" t="s">
        <v>140</v>
      </c>
      <c r="Q15" s="37">
        <v>260321.99109440899</v>
      </c>
      <c r="R15" s="31">
        <v>3.7589999999999999</v>
      </c>
      <c r="S15" s="37">
        <v>996.5</v>
      </c>
      <c r="T15" s="37">
        <v>9751.2543800000003</v>
      </c>
      <c r="U15" s="29" t="s">
        <v>284</v>
      </c>
      <c r="V15" s="29" t="s">
        <v>3350</v>
      </c>
      <c r="W15" s="33" t="s">
        <v>799</v>
      </c>
    </row>
    <row r="16" spans="1:26" x14ac:dyDescent="0.2">
      <c r="A16" s="33">
        <v>170</v>
      </c>
      <c r="C16" s="33" t="s">
        <v>3351</v>
      </c>
      <c r="D16" s="33" t="s">
        <v>3352</v>
      </c>
      <c r="E16" s="33" t="s">
        <v>1824</v>
      </c>
      <c r="F16" s="33" t="s">
        <v>3353</v>
      </c>
      <c r="G16" s="33" t="s">
        <v>3354</v>
      </c>
      <c r="H16" s="29" t="s">
        <v>411</v>
      </c>
      <c r="I16" s="33" t="s">
        <v>2231</v>
      </c>
      <c r="J16" s="33" t="s">
        <v>198</v>
      </c>
      <c r="K16" s="33" t="s">
        <v>3170</v>
      </c>
      <c r="L16" s="33" t="s">
        <v>413</v>
      </c>
      <c r="M16" s="29" t="s">
        <v>251</v>
      </c>
      <c r="N16" s="33" t="s">
        <v>3344</v>
      </c>
      <c r="O16" s="29" t="s">
        <v>71</v>
      </c>
      <c r="P16" s="29" t="s">
        <v>143</v>
      </c>
      <c r="Q16" s="37">
        <v>7732.8957024990004</v>
      </c>
      <c r="R16" s="31">
        <v>4.0202</v>
      </c>
      <c r="S16" s="37">
        <v>19888</v>
      </c>
      <c r="T16" s="37">
        <v>6182.7391399999997</v>
      </c>
      <c r="U16" s="29" t="s">
        <v>1505</v>
      </c>
      <c r="V16" s="29" t="s">
        <v>3355</v>
      </c>
      <c r="W16" s="33" t="s">
        <v>635</v>
      </c>
    </row>
    <row r="17" spans="1:23" x14ac:dyDescent="0.2">
      <c r="A17" s="33">
        <v>170</v>
      </c>
      <c r="C17" s="33" t="s">
        <v>3356</v>
      </c>
      <c r="D17" s="33" t="s">
        <v>3357</v>
      </c>
      <c r="E17" s="33" t="s">
        <v>1824</v>
      </c>
      <c r="F17" s="33" t="s">
        <v>3358</v>
      </c>
      <c r="G17" s="33" t="s">
        <v>3359</v>
      </c>
      <c r="H17" s="29" t="s">
        <v>411</v>
      </c>
      <c r="I17" s="33" t="s">
        <v>2231</v>
      </c>
      <c r="J17" s="33" t="s">
        <v>198</v>
      </c>
      <c r="K17" s="33" t="s">
        <v>1767</v>
      </c>
      <c r="L17" s="33" t="s">
        <v>413</v>
      </c>
      <c r="M17" s="29" t="s">
        <v>251</v>
      </c>
      <c r="N17" s="33" t="s">
        <v>3344</v>
      </c>
      <c r="O17" s="29" t="s">
        <v>71</v>
      </c>
      <c r="P17" s="29" t="s">
        <v>147</v>
      </c>
      <c r="Q17" s="37">
        <v>287955.47059093998</v>
      </c>
      <c r="R17" s="31">
        <v>4.7504999999999997</v>
      </c>
      <c r="S17" s="37">
        <v>979.85</v>
      </c>
      <c r="T17" s="37">
        <v>13403.686240000001</v>
      </c>
      <c r="U17" s="29" t="s">
        <v>2313</v>
      </c>
      <c r="V17" s="29" t="s">
        <v>3360</v>
      </c>
      <c r="W17" s="33" t="s">
        <v>436</v>
      </c>
    </row>
    <row r="18" spans="1:23" x14ac:dyDescent="0.2">
      <c r="A18" s="33">
        <v>170</v>
      </c>
      <c r="C18" s="33" t="s">
        <v>3361</v>
      </c>
      <c r="D18" s="33" t="s">
        <v>3362</v>
      </c>
      <c r="E18" s="33" t="s">
        <v>1824</v>
      </c>
      <c r="F18" s="33" t="s">
        <v>3363</v>
      </c>
      <c r="G18" s="33" t="s">
        <v>3364</v>
      </c>
      <c r="H18" s="29" t="s">
        <v>411</v>
      </c>
      <c r="I18" s="33" t="s">
        <v>2231</v>
      </c>
      <c r="J18" s="33" t="s">
        <v>198</v>
      </c>
      <c r="K18" s="33" t="s">
        <v>2042</v>
      </c>
      <c r="L18" s="33" t="s">
        <v>413</v>
      </c>
      <c r="M18" s="29" t="s">
        <v>251</v>
      </c>
      <c r="N18" s="33" t="s">
        <v>3344</v>
      </c>
      <c r="O18" s="29" t="s">
        <v>71</v>
      </c>
      <c r="P18" s="29" t="s">
        <v>140</v>
      </c>
      <c r="Q18" s="37">
        <v>6371.9857300229996</v>
      </c>
      <c r="R18" s="31">
        <v>3.7589999999999999</v>
      </c>
      <c r="S18" s="37">
        <v>19894.38</v>
      </c>
      <c r="T18" s="37">
        <v>4765.1604600000001</v>
      </c>
      <c r="U18" s="29" t="s">
        <v>1743</v>
      </c>
      <c r="V18" s="29" t="s">
        <v>3365</v>
      </c>
      <c r="W18" s="33" t="s">
        <v>599</v>
      </c>
    </row>
    <row r="19" spans="1:23" x14ac:dyDescent="0.2">
      <c r="A19" s="33">
        <v>170</v>
      </c>
      <c r="C19" s="33" t="s">
        <v>3366</v>
      </c>
      <c r="D19" s="33" t="s">
        <v>3367</v>
      </c>
      <c r="E19" s="33" t="s">
        <v>1824</v>
      </c>
      <c r="F19" s="33" t="s">
        <v>3368</v>
      </c>
      <c r="G19" s="33" t="s">
        <v>3369</v>
      </c>
      <c r="H19" s="29" t="s">
        <v>411</v>
      </c>
      <c r="I19" s="33" t="s">
        <v>2231</v>
      </c>
      <c r="J19" s="33" t="s">
        <v>198</v>
      </c>
      <c r="K19" s="33" t="s">
        <v>2042</v>
      </c>
      <c r="L19" s="33" t="s">
        <v>413</v>
      </c>
      <c r="M19" s="29" t="s">
        <v>251</v>
      </c>
      <c r="N19" s="33" t="s">
        <v>3344</v>
      </c>
      <c r="O19" s="29" t="s">
        <v>71</v>
      </c>
      <c r="P19" s="29" t="s">
        <v>148</v>
      </c>
      <c r="Q19" s="37">
        <v>25237.193254295002</v>
      </c>
      <c r="R19" s="31">
        <v>2.3359000000000001E-2</v>
      </c>
      <c r="S19" s="37">
        <v>2006900</v>
      </c>
      <c r="T19" s="37">
        <v>11830.988520000001</v>
      </c>
      <c r="U19" s="29" t="s">
        <v>3370</v>
      </c>
      <c r="V19" s="29" t="s">
        <v>3371</v>
      </c>
      <c r="W19" s="33" t="s">
        <v>568</v>
      </c>
    </row>
    <row r="20" spans="1:23" x14ac:dyDescent="0.2">
      <c r="A20" s="33">
        <v>170</v>
      </c>
      <c r="C20" s="33" t="s">
        <v>3089</v>
      </c>
      <c r="D20" s="33" t="s">
        <v>3372</v>
      </c>
      <c r="E20" s="33" t="s">
        <v>1824</v>
      </c>
      <c r="F20" s="33" t="s">
        <v>3373</v>
      </c>
      <c r="G20" s="33" t="s">
        <v>3374</v>
      </c>
      <c r="H20" s="29" t="s">
        <v>411</v>
      </c>
      <c r="I20" s="33" t="s">
        <v>2231</v>
      </c>
      <c r="J20" s="33" t="s">
        <v>198</v>
      </c>
      <c r="K20" s="33" t="s">
        <v>380</v>
      </c>
      <c r="L20" s="33" t="s">
        <v>413</v>
      </c>
      <c r="M20" s="29" t="s">
        <v>251</v>
      </c>
      <c r="N20" s="33" t="s">
        <v>3344</v>
      </c>
      <c r="O20" s="29" t="s">
        <v>71</v>
      </c>
      <c r="P20" s="29" t="s">
        <v>140</v>
      </c>
      <c r="Q20" s="37">
        <v>2649.3411860780002</v>
      </c>
      <c r="R20" s="31">
        <v>3.7589999999999999</v>
      </c>
      <c r="S20" s="37">
        <v>127931</v>
      </c>
      <c r="T20" s="37">
        <v>12740.48648</v>
      </c>
      <c r="U20" s="29" t="s">
        <v>128</v>
      </c>
      <c r="V20" s="29" t="s">
        <v>3375</v>
      </c>
      <c r="W20" s="33" t="s">
        <v>1235</v>
      </c>
    </row>
    <row r="21" spans="1:23" x14ac:dyDescent="0.2">
      <c r="A21" s="33">
        <v>170</v>
      </c>
      <c r="C21" s="33" t="s">
        <v>3376</v>
      </c>
      <c r="D21" s="33" t="s">
        <v>3377</v>
      </c>
      <c r="E21" s="33" t="s">
        <v>1824</v>
      </c>
      <c r="F21" s="33" t="s">
        <v>3378</v>
      </c>
      <c r="G21" s="33" t="s">
        <v>3379</v>
      </c>
      <c r="H21" s="29" t="s">
        <v>411</v>
      </c>
      <c r="I21" s="33" t="s">
        <v>2231</v>
      </c>
      <c r="J21" s="33" t="s">
        <v>198</v>
      </c>
      <c r="K21" s="33" t="s">
        <v>3150</v>
      </c>
      <c r="L21" s="33" t="s">
        <v>413</v>
      </c>
      <c r="M21" s="29" t="s">
        <v>251</v>
      </c>
      <c r="N21" s="33" t="s">
        <v>3344</v>
      </c>
      <c r="O21" s="29" t="s">
        <v>71</v>
      </c>
      <c r="P21" s="29" t="s">
        <v>140</v>
      </c>
      <c r="Q21" s="37">
        <v>7360.2326565740004</v>
      </c>
      <c r="R21" s="31">
        <v>3.7589999999999999</v>
      </c>
      <c r="S21" s="37">
        <v>26262</v>
      </c>
      <c r="T21" s="37">
        <v>7265.9376199999997</v>
      </c>
      <c r="U21" s="29" t="s">
        <v>107</v>
      </c>
      <c r="V21" s="29" t="s">
        <v>3380</v>
      </c>
      <c r="W21" s="33" t="s">
        <v>922</v>
      </c>
    </row>
    <row r="22" spans="1:23" x14ac:dyDescent="0.2">
      <c r="A22" s="33">
        <v>170</v>
      </c>
      <c r="C22" s="33" t="s">
        <v>3381</v>
      </c>
      <c r="D22" s="33" t="s">
        <v>3382</v>
      </c>
      <c r="E22" s="33" t="s">
        <v>1824</v>
      </c>
      <c r="F22" s="33" t="s">
        <v>3383</v>
      </c>
      <c r="G22" s="33" t="s">
        <v>3384</v>
      </c>
      <c r="H22" s="29" t="s">
        <v>411</v>
      </c>
      <c r="I22" s="33" t="s">
        <v>2231</v>
      </c>
      <c r="J22" s="33" t="s">
        <v>198</v>
      </c>
      <c r="K22" s="33" t="s">
        <v>3170</v>
      </c>
      <c r="L22" s="33" t="s">
        <v>413</v>
      </c>
      <c r="M22" s="29" t="s">
        <v>251</v>
      </c>
      <c r="N22" s="33" t="s">
        <v>3385</v>
      </c>
      <c r="O22" s="29" t="s">
        <v>71</v>
      </c>
      <c r="P22" s="29" t="s">
        <v>140</v>
      </c>
      <c r="Q22" s="37">
        <v>81144.372903159994</v>
      </c>
      <c r="R22" s="31">
        <v>3.7589999999999999</v>
      </c>
      <c r="S22" s="37">
        <v>1914</v>
      </c>
      <c r="T22" s="37">
        <v>5838.1152899999997</v>
      </c>
      <c r="U22" s="29" t="s">
        <v>743</v>
      </c>
      <c r="V22" s="29" t="s">
        <v>3386</v>
      </c>
      <c r="W22" s="33" t="s">
        <v>795</v>
      </c>
    </row>
    <row r="23" spans="1:23" x14ac:dyDescent="0.2">
      <c r="A23" s="33">
        <v>170</v>
      </c>
      <c r="C23" s="33" t="s">
        <v>3387</v>
      </c>
      <c r="D23" s="33" t="s">
        <v>3388</v>
      </c>
      <c r="E23" s="33" t="s">
        <v>1824</v>
      </c>
      <c r="F23" s="33" t="s">
        <v>3389</v>
      </c>
      <c r="G23" s="33" t="s">
        <v>3390</v>
      </c>
      <c r="H23" s="29" t="s">
        <v>411</v>
      </c>
      <c r="I23" s="33" t="s">
        <v>2231</v>
      </c>
      <c r="J23" s="33" t="s">
        <v>198</v>
      </c>
      <c r="K23" s="33" t="s">
        <v>380</v>
      </c>
      <c r="L23" s="33" t="s">
        <v>413</v>
      </c>
      <c r="M23" s="29" t="s">
        <v>251</v>
      </c>
      <c r="N23" s="33" t="s">
        <v>3344</v>
      </c>
      <c r="O23" s="29" t="s">
        <v>71</v>
      </c>
      <c r="P23" s="29" t="s">
        <v>140</v>
      </c>
      <c r="Q23" s="37">
        <v>831.04723524300005</v>
      </c>
      <c r="R23" s="31">
        <v>3.7589999999999999</v>
      </c>
      <c r="S23" s="37">
        <v>190606</v>
      </c>
      <c r="T23" s="37">
        <v>5954.3533299999999</v>
      </c>
      <c r="U23" s="29" t="s">
        <v>2381</v>
      </c>
      <c r="V23" s="29" t="s">
        <v>3391</v>
      </c>
      <c r="W23" s="33" t="s">
        <v>1922</v>
      </c>
    </row>
    <row r="24" spans="1:23" x14ac:dyDescent="0.2">
      <c r="A24" s="33">
        <v>170</v>
      </c>
      <c r="C24" s="33" t="s">
        <v>3392</v>
      </c>
      <c r="D24" s="33" t="s">
        <v>3393</v>
      </c>
      <c r="E24" s="33" t="s">
        <v>1824</v>
      </c>
      <c r="F24" s="33" t="s">
        <v>3394</v>
      </c>
      <c r="G24" s="33" t="s">
        <v>3395</v>
      </c>
      <c r="H24" s="29" t="s">
        <v>411</v>
      </c>
      <c r="I24" s="33" t="s">
        <v>2231</v>
      </c>
      <c r="J24" s="33" t="s">
        <v>198</v>
      </c>
      <c r="K24" s="33" t="s">
        <v>380</v>
      </c>
      <c r="L24" s="33" t="s">
        <v>413</v>
      </c>
      <c r="M24" s="29" t="s">
        <v>251</v>
      </c>
      <c r="N24" s="33" t="s">
        <v>3344</v>
      </c>
      <c r="O24" s="29" t="s">
        <v>71</v>
      </c>
      <c r="P24" s="29" t="s">
        <v>140</v>
      </c>
      <c r="Q24" s="37">
        <v>66024.923203083003</v>
      </c>
      <c r="R24" s="31">
        <v>3.7589999999999999</v>
      </c>
      <c r="S24" s="37">
        <v>2247.77</v>
      </c>
      <c r="T24" s="37">
        <v>5578.6883600000001</v>
      </c>
      <c r="U24" s="29" t="s">
        <v>3396</v>
      </c>
      <c r="V24" s="29" t="s">
        <v>3397</v>
      </c>
      <c r="W24" s="33" t="s">
        <v>204</v>
      </c>
    </row>
    <row r="25" spans="1:23" x14ac:dyDescent="0.2">
      <c r="A25" s="33">
        <v>170</v>
      </c>
      <c r="C25" s="33" t="s">
        <v>200</v>
      </c>
      <c r="D25" s="33">
        <v>2711006</v>
      </c>
      <c r="E25" s="33" t="s">
        <v>438</v>
      </c>
      <c r="F25" s="33" t="s">
        <v>3398</v>
      </c>
      <c r="G25" s="33" t="s">
        <v>3399</v>
      </c>
      <c r="H25" s="29" t="s">
        <v>411</v>
      </c>
      <c r="I25" s="33" t="s">
        <v>251</v>
      </c>
      <c r="J25" s="33" t="s">
        <v>198</v>
      </c>
      <c r="K25" s="33" t="s">
        <v>380</v>
      </c>
      <c r="L25" s="33" t="s">
        <v>413</v>
      </c>
      <c r="M25" s="29" t="s">
        <v>251</v>
      </c>
      <c r="N25" s="33" t="s">
        <v>3400</v>
      </c>
      <c r="O25" s="29" t="s">
        <v>71</v>
      </c>
      <c r="P25" s="29" t="s">
        <v>140</v>
      </c>
      <c r="Q25" s="37">
        <v>13326547.4959694</v>
      </c>
      <c r="R25" s="31">
        <v>3.7589999999999999</v>
      </c>
      <c r="S25" s="37">
        <v>100</v>
      </c>
      <c r="T25" s="37">
        <v>50094.492030000001</v>
      </c>
      <c r="U25" s="29" t="s">
        <v>75</v>
      </c>
      <c r="V25" s="29" t="s">
        <v>1829</v>
      </c>
      <c r="W25" s="33" t="s">
        <v>2243</v>
      </c>
    </row>
    <row r="26" spans="1:23" x14ac:dyDescent="0.2">
      <c r="A26" s="33">
        <v>170</v>
      </c>
      <c r="C26" s="33" t="s">
        <v>196</v>
      </c>
      <c r="D26" s="33" t="s">
        <v>3401</v>
      </c>
      <c r="E26" s="33" t="s">
        <v>1824</v>
      </c>
      <c r="F26" s="33" t="s">
        <v>3402</v>
      </c>
      <c r="G26" s="33" t="s">
        <v>3403</v>
      </c>
      <c r="H26" s="29" t="s">
        <v>411</v>
      </c>
      <c r="I26" s="33" t="s">
        <v>251</v>
      </c>
      <c r="J26" s="33" t="s">
        <v>198</v>
      </c>
      <c r="K26" s="33" t="s">
        <v>380</v>
      </c>
      <c r="L26" s="33" t="s">
        <v>413</v>
      </c>
      <c r="M26" s="29" t="s">
        <v>251</v>
      </c>
      <c r="N26" s="33" t="s">
        <v>3400</v>
      </c>
      <c r="O26" s="29" t="s">
        <v>71</v>
      </c>
      <c r="P26" s="29" t="s">
        <v>140</v>
      </c>
      <c r="Q26" s="37">
        <v>26653094.960890502</v>
      </c>
      <c r="R26" s="31">
        <v>3.7589999999999999</v>
      </c>
      <c r="S26" s="37">
        <v>100</v>
      </c>
      <c r="T26" s="37">
        <v>100188.98394999999</v>
      </c>
      <c r="U26" s="29" t="s">
        <v>75</v>
      </c>
      <c r="V26" s="29" t="s">
        <v>3404</v>
      </c>
      <c r="W26" s="33" t="s">
        <v>3380</v>
      </c>
    </row>
    <row r="27" spans="1:23" x14ac:dyDescent="0.2">
      <c r="A27" s="33">
        <v>170</v>
      </c>
      <c r="C27" s="33" t="s">
        <v>3405</v>
      </c>
      <c r="D27" s="33" t="s">
        <v>3406</v>
      </c>
      <c r="E27" s="33" t="s">
        <v>1824</v>
      </c>
      <c r="F27" s="33" t="s">
        <v>3407</v>
      </c>
      <c r="G27" s="33" t="s">
        <v>3408</v>
      </c>
      <c r="H27" s="29" t="s">
        <v>411</v>
      </c>
      <c r="I27" s="33" t="s">
        <v>251</v>
      </c>
      <c r="J27" s="33" t="s">
        <v>198</v>
      </c>
      <c r="K27" s="33" t="s">
        <v>380</v>
      </c>
      <c r="L27" s="33" t="s">
        <v>413</v>
      </c>
      <c r="M27" s="29" t="s">
        <v>251</v>
      </c>
      <c r="N27" s="33" t="s">
        <v>3400</v>
      </c>
      <c r="O27" s="29" t="s">
        <v>71</v>
      </c>
      <c r="P27" s="29" t="s">
        <v>140</v>
      </c>
      <c r="Q27" s="37">
        <v>19989821.2157204</v>
      </c>
      <c r="R27" s="31">
        <v>3.7589999999999999</v>
      </c>
      <c r="S27" s="37">
        <v>100</v>
      </c>
      <c r="T27" s="37">
        <v>75141.737949999995</v>
      </c>
      <c r="U27" s="29" t="s">
        <v>75</v>
      </c>
      <c r="V27" s="29" t="s">
        <v>3409</v>
      </c>
      <c r="W27" s="33" t="s">
        <v>3410</v>
      </c>
    </row>
    <row r="28" spans="1:23" x14ac:dyDescent="0.2">
      <c r="A28" s="33">
        <v>170</v>
      </c>
      <c r="C28" s="33" t="s">
        <v>3411</v>
      </c>
      <c r="D28" s="33" t="s">
        <v>3412</v>
      </c>
      <c r="E28" s="33" t="s">
        <v>1824</v>
      </c>
      <c r="F28" s="33" t="s">
        <v>3413</v>
      </c>
      <c r="G28" s="33" t="s">
        <v>3414</v>
      </c>
      <c r="H28" s="29" t="s">
        <v>411</v>
      </c>
      <c r="I28" s="33" t="s">
        <v>251</v>
      </c>
      <c r="J28" s="33" t="s">
        <v>198</v>
      </c>
      <c r="K28" s="33" t="s">
        <v>380</v>
      </c>
      <c r="L28" s="33" t="s">
        <v>413</v>
      </c>
      <c r="M28" s="29" t="s">
        <v>251</v>
      </c>
      <c r="N28" s="33" t="s">
        <v>3400</v>
      </c>
      <c r="O28" s="29" t="s">
        <v>71</v>
      </c>
      <c r="P28" s="29" t="s">
        <v>140</v>
      </c>
      <c r="Q28" s="37">
        <v>6663273.7277877703</v>
      </c>
      <c r="R28" s="31">
        <v>3.7589999999999999</v>
      </c>
      <c r="S28" s="37">
        <v>100</v>
      </c>
      <c r="T28" s="37">
        <v>25047.245930000001</v>
      </c>
      <c r="U28" s="29" t="s">
        <v>75</v>
      </c>
      <c r="V28" s="29" t="s">
        <v>3415</v>
      </c>
      <c r="W28" s="33" t="s">
        <v>2410</v>
      </c>
    </row>
    <row r="29" spans="1:23" x14ac:dyDescent="0.2">
      <c r="A29" s="33">
        <v>170</v>
      </c>
      <c r="C29" s="33" t="s">
        <v>212</v>
      </c>
      <c r="D29" s="33" t="s">
        <v>3416</v>
      </c>
      <c r="E29" s="33" t="s">
        <v>1824</v>
      </c>
      <c r="F29" s="33" t="s">
        <v>3417</v>
      </c>
      <c r="G29" s="33" t="s">
        <v>3418</v>
      </c>
      <c r="H29" s="29" t="s">
        <v>411</v>
      </c>
      <c r="I29" s="33" t="s">
        <v>251</v>
      </c>
      <c r="J29" s="33" t="s">
        <v>198</v>
      </c>
      <c r="K29" s="33" t="s">
        <v>3124</v>
      </c>
      <c r="L29" s="33" t="s">
        <v>413</v>
      </c>
      <c r="M29" s="29" t="s">
        <v>251</v>
      </c>
      <c r="N29" s="33" t="s">
        <v>3400</v>
      </c>
      <c r="O29" s="29" t="s">
        <v>71</v>
      </c>
      <c r="P29" s="29" t="s">
        <v>143</v>
      </c>
      <c r="Q29" s="37">
        <v>49.043667182999997</v>
      </c>
      <c r="R29" s="31">
        <v>4.0202</v>
      </c>
      <c r="S29" s="37">
        <v>1016727</v>
      </c>
      <c r="T29" s="37">
        <v>2004.6333500000001</v>
      </c>
      <c r="U29" s="29" t="s">
        <v>111</v>
      </c>
      <c r="V29" s="29" t="s">
        <v>1519</v>
      </c>
      <c r="W29" s="33" t="s">
        <v>223</v>
      </c>
    </row>
    <row r="30" spans="1:23" x14ac:dyDescent="0.2">
      <c r="A30" s="33">
        <v>170</v>
      </c>
      <c r="C30" s="33" t="s">
        <v>200</v>
      </c>
      <c r="D30" s="33">
        <v>2711006</v>
      </c>
      <c r="E30" s="33" t="s">
        <v>438</v>
      </c>
      <c r="F30" s="33" t="s">
        <v>3419</v>
      </c>
      <c r="G30" s="33" t="s">
        <v>3420</v>
      </c>
      <c r="H30" s="29" t="s">
        <v>411</v>
      </c>
      <c r="I30" s="33" t="s">
        <v>251</v>
      </c>
      <c r="J30" s="33" t="s">
        <v>198</v>
      </c>
      <c r="K30" s="33" t="s">
        <v>1767</v>
      </c>
      <c r="L30" s="33" t="s">
        <v>413</v>
      </c>
      <c r="M30" s="29" t="s">
        <v>251</v>
      </c>
      <c r="N30" s="33" t="s">
        <v>3400</v>
      </c>
      <c r="O30" s="29" t="s">
        <v>71</v>
      </c>
      <c r="P30" s="29" t="s">
        <v>147</v>
      </c>
      <c r="Q30" s="37">
        <v>148409.01267944701</v>
      </c>
      <c r="R30" s="31">
        <v>4.7504999999999997</v>
      </c>
      <c r="S30" s="37">
        <v>100</v>
      </c>
      <c r="T30" s="37">
        <v>705.01701000000003</v>
      </c>
      <c r="U30" s="29" t="s">
        <v>75</v>
      </c>
      <c r="V30" s="29" t="s">
        <v>799</v>
      </c>
      <c r="W30" s="33" t="s">
        <v>141</v>
      </c>
    </row>
    <row r="31" spans="1:23" x14ac:dyDescent="0.2">
      <c r="Q31" s="37"/>
      <c r="S31" s="37"/>
      <c r="T31" s="37"/>
    </row>
    <row r="32" spans="1:23" x14ac:dyDescent="0.2">
      <c r="Q32" s="37"/>
      <c r="S32" s="37"/>
      <c r="T32" s="37"/>
    </row>
    <row r="33" spans="17:20" x14ac:dyDescent="0.2">
      <c r="Q33" s="37"/>
      <c r="S33" s="37"/>
      <c r="T33" s="37"/>
    </row>
    <row r="34" spans="17:20" x14ac:dyDescent="0.2">
      <c r="Q34" s="37"/>
      <c r="S34" s="37"/>
      <c r="T34" s="37"/>
    </row>
    <row r="35" spans="17:20" x14ac:dyDescent="0.2">
      <c r="Q35" s="37"/>
      <c r="S35" s="37"/>
      <c r="T35" s="37"/>
    </row>
    <row r="36" spans="17:20" x14ac:dyDescent="0.2">
      <c r="Q36" s="37"/>
      <c r="S36" s="37"/>
      <c r="T36" s="37"/>
    </row>
    <row r="37" spans="17:20" x14ac:dyDescent="0.2">
      <c r="Q37" s="37"/>
      <c r="S37" s="37"/>
      <c r="T37" s="37"/>
    </row>
    <row r="38" spans="17:20" x14ac:dyDescent="0.2">
      <c r="Q38" s="37"/>
      <c r="S38" s="37"/>
      <c r="T38" s="37"/>
    </row>
    <row r="39" spans="17:20" x14ac:dyDescent="0.2">
      <c r="Q39" s="37"/>
      <c r="S39" s="37"/>
      <c r="T39" s="37"/>
    </row>
    <row r="40" spans="17:20" x14ac:dyDescent="0.2">
      <c r="Q40" s="37"/>
      <c r="S40" s="37"/>
      <c r="T40" s="37"/>
    </row>
    <row r="41" spans="17:20" x14ac:dyDescent="0.2">
      <c r="Q41" s="37"/>
      <c r="S41" s="37"/>
      <c r="T41" s="37"/>
    </row>
    <row r="42" spans="17:20" x14ac:dyDescent="0.2">
      <c r="Q42" s="37"/>
      <c r="S42" s="37"/>
      <c r="T42" s="37"/>
    </row>
    <row r="43" spans="17:20" x14ac:dyDescent="0.2">
      <c r="Q43" s="37"/>
      <c r="S43" s="37"/>
      <c r="T43" s="37"/>
    </row>
    <row r="44" spans="17:20" x14ac:dyDescent="0.2">
      <c r="Q44" s="37"/>
      <c r="S44" s="37"/>
      <c r="T44" s="37"/>
    </row>
    <row r="45" spans="17:20" x14ac:dyDescent="0.2">
      <c r="Q45" s="37"/>
      <c r="S45" s="37"/>
      <c r="T45" s="37"/>
    </row>
    <row r="46" spans="17:20" x14ac:dyDescent="0.2">
      <c r="Q46" s="37"/>
      <c r="S46" s="37"/>
      <c r="T46" s="37"/>
    </row>
    <row r="47" spans="17:20" x14ac:dyDescent="0.2">
      <c r="Q47" s="37"/>
      <c r="S47" s="37"/>
      <c r="T47" s="37"/>
    </row>
    <row r="48" spans="17:20" x14ac:dyDescent="0.2">
      <c r="Q48" s="37"/>
      <c r="S48" s="37"/>
      <c r="T48" s="37"/>
    </row>
    <row r="49" spans="17:20" x14ac:dyDescent="0.2">
      <c r="Q49" s="37"/>
      <c r="S49" s="37"/>
      <c r="T49" s="37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32</vt:i4>
      </vt:variant>
      <vt:variant>
        <vt:lpstr>טווחים בעלי שם</vt:lpstr>
      </vt:variant>
      <vt:variant>
        <vt:i4>11</vt:i4>
      </vt:variant>
    </vt:vector>
  </HeadingPairs>
  <TitlesOfParts>
    <vt:vector size="4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File Name Info</vt:lpstr>
      <vt:lpstr>Company_Name</vt:lpstr>
      <vt:lpstr>Company_Name_ID</vt:lpstr>
      <vt:lpstr>File_Type</vt:lpstr>
      <vt:lpstr>Full_File_Type</vt:lpstr>
      <vt:lpstr>Full_Type</vt:lpstr>
      <vt:lpstr>Full_Type_Nostro</vt:lpstr>
      <vt:lpstr>Full_Year</vt:lpstr>
      <vt:lpstr>QTR</vt:lpstr>
      <vt:lpstr>Type</vt:lpstr>
      <vt:lpstr>YEAR</vt:lpstr>
      <vt:lpstr>'מזומנים ושווי מזומנים'!Z_AE318230_F718_49FC_82EB_7CAC3DCD05F1_.wvu.FilterData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אסף מגן</cp:lastModifiedBy>
  <cp:lastPrinted>2023-07-24T11:32:20Z</cp:lastPrinted>
  <dcterms:created xsi:type="dcterms:W3CDTF">2024-08-01T12:51:40Z</dcterms:created>
  <dcterms:modified xsi:type="dcterms:W3CDTF">2025-05-22T06:42:42Z</dcterms:modified>
  <cp:category/>
</cp:coreProperties>
</file>