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etavfs01\hqaccounts$\Common\sharedoffice\Inv_Accounting\2025\Q3-2025\דיווחי_השקעות\רשימת_נכסים_רבעונית\לדיווח\דיווח לאחר עדכון שם נכס\סיבוב 2\"/>
    </mc:Choice>
  </mc:AlternateContent>
  <xr:revisionPtr revIDLastSave="0" documentId="13_ncr:1_{490AEF7A-B3C7-4AAA-95CF-2E27906B8245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הלוואות!$A$1:$BA$363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>'מזומנים ושווי מזומנים'!$A$1:$N$1</definedName>
  </definedNames>
  <calcPr calcId="191029" concurrentCalc="0"/>
  <customWorkbookViews>
    <customWorkbookView name="נירית שימרון - Personal View" guid="{AE318230-F718-49FC-82EB-7CAC3DCD05F1}" mergeInterval="0" personalView="1" maximized="1" yWindow="-8" windowWidth="1696" windowHeight="1026" tabRatio="89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/>
  <c r="C30" i="2"/>
  <c r="B30" i="2"/>
  <c r="D13" i="38"/>
  <c r="D15" i="38"/>
</calcChain>
</file>

<file path=xl/sharedStrings.xml><?xml version="1.0" encoding="utf-8"?>
<sst xmlns="http://schemas.openxmlformats.org/spreadsheetml/2006/main" count="38414" uniqueCount="5657">
  <si>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</si>
  <si>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</si>
  <si>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</si>
  <si>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</si>
  <si>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</si>
  <si>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</si>
  <si>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</si>
  <si>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</si>
  <si>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</si>
  <si>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</si>
  <si>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</si>
  <si>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</si>
  <si>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</si>
  <si>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</si>
  <si>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</si>
  <si>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</si>
  <si>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</si>
  <si>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</si>
  <si>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</si>
  <si>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</si>
  <si>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</si>
  <si>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</si>
  <si>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</si>
  <si>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</si>
  <si>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</si>
  <si>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</si>
  <si>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</si>
  <si>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</si>
  <si>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</si>
  <si>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</si>
  <si>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</si>
  <si>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</si>
  <si>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</si>
  <si>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</si>
  <si>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</si>
  <si>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</si>
  <si>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</si>
  <si>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</si>
  <si>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</si>
  <si>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</si>
  <si>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</si>
  <si>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</si>
  <si>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</si>
  <si>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</si>
  <si>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</si>
  <si>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</si>
  <si>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</si>
  <si>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</si>
  <si>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</si>
  <si>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</si>
  <si>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</si>
  <si>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</si>
  <si>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</si>
  <si>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</si>
  <si>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</si>
  <si>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</si>
  <si>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</si>
  <si>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</si>
  <si>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</si>
  <si>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</si>
  <si>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</si>
  <si>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</si>
  <si>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</si>
  <si>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</si>
  <si>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</si>
  <si>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</si>
  <si>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</si>
  <si>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31-273</t>
  </si>
  <si>
    <t>סימול בנק</t>
  </si>
  <si>
    <t>מזומן ועו"ש בש"ח</t>
  </si>
  <si>
    <t>ישראל</t>
  </si>
  <si>
    <t>לא</t>
  </si>
  <si>
    <t>AAA</t>
  </si>
  <si>
    <t>S&amp;P מעלות</t>
  </si>
  <si>
    <t>ILS</t>
  </si>
  <si>
    <t>0.000%</t>
  </si>
  <si>
    <t>בנק לאומי לישראל בע"מ</t>
  </si>
  <si>
    <t>10-800</t>
  </si>
  <si>
    <t>10.095%</t>
  </si>
  <si>
    <t>1.037%</t>
  </si>
  <si>
    <t>בנק הפועלים בע"מ</t>
  </si>
  <si>
    <t>12-600</t>
  </si>
  <si>
    <t>4.139%</t>
  </si>
  <si>
    <t>0.425%</t>
  </si>
  <si>
    <t>בנק מזרחי טפחות בע"מ</t>
  </si>
  <si>
    <t>20-061</t>
  </si>
  <si>
    <t>0.041%</t>
  </si>
  <si>
    <t>0.004%</t>
  </si>
  <si>
    <t>סיטיבנק</t>
  </si>
  <si>
    <t>CITIUS</t>
  </si>
  <si>
    <t>SWIFT</t>
  </si>
  <si>
    <t>A3</t>
  </si>
  <si>
    <t>Moodys</t>
  </si>
  <si>
    <t>0.028%</t>
  </si>
  <si>
    <t>0.003%</t>
  </si>
  <si>
    <t>בנק דיסקונט לישראל בע"מ</t>
  </si>
  <si>
    <t>11-010</t>
  </si>
  <si>
    <t>0.140%</t>
  </si>
  <si>
    <t>0.014%</t>
  </si>
  <si>
    <t>0.278%</t>
  </si>
  <si>
    <t>0.029%</t>
  </si>
  <si>
    <t>0.001%</t>
  </si>
  <si>
    <t>0.020%</t>
  </si>
  <si>
    <t>0.002%</t>
  </si>
  <si>
    <t>0.353%</t>
  </si>
  <si>
    <t>0.036%</t>
  </si>
  <si>
    <t>0.821%</t>
  </si>
  <si>
    <t>0.084%</t>
  </si>
  <si>
    <t>0.030%</t>
  </si>
  <si>
    <t>0.016%</t>
  </si>
  <si>
    <t>0.007%</t>
  </si>
  <si>
    <t>0.043%</t>
  </si>
  <si>
    <t>0.228%</t>
  </si>
  <si>
    <t>0.023%</t>
  </si>
  <si>
    <t>-0.006%</t>
  </si>
  <si>
    <t>-0.001%</t>
  </si>
  <si>
    <t>0.159%</t>
  </si>
  <si>
    <t>0.085%</t>
  </si>
  <si>
    <t>0.009%</t>
  </si>
  <si>
    <t>0.222%</t>
  </si>
  <si>
    <t>0.104%</t>
  </si>
  <si>
    <t>0.011%</t>
  </si>
  <si>
    <t>31-046</t>
  </si>
  <si>
    <t>6.795%</t>
  </si>
  <si>
    <t>0.698%</t>
  </si>
  <si>
    <t>בנק מרכנתיל דיסקונט בע"מ</t>
  </si>
  <si>
    <t>17-720</t>
  </si>
  <si>
    <t>7.643%</t>
  </si>
  <si>
    <t>0.785%</t>
  </si>
  <si>
    <t>0.125%</t>
  </si>
  <si>
    <t>0.013%</t>
  </si>
  <si>
    <t>0.006%</t>
  </si>
  <si>
    <t>-0.000%</t>
  </si>
  <si>
    <t>0.464%</t>
  </si>
  <si>
    <t>0.048%</t>
  </si>
  <si>
    <t>בנק יו-בנק בע"מ</t>
  </si>
  <si>
    <t>0.103%</t>
  </si>
  <si>
    <t>0.350%</t>
  </si>
  <si>
    <t>0.109%</t>
  </si>
  <si>
    <t>0.167%</t>
  </si>
  <si>
    <t>0.017%</t>
  </si>
  <si>
    <t>0.628%</t>
  </si>
  <si>
    <t>0.064%</t>
  </si>
  <si>
    <t>0.405%</t>
  </si>
  <si>
    <t>0.042%</t>
  </si>
  <si>
    <t>מזומן ועו"ש נקוב במט"ח</t>
  </si>
  <si>
    <t>USD</t>
  </si>
  <si>
    <t>0.154%</t>
  </si>
  <si>
    <t>0.892%</t>
  </si>
  <si>
    <t>0.092%</t>
  </si>
  <si>
    <t>0.063%</t>
  </si>
  <si>
    <t>EUR</t>
  </si>
  <si>
    <t>0.272%</t>
  </si>
  <si>
    <t>0.074%</t>
  </si>
  <si>
    <t>0.008%</t>
  </si>
  <si>
    <t>GBP</t>
  </si>
  <si>
    <t>0.019%</t>
  </si>
  <si>
    <t>0.005%</t>
  </si>
  <si>
    <t>0.025%</t>
  </si>
  <si>
    <t>JPY</t>
  </si>
  <si>
    <t>CAD</t>
  </si>
  <si>
    <t>0.069%</t>
  </si>
  <si>
    <t>0.558%</t>
  </si>
  <si>
    <t>0.057%</t>
  </si>
  <si>
    <t>0.031%</t>
  </si>
  <si>
    <t>0.174%</t>
  </si>
  <si>
    <t>0.018%</t>
  </si>
  <si>
    <t>0.269%</t>
  </si>
  <si>
    <t>0.022%</t>
  </si>
  <si>
    <t>0.089%</t>
  </si>
  <si>
    <t>0.055%</t>
  </si>
  <si>
    <t>0.554%</t>
  </si>
  <si>
    <t>0.050%</t>
  </si>
  <si>
    <t>0.015%</t>
  </si>
  <si>
    <t>0.082%</t>
  </si>
  <si>
    <t>פק"מ לתקופה של עד שלושה חודשים</t>
  </si>
  <si>
    <t>22.476%</t>
  </si>
  <si>
    <t>2.308%</t>
  </si>
  <si>
    <t>3.509%</t>
  </si>
  <si>
    <t>0.360%</t>
  </si>
  <si>
    <t>6.301%</t>
  </si>
  <si>
    <t>0.647%</t>
  </si>
  <si>
    <t>11.159%</t>
  </si>
  <si>
    <t>1.146%</t>
  </si>
  <si>
    <t>13.929%</t>
  </si>
  <si>
    <t>1.431%</t>
  </si>
  <si>
    <t>8.900%</t>
  </si>
  <si>
    <t>0.914%</t>
  </si>
  <si>
    <t>0.134%</t>
  </si>
  <si>
    <t>0.869%</t>
  </si>
  <si>
    <t>1.308%</t>
  </si>
  <si>
    <t>0.364%</t>
  </si>
  <si>
    <t>0.037%</t>
  </si>
  <si>
    <t>בטחונות שוטפים</t>
  </si>
  <si>
    <t>0.106%</t>
  </si>
  <si>
    <t>-3.416%</t>
  </si>
  <si>
    <t>-0.351%</t>
  </si>
  <si>
    <t>0.012%</t>
  </si>
  <si>
    <t>-0.036%</t>
  </si>
  <si>
    <t>-0.004%</t>
  </si>
  <si>
    <t>-2.809%</t>
  </si>
  <si>
    <t>-0.288%</t>
  </si>
  <si>
    <t>0.026%</t>
  </si>
  <si>
    <t>-2.048%</t>
  </si>
  <si>
    <t>-0.210%</t>
  </si>
  <si>
    <t>-2.257%</t>
  </si>
  <si>
    <t>-0.232%</t>
  </si>
  <si>
    <t>0.034%</t>
  </si>
  <si>
    <t>-0.240%</t>
  </si>
  <si>
    <t>-0.025%</t>
  </si>
  <si>
    <t>-0.107%</t>
  </si>
  <si>
    <t>-0.011%</t>
  </si>
  <si>
    <t>-0.138%</t>
  </si>
  <si>
    <t>-0.014%</t>
  </si>
  <si>
    <t>Bny Mellon</t>
  </si>
  <si>
    <t>IRVTGB</t>
  </si>
  <si>
    <t>חו"ל</t>
  </si>
  <si>
    <t>A1</t>
  </si>
  <si>
    <t>0.953%</t>
  </si>
  <si>
    <t>0.098%</t>
  </si>
  <si>
    <t>0.396%</t>
  </si>
  <si>
    <t>DKK</t>
  </si>
  <si>
    <t>MXN</t>
  </si>
  <si>
    <t>0.327%</t>
  </si>
  <si>
    <t>-5.011%</t>
  </si>
  <si>
    <t>-0.515%</t>
  </si>
  <si>
    <t>-0.318%</t>
  </si>
  <si>
    <t>-0.033%</t>
  </si>
  <si>
    <t>-0.093%</t>
  </si>
  <si>
    <t>-0.010%</t>
  </si>
  <si>
    <t>פקדון במט"ח עד שלושה חודשים</t>
  </si>
  <si>
    <t>Goldman Sachs</t>
  </si>
  <si>
    <t>GOLDUS</t>
  </si>
  <si>
    <t>A2</t>
  </si>
  <si>
    <t>-0.108%</t>
  </si>
  <si>
    <t>-1.366%</t>
  </si>
  <si>
    <t>-0.140%</t>
  </si>
  <si>
    <t>JPM</t>
  </si>
  <si>
    <t>CHASUS</t>
  </si>
  <si>
    <t>AA</t>
  </si>
  <si>
    <t>S&amp;P</t>
  </si>
  <si>
    <t>JPM SE</t>
  </si>
  <si>
    <t>CHASDE</t>
  </si>
  <si>
    <t>-0.115%</t>
  </si>
  <si>
    <t>-0.012%</t>
  </si>
  <si>
    <t>-3.124%</t>
  </si>
  <si>
    <t>-0.321%</t>
  </si>
  <si>
    <t>0.083%</t>
  </si>
  <si>
    <t>-0.002%</t>
  </si>
  <si>
    <t>7.914%</t>
  </si>
  <si>
    <t>0.813%</t>
  </si>
  <si>
    <t>3.264%</t>
  </si>
  <si>
    <t>0.335%</t>
  </si>
  <si>
    <t>1.151%</t>
  </si>
  <si>
    <t>0.118%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</si>
  <si>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</si>
  <si>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</si>
  <si>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</si>
  <si>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</si>
  <si>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</si>
  <si>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</si>
  <si>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</si>
  <si>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</si>
  <si>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</si>
  <si>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</si>
  <si>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</si>
  <si>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</si>
  <si>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</si>
  <si>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</si>
  <si>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מדינת ישראל</t>
  </si>
  <si>
    <t>ממצמ 0841</t>
  </si>
  <si>
    <t>IL0011205833</t>
  </si>
  <si>
    <t>צמוד למדד המחירים לצרכן בריבית קבועה</t>
  </si>
  <si>
    <t>TASE</t>
  </si>
  <si>
    <t>RF</t>
  </si>
  <si>
    <t>אחר</t>
  </si>
  <si>
    <t>2.750%</t>
  </si>
  <si>
    <t>2.020%</t>
  </si>
  <si>
    <t>ממצמ 0545</t>
  </si>
  <si>
    <t>IL0011348658</t>
  </si>
  <si>
    <t>1.000%</t>
  </si>
  <si>
    <t>2.070%</t>
  </si>
  <si>
    <t>ממצמ 1025</t>
  </si>
  <si>
    <t>IL0011359127</t>
  </si>
  <si>
    <t>0.750%</t>
  </si>
  <si>
    <t>9.560%</t>
  </si>
  <si>
    <t>0.110%</t>
  </si>
  <si>
    <t>ממצמ 0527</t>
  </si>
  <si>
    <t>IL0011408478</t>
  </si>
  <si>
    <t>2.090%</t>
  </si>
  <si>
    <t>0.112%</t>
  </si>
  <si>
    <t>13.295%</t>
  </si>
  <si>
    <t>0.168%</t>
  </si>
  <si>
    <t>ממצמ 0529</t>
  </si>
  <si>
    <t>IL0011570236</t>
  </si>
  <si>
    <t>0.500%</t>
  </si>
  <si>
    <t>1.930%</t>
  </si>
  <si>
    <t>4.952%</t>
  </si>
  <si>
    <t>ממצמ 1151</t>
  </si>
  <si>
    <t>IL0011683013</t>
  </si>
  <si>
    <t>2.140%</t>
  </si>
  <si>
    <t>0.256%</t>
  </si>
  <si>
    <t>ממצמ 0726</t>
  </si>
  <si>
    <t>IL0011695645</t>
  </si>
  <si>
    <t>0.100%</t>
  </si>
  <si>
    <t>2.670%</t>
  </si>
  <si>
    <t>2.122%</t>
  </si>
  <si>
    <t>0.027%</t>
  </si>
  <si>
    <t>ממצמ 1131</t>
  </si>
  <si>
    <t>IL0011722209</t>
  </si>
  <si>
    <t>1.900%</t>
  </si>
  <si>
    <t>0.070%</t>
  </si>
  <si>
    <t>10.566%</t>
  </si>
  <si>
    <t>0.133%</t>
  </si>
  <si>
    <t>ממצמ 1028</t>
  </si>
  <si>
    <t>IL0011973265</t>
  </si>
  <si>
    <t>1.100%</t>
  </si>
  <si>
    <t>1.990%</t>
  </si>
  <si>
    <t>0.153%</t>
  </si>
  <si>
    <t>22.603%</t>
  </si>
  <si>
    <t>0.285%</t>
  </si>
  <si>
    <t>ממצמ 1033</t>
  </si>
  <si>
    <t>IL0012043795</t>
  </si>
  <si>
    <t>1.600%</t>
  </si>
  <si>
    <t>1.950%</t>
  </si>
  <si>
    <t>ממשל צמודה 1028 ריפו 16/03/2026</t>
  </si>
  <si>
    <t>-2.123%</t>
  </si>
  <si>
    <t>-0.027%</t>
  </si>
  <si>
    <t>ממשל צמודה 1028 ריפו 08/10/2025</t>
  </si>
  <si>
    <t>-0.842%</t>
  </si>
  <si>
    <t>ממשל צמודה 0726 ריפו 27/08/2026</t>
  </si>
  <si>
    <t>-1.775%</t>
  </si>
  <si>
    <t>-0.022%</t>
  </si>
  <si>
    <t>ממשל צמודה 1028 ריפו 27/08/2026</t>
  </si>
  <si>
    <t>-0.471%</t>
  </si>
  <si>
    <t>מקמ 216</t>
  </si>
  <si>
    <t>IL0082602181</t>
  </si>
  <si>
    <t>מק"מ קצר משנים עשר חודשים</t>
  </si>
  <si>
    <t>4.240%</t>
  </si>
  <si>
    <t>1.222%</t>
  </si>
  <si>
    <t>מקמ 316</t>
  </si>
  <si>
    <t>IL0082603171</t>
  </si>
  <si>
    <t>4.150%</t>
  </si>
  <si>
    <t>0.616%</t>
  </si>
  <si>
    <t>מקמ 616</t>
  </si>
  <si>
    <t>IL0082606141</t>
  </si>
  <si>
    <t>4.200%</t>
  </si>
  <si>
    <t>מקמ 816</t>
  </si>
  <si>
    <t>IL0082608121</t>
  </si>
  <si>
    <t>4.100%</t>
  </si>
  <si>
    <t>0.010%</t>
  </si>
  <si>
    <t>0.739%</t>
  </si>
  <si>
    <t>ממשק 0142</t>
  </si>
  <si>
    <t>IL0011254005</t>
  </si>
  <si>
    <t>לא צמוד למדד המחירים לצרכן ריבית קבועה</t>
  </si>
  <si>
    <t>5.500%</t>
  </si>
  <si>
    <t>4.340%</t>
  </si>
  <si>
    <t>1.598%</t>
  </si>
  <si>
    <t>ממשק 0327</t>
  </si>
  <si>
    <t>IL0011393449</t>
  </si>
  <si>
    <t>2.010%</t>
  </si>
  <si>
    <t>3.960%</t>
  </si>
  <si>
    <t>ממשק 0347</t>
  </si>
  <si>
    <t>IL0011401937</t>
  </si>
  <si>
    <t>3.750%</t>
  </si>
  <si>
    <t>4.490%</t>
  </si>
  <si>
    <t>0.481%</t>
  </si>
  <si>
    <t>ממשק 0537</t>
  </si>
  <si>
    <t>IL0011661803</t>
  </si>
  <si>
    <t>1.500%</t>
  </si>
  <si>
    <t>4.210%</t>
  </si>
  <si>
    <t>11.189%</t>
  </si>
  <si>
    <t>0.141%</t>
  </si>
  <si>
    <t>ממשק 0226</t>
  </si>
  <si>
    <t>IL0011746976</t>
  </si>
  <si>
    <t>4.090%</t>
  </si>
  <si>
    <t>1.947%</t>
  </si>
  <si>
    <t>ממשק 0432</t>
  </si>
  <si>
    <t>IL0011806606</t>
  </si>
  <si>
    <t>1.300%</t>
  </si>
  <si>
    <t>4.020%</t>
  </si>
  <si>
    <t>ממשק 1152</t>
  </si>
  <si>
    <t>IL0011840761</t>
  </si>
  <si>
    <t>2.800%</t>
  </si>
  <si>
    <t>4.610%</t>
  </si>
  <si>
    <t>5.894%</t>
  </si>
  <si>
    <t>ממשק 0335</t>
  </si>
  <si>
    <t>IL0012023326</t>
  </si>
  <si>
    <t>4.000%</t>
  </si>
  <si>
    <t>0.088%</t>
  </si>
  <si>
    <t>13.208%</t>
  </si>
  <si>
    <t>ממשק 0927</t>
  </si>
  <si>
    <t>IL0012035791</t>
  </si>
  <si>
    <t>3.970%</t>
  </si>
  <si>
    <t>0.199%</t>
  </si>
  <si>
    <t>ממשק 0829</t>
  </si>
  <si>
    <t>IL0012128935</t>
  </si>
  <si>
    <t>4.600%</t>
  </si>
  <si>
    <t>3.940%</t>
  </si>
  <si>
    <t>0.413%</t>
  </si>
  <si>
    <t>ממשק 1125</t>
  </si>
  <si>
    <t>IL0012153263</t>
  </si>
  <si>
    <t>4.120%</t>
  </si>
  <si>
    <t>0.024%</t>
  </si>
  <si>
    <t>ממשל שקלית 0537 ריפו 09/10/2025</t>
  </si>
  <si>
    <t>-1.130%</t>
  </si>
  <si>
    <t>ממשל שקלית 0537 ריפו 03/09/2026</t>
  </si>
  <si>
    <t>-1.978%</t>
  </si>
  <si>
    <t>ממשמ 0526</t>
  </si>
  <si>
    <t>IL0011417958</t>
  </si>
  <si>
    <t>לא צמוד למדד המחירים לצרכן ריבית משתנה</t>
  </si>
  <si>
    <t>4.160%</t>
  </si>
  <si>
    <t>0.066%</t>
  </si>
  <si>
    <t>ממשמ 1134</t>
  </si>
  <si>
    <t>IL0012051459</t>
  </si>
  <si>
    <t>4.170%</t>
  </si>
  <si>
    <t>0.461%</t>
  </si>
  <si>
    <t>Israel 5.5% 03/12/34</t>
  </si>
  <si>
    <t>US46514BRL35</t>
  </si>
  <si>
    <t>צמוד מט"ח בריבית קבועה</t>
  </si>
  <si>
    <t>FOREIGN_GOV_SEC</t>
  </si>
  <si>
    <t>Baa1</t>
  </si>
  <si>
    <t>5.127%</t>
  </si>
  <si>
    <t>0.227%</t>
  </si>
  <si>
    <t>9.612%</t>
  </si>
  <si>
    <t>0.121%</t>
  </si>
  <si>
    <t>Israel 5.625 02/19/35</t>
  </si>
  <si>
    <t>US46514Y8B63</t>
  </si>
  <si>
    <t>5.630%</t>
  </si>
  <si>
    <t>5.192%</t>
  </si>
  <si>
    <t>1.226%</t>
  </si>
  <si>
    <t>ממשלת מקסיקו</t>
  </si>
  <si>
    <t>MBONO 8.5 03/01/2029</t>
  </si>
  <si>
    <t>MX0MGO0001F1</t>
  </si>
  <si>
    <t>מקסיקו</t>
  </si>
  <si>
    <t>BBB-</t>
  </si>
  <si>
    <t>8.590%</t>
  </si>
  <si>
    <t>8.051%</t>
  </si>
  <si>
    <t>5.286%</t>
  </si>
  <si>
    <t>0.067%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</si>
  <si>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</si>
  <si>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</si>
  <si>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</si>
  <si>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</si>
  <si>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</si>
  <si>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</si>
  <si>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</si>
  <si>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</si>
  <si>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</si>
  <si>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</si>
  <si>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חברת השקעות דיסקונט בע"מ</t>
  </si>
  <si>
    <t>ח.פ.</t>
  </si>
  <si>
    <t>דיסקונט השקעות אגח ו'</t>
  </si>
  <si>
    <t>IL0063902071</t>
  </si>
  <si>
    <t>ISIN</t>
  </si>
  <si>
    <t>צמוד למדד המחירים לצרכן</t>
  </si>
  <si>
    <t>סחיר</t>
  </si>
  <si>
    <t>נדל"ן מניב בישראל</t>
  </si>
  <si>
    <t>BBB</t>
  </si>
  <si>
    <t>נייר ערך</t>
  </si>
  <si>
    <t>4.950%</t>
  </si>
  <si>
    <t>6.500%</t>
  </si>
  <si>
    <t>החוב לא נחות</t>
  </si>
  <si>
    <t>1.290%</t>
  </si>
  <si>
    <t>0.144%</t>
  </si>
  <si>
    <t>חברה לנכסים ולבנין בע"מ</t>
  </si>
  <si>
    <t>נכסים ובנ אגח ד</t>
  </si>
  <si>
    <t>IL0069901549</t>
  </si>
  <si>
    <t>A</t>
  </si>
  <si>
    <t>6.800%</t>
  </si>
  <si>
    <t>1.186%</t>
  </si>
  <si>
    <t>0.155%</t>
  </si>
  <si>
    <t>חברת גב-ים לקרקעות בע"מ</t>
  </si>
  <si>
    <t>גב ים אגח ו</t>
  </si>
  <si>
    <t>IL0075901285</t>
  </si>
  <si>
    <t>Aa3</t>
  </si>
  <si>
    <t>מידרוג Moodys</t>
  </si>
  <si>
    <t>4.750%</t>
  </si>
  <si>
    <t>5.130%</t>
  </si>
  <si>
    <t>0.501%</t>
  </si>
  <si>
    <t>0.142%</t>
  </si>
  <si>
    <t>קרדן אן.וי.</t>
  </si>
  <si>
    <t>מספר שותפות</t>
  </si>
  <si>
    <t>קרדן אן וי אגח א</t>
  </si>
  <si>
    <t>IL0011055352</t>
  </si>
  <si>
    <t>השקעה ואחזקות</t>
  </si>
  <si>
    <t>NR</t>
  </si>
  <si>
    <t>6.320%</t>
  </si>
  <si>
    <t>45.000%</t>
  </si>
  <si>
    <t>אדמה פתרונות לחקלאות בע"מ</t>
  </si>
  <si>
    <t>אדמה אגח ב</t>
  </si>
  <si>
    <t>IL0011109159</t>
  </si>
  <si>
    <t>כימיה, גומי ופלסטיק</t>
  </si>
  <si>
    <t>AA-</t>
  </si>
  <si>
    <t>5.150%</t>
  </si>
  <si>
    <t>0.186%</t>
  </si>
  <si>
    <t>0.225%</t>
  </si>
  <si>
    <t>קרדן אן וי אגח ב</t>
  </si>
  <si>
    <t>IL0011130346</t>
  </si>
  <si>
    <t>6.780%</t>
  </si>
  <si>
    <t>0.627%</t>
  </si>
  <si>
    <t>0.032%</t>
  </si>
  <si>
    <t>קבוצת אשטרום בע"מ</t>
  </si>
  <si>
    <t>אשטרום קבוצה אגח א</t>
  </si>
  <si>
    <t>IL0011323230</t>
  </si>
  <si>
    <t>בנייה</t>
  </si>
  <si>
    <t>2.400%</t>
  </si>
  <si>
    <t>10.020%</t>
  </si>
  <si>
    <t>0.264%</t>
  </si>
  <si>
    <t>איירפורט סיטי בע"מ</t>
  </si>
  <si>
    <t>ארפורט אגח ה</t>
  </si>
  <si>
    <t>IL0011334872</t>
  </si>
  <si>
    <t>2.340%</t>
  </si>
  <si>
    <t>2.970%</t>
  </si>
  <si>
    <t>0.378%</t>
  </si>
  <si>
    <t>0.301%</t>
  </si>
  <si>
    <t>0.038%</t>
  </si>
  <si>
    <t>ג'י סיטי בע"מ</t>
  </si>
  <si>
    <t>גי סיטי בעמ אגח יב</t>
  </si>
  <si>
    <t>IL0012606039</t>
  </si>
  <si>
    <t>נדל"ן מניב בחו"ל</t>
  </si>
  <si>
    <t>4.730%</t>
  </si>
  <si>
    <t>0.491%</t>
  </si>
  <si>
    <t>0.045%</t>
  </si>
  <si>
    <t>הפניקס גיוסי הון (2009)בע"מ</t>
  </si>
  <si>
    <t>פניקס הון אגח ה</t>
  </si>
  <si>
    <t>IL0011354177</t>
  </si>
  <si>
    <t>ביטוח</t>
  </si>
  <si>
    <t>Aa2</t>
  </si>
  <si>
    <t>2.250%</t>
  </si>
  <si>
    <t>3.080%</t>
  </si>
  <si>
    <t>0.641%</t>
  </si>
  <si>
    <t>0.130%</t>
  </si>
  <si>
    <t>שיכון ובינוי בע"מ - שכון ובינוי אחזקות</t>
  </si>
  <si>
    <t>שיכון ובינוי אגח 8</t>
  </si>
  <si>
    <t>IL0011358889</t>
  </si>
  <si>
    <t>3.900%</t>
  </si>
  <si>
    <t>3.200%</t>
  </si>
  <si>
    <t>1.113%</t>
  </si>
  <si>
    <t>0.777%</t>
  </si>
  <si>
    <t>0.099%</t>
  </si>
  <si>
    <t>ריט 1 בע"מ</t>
  </si>
  <si>
    <t>ריט 1 אגח ה</t>
  </si>
  <si>
    <t>IL0011367534</t>
  </si>
  <si>
    <t>2.890%</t>
  </si>
  <si>
    <t>0.393%</t>
  </si>
  <si>
    <t>חברת החשמל לישראל בע"מ</t>
  </si>
  <si>
    <t>חשמל אגח 27</t>
  </si>
  <si>
    <t>IL0060002107</t>
  </si>
  <si>
    <t>אנרגיה</t>
  </si>
  <si>
    <t>Aaa</t>
  </si>
  <si>
    <t>3.850%</t>
  </si>
  <si>
    <t>2.580%</t>
  </si>
  <si>
    <t>0.265%</t>
  </si>
  <si>
    <t>0.346%</t>
  </si>
  <si>
    <t>0.044%</t>
  </si>
  <si>
    <t>מליסרון בע"מ</t>
  </si>
  <si>
    <t>מליסרון אגח יד</t>
  </si>
  <si>
    <t>IL0032302320</t>
  </si>
  <si>
    <t>2.150%</t>
  </si>
  <si>
    <t>4.960%</t>
  </si>
  <si>
    <t>0.077%</t>
  </si>
  <si>
    <t>ריט 1 אגח ו</t>
  </si>
  <si>
    <t>IL0011385445</t>
  </si>
  <si>
    <t>3.500%</t>
  </si>
  <si>
    <t>2.860%</t>
  </si>
  <si>
    <t>קבוצת עזריאלי</t>
  </si>
  <si>
    <t>עזריאלי אגח ד</t>
  </si>
  <si>
    <t>IL0011386500</t>
  </si>
  <si>
    <t>AA+</t>
  </si>
  <si>
    <t>1.340%</t>
  </si>
  <si>
    <t>2.840%</t>
  </si>
  <si>
    <t>0.784%</t>
  </si>
  <si>
    <t>0.829%</t>
  </si>
  <si>
    <t>0.105%</t>
  </si>
  <si>
    <t>ביג מרכזי קניות בע"מ</t>
  </si>
  <si>
    <t>ביג אגח ח</t>
  </si>
  <si>
    <t>IL0011389249</t>
  </si>
  <si>
    <t>5.170%</t>
  </si>
  <si>
    <t>0.561%</t>
  </si>
  <si>
    <t>0.123%</t>
  </si>
  <si>
    <t>מגה אור החזקות בע"מ</t>
  </si>
  <si>
    <t>מגה אור אגח ו</t>
  </si>
  <si>
    <t>IL0011386682</t>
  </si>
  <si>
    <t>A+</t>
  </si>
  <si>
    <t>2.050%</t>
  </si>
  <si>
    <t>3.710%</t>
  </si>
  <si>
    <t>0.527%</t>
  </si>
  <si>
    <t>מבנה נדל"ן (כ.ד) בע"מ</t>
  </si>
  <si>
    <t>מבני תעשיה אגח יז</t>
  </si>
  <si>
    <t>IL0022604461</t>
  </si>
  <si>
    <t>3.700%</t>
  </si>
  <si>
    <t>2.900%</t>
  </si>
  <si>
    <t>0.211%</t>
  </si>
  <si>
    <t>חשמל אגח 29</t>
  </si>
  <si>
    <t>IL0060002362</t>
  </si>
  <si>
    <t>4.500%</t>
  </si>
  <si>
    <t>5.360%</t>
  </si>
  <si>
    <t>0.375%</t>
  </si>
  <si>
    <t>0.275%</t>
  </si>
  <si>
    <t>0.035%</t>
  </si>
  <si>
    <t>מליסרון אגח טז</t>
  </si>
  <si>
    <t>IL0032302650</t>
  </si>
  <si>
    <t>2.350%</t>
  </si>
  <si>
    <t>3.000%</t>
  </si>
  <si>
    <t>0.970%</t>
  </si>
  <si>
    <t>0.436%</t>
  </si>
  <si>
    <t>ישרס חברה להשקעות בע"מ</t>
  </si>
  <si>
    <t>ישרס אגח טז</t>
  </si>
  <si>
    <t>IL0061302233</t>
  </si>
  <si>
    <t>2.920%</t>
  </si>
  <si>
    <t>0.452%</t>
  </si>
  <si>
    <t>סלע קפיטל נדלן</t>
  </si>
  <si>
    <t>סלע נדלן אגח ג</t>
  </si>
  <si>
    <t>IL0011389736</t>
  </si>
  <si>
    <t>1.960%</t>
  </si>
  <si>
    <t>2.990%</t>
  </si>
  <si>
    <t>0.514%</t>
  </si>
  <si>
    <t>0.286%</t>
  </si>
  <si>
    <t>ש.שלמה החזקות בע"מ</t>
  </si>
  <si>
    <t>שלמה החזקות אגח יח</t>
  </si>
  <si>
    <t>IL0014103076</t>
  </si>
  <si>
    <t>שירותים</t>
  </si>
  <si>
    <t>1.800%</t>
  </si>
  <si>
    <t>4.680%</t>
  </si>
  <si>
    <t>0.232%</t>
  </si>
  <si>
    <t>מבני תעשיה אגח כ</t>
  </si>
  <si>
    <t>IL0022604958</t>
  </si>
  <si>
    <t>2.810%</t>
  </si>
  <si>
    <t>0.147%</t>
  </si>
  <si>
    <t>0.101%</t>
  </si>
  <si>
    <t>מגה אור אגח ז</t>
  </si>
  <si>
    <t>IL0011416968</t>
  </si>
  <si>
    <t>0.206%</t>
  </si>
  <si>
    <t>0.051%</t>
  </si>
  <si>
    <t>מזרחי טפחות חברה להנפקות בע"מ</t>
  </si>
  <si>
    <t>מזרחי טפחות הנפקות 46</t>
  </si>
  <si>
    <t>IL0023102259</t>
  </si>
  <si>
    <t>בנקים</t>
  </si>
  <si>
    <t>1.220%</t>
  </si>
  <si>
    <t>2.590%</t>
  </si>
  <si>
    <t>0.096%</t>
  </si>
  <si>
    <t>0.139%</t>
  </si>
  <si>
    <t>חברת הכשרת הישוב בישראל בע"מ</t>
  </si>
  <si>
    <t>הכשרת ישוב אגח 21</t>
  </si>
  <si>
    <t>IL0061202243</t>
  </si>
  <si>
    <t>3.010%</t>
  </si>
  <si>
    <t>0.362%</t>
  </si>
  <si>
    <t>0.129%</t>
  </si>
  <si>
    <t>גירון פיתוח ובניה בע"מ</t>
  </si>
  <si>
    <t>גירון אגח ז</t>
  </si>
  <si>
    <t>IL0011426298</t>
  </si>
  <si>
    <t>רבוע כחול נדל"ן בע"מ</t>
  </si>
  <si>
    <t>רבוע נדלן אגח ו</t>
  </si>
  <si>
    <t>IL0011406076</t>
  </si>
  <si>
    <t>3.540%</t>
  </si>
  <si>
    <t>0.300%</t>
  </si>
  <si>
    <t>0.208%</t>
  </si>
  <si>
    <t>פז קמעונאות ואנרגיה בע"מ</t>
  </si>
  <si>
    <t>פז נפט אגח ז</t>
  </si>
  <si>
    <t>IL0011425951</t>
  </si>
  <si>
    <t>1.230%</t>
  </si>
  <si>
    <t>2.660%</t>
  </si>
  <si>
    <t>0.176%</t>
  </si>
  <si>
    <t>0.080%</t>
  </si>
  <si>
    <t>אדגר השקעות ופיתוח בע"מ</t>
  </si>
  <si>
    <t>אדגר אגח י</t>
  </si>
  <si>
    <t>IL0018202080</t>
  </si>
  <si>
    <t>2.850%</t>
  </si>
  <si>
    <t>3.060%</t>
  </si>
  <si>
    <t>0.849%</t>
  </si>
  <si>
    <t>0.114%</t>
  </si>
  <si>
    <t>חברת נמלי ישראל - פיתוח נכסים בעמ</t>
  </si>
  <si>
    <t>נמלי ישראל אגח ב</t>
  </si>
  <si>
    <t>IL0011455727</t>
  </si>
  <si>
    <t>1.650%</t>
  </si>
  <si>
    <t>2.520%</t>
  </si>
  <si>
    <t>0.146%</t>
  </si>
  <si>
    <t>0.148%</t>
  </si>
  <si>
    <t>מבני תעשיה אגח יט</t>
  </si>
  <si>
    <t>IL0022604875</t>
  </si>
  <si>
    <t>2.600%</t>
  </si>
  <si>
    <t>3.090%</t>
  </si>
  <si>
    <t>1.723%</t>
  </si>
  <si>
    <t>מגה אור אגח ח</t>
  </si>
  <si>
    <t>IL0011476020</t>
  </si>
  <si>
    <t>1.400%</t>
  </si>
  <si>
    <t>3.250%</t>
  </si>
  <si>
    <t>0.535%</t>
  </si>
  <si>
    <t>0.156%</t>
  </si>
  <si>
    <t>נתיבי הגז הטבעי לישראל בע"מ</t>
  </si>
  <si>
    <t>נתיבי גז אגח ד</t>
  </si>
  <si>
    <t>IL0011475030</t>
  </si>
  <si>
    <t>2.650%</t>
  </si>
  <si>
    <t>2.510%</t>
  </si>
  <si>
    <t>0.606%</t>
  </si>
  <si>
    <t>0.429%</t>
  </si>
  <si>
    <t>ביג אגח יא</t>
  </si>
  <si>
    <t>IL0011511172</t>
  </si>
  <si>
    <t>1.820%</t>
  </si>
  <si>
    <t>1.221%</t>
  </si>
  <si>
    <t>0.296%</t>
  </si>
  <si>
    <t>מליסרון אגח יז</t>
  </si>
  <si>
    <t>IL0032302734</t>
  </si>
  <si>
    <t>2.930%</t>
  </si>
  <si>
    <t>0.093%</t>
  </si>
  <si>
    <t>0.079%</t>
  </si>
  <si>
    <t>גי סיטי אגח יג</t>
  </si>
  <si>
    <t>IL0012606526</t>
  </si>
  <si>
    <t>3.280%</t>
  </si>
  <si>
    <t>4.640%</t>
  </si>
  <si>
    <t>0.257%</t>
  </si>
  <si>
    <t>0.178%</t>
  </si>
  <si>
    <t>חשמל אגח 31</t>
  </si>
  <si>
    <t>IL0060002859</t>
  </si>
  <si>
    <t>2.390%</t>
  </si>
  <si>
    <t>0.637%</t>
  </si>
  <si>
    <t>1.195%</t>
  </si>
  <si>
    <t>0.152%</t>
  </si>
  <si>
    <t>מניבים קרן הריט החדשה בע"מ</t>
  </si>
  <si>
    <t>מניבים ריט אגח ב</t>
  </si>
  <si>
    <t>IL0011559288</t>
  </si>
  <si>
    <t>0.715%</t>
  </si>
  <si>
    <t>0.195%</t>
  </si>
  <si>
    <t>ביג אגח יב</t>
  </si>
  <si>
    <t>IL0011562316</t>
  </si>
  <si>
    <t>3.350%</t>
  </si>
  <si>
    <t>2.870%</t>
  </si>
  <si>
    <t>עזריאלי אגח ה</t>
  </si>
  <si>
    <t>IL0011566036</t>
  </si>
  <si>
    <t>Aa1</t>
  </si>
  <si>
    <t>1.770%</t>
  </si>
  <si>
    <t>0.524%</t>
  </si>
  <si>
    <t>0.613%</t>
  </si>
  <si>
    <t>0.078%</t>
  </si>
  <si>
    <t>עזריאלי אגח ו</t>
  </si>
  <si>
    <t>IL0011566119</t>
  </si>
  <si>
    <t>2.480%</t>
  </si>
  <si>
    <t>2.820%</t>
  </si>
  <si>
    <t>0.887%</t>
  </si>
  <si>
    <t>1.414%</t>
  </si>
  <si>
    <t>0.180%</t>
  </si>
  <si>
    <t>רבוע נדלן אגח ח</t>
  </si>
  <si>
    <t>IL0011575698</t>
  </si>
  <si>
    <t>1.420%</t>
  </si>
  <si>
    <t>0.459%</t>
  </si>
  <si>
    <t>0.223%</t>
  </si>
  <si>
    <t>מזרחי טפחות הנפקות 49</t>
  </si>
  <si>
    <t>IL0023102820</t>
  </si>
  <si>
    <t>0.380%</t>
  </si>
  <si>
    <t>0.198%</t>
  </si>
  <si>
    <t>0.280%</t>
  </si>
  <si>
    <t>מקורות חברת מים בע"מ</t>
  </si>
  <si>
    <t>מקורות אגח 11</t>
  </si>
  <si>
    <t>IL0011584765</t>
  </si>
  <si>
    <t>2.700%</t>
  </si>
  <si>
    <t>0.445%</t>
  </si>
  <si>
    <t>1.097%</t>
  </si>
  <si>
    <t>אמות השקעות בע"מ</t>
  </si>
  <si>
    <t>אמות אגח ו</t>
  </si>
  <si>
    <t>IL0011586091</t>
  </si>
  <si>
    <t>1.140%</t>
  </si>
  <si>
    <t>0.081%</t>
  </si>
  <si>
    <t>ביג אגח יג</t>
  </si>
  <si>
    <t>IL0011595167</t>
  </si>
  <si>
    <t>0.780%</t>
  </si>
  <si>
    <t>2.710%</t>
  </si>
  <si>
    <t>0.427%</t>
  </si>
  <si>
    <t>ישרס אגח יח</t>
  </si>
  <si>
    <t>IL0061302803</t>
  </si>
  <si>
    <t>0.840%</t>
  </si>
  <si>
    <t>2.780%</t>
  </si>
  <si>
    <t>0.773%</t>
  </si>
  <si>
    <t>0.267%</t>
  </si>
  <si>
    <t>ארפורט אגח ט</t>
  </si>
  <si>
    <t>IL0011609448</t>
  </si>
  <si>
    <t>0.650%</t>
  </si>
  <si>
    <t>2.880%</t>
  </si>
  <si>
    <t>0.703%</t>
  </si>
  <si>
    <t>0.638%</t>
  </si>
  <si>
    <t>מבני תעשיה אגח כג</t>
  </si>
  <si>
    <t>IL0022605450</t>
  </si>
  <si>
    <t>3.290%</t>
  </si>
  <si>
    <t>מבני תעשיה אגח כד</t>
  </si>
  <si>
    <t>IL0022605526</t>
  </si>
  <si>
    <t>1.067%</t>
  </si>
  <si>
    <t>גי סיטי אגח יד</t>
  </si>
  <si>
    <t>IL0012607367</t>
  </si>
  <si>
    <t>1.790%</t>
  </si>
  <si>
    <t>5.410%</t>
  </si>
  <si>
    <t>0.505%</t>
  </si>
  <si>
    <t>0.289%</t>
  </si>
  <si>
    <t>גב ים אגח ט</t>
  </si>
  <si>
    <t>IL0075902192</t>
  </si>
  <si>
    <t>0.370%</t>
  </si>
  <si>
    <t>0.220%</t>
  </si>
  <si>
    <t>מגה אור אגח ט</t>
  </si>
  <si>
    <t>IL0011651416</t>
  </si>
  <si>
    <t>0.259%</t>
  </si>
  <si>
    <t>הפניקס אחזקות בע"מ</t>
  </si>
  <si>
    <t>הפניקס אגח 5</t>
  </si>
  <si>
    <t>IL0076702849</t>
  </si>
  <si>
    <t>0.440%</t>
  </si>
  <si>
    <t>2.690%</t>
  </si>
  <si>
    <t>0.800%</t>
  </si>
  <si>
    <t>0.410%</t>
  </si>
  <si>
    <t>0.052%</t>
  </si>
  <si>
    <t>מליסרון אגח יח</t>
  </si>
  <si>
    <t>IL0032303724</t>
  </si>
  <si>
    <t>2.760%</t>
  </si>
  <si>
    <t>0.626%</t>
  </si>
  <si>
    <t>סלע נדלן אגח ד</t>
  </si>
  <si>
    <t>IL0011671471</t>
  </si>
  <si>
    <t>1.580%</t>
  </si>
  <si>
    <t>2.960%</t>
  </si>
  <si>
    <t>0.298%</t>
  </si>
  <si>
    <t>0.149%</t>
  </si>
  <si>
    <t>שיכון ובינוי אגח 9</t>
  </si>
  <si>
    <t>IL0011673865</t>
  </si>
  <si>
    <t>3.190%</t>
  </si>
  <si>
    <t>0.385%</t>
  </si>
  <si>
    <t>מזרחי טפחות הנפקות 52</t>
  </si>
  <si>
    <t>IL0023103810</t>
  </si>
  <si>
    <t>0.200%</t>
  </si>
  <si>
    <t>2.560%</t>
  </si>
  <si>
    <t>0.496%</t>
  </si>
  <si>
    <t>0.751%</t>
  </si>
  <si>
    <t>צור שמיר אחזקות בע"מ</t>
  </si>
  <si>
    <t>צור אגח י</t>
  </si>
  <si>
    <t>IL0073001716</t>
  </si>
  <si>
    <t>3.890%</t>
  </si>
  <si>
    <t>מליסרון אגח יט</t>
  </si>
  <si>
    <t>IL0032303989</t>
  </si>
  <si>
    <t>1.430%</t>
  </si>
  <si>
    <t>0.794%</t>
  </si>
  <si>
    <t>0.716%</t>
  </si>
  <si>
    <t>0.091%</t>
  </si>
  <si>
    <t>אפקון החזקות בע"מ</t>
  </si>
  <si>
    <t>אפקון אגח ד</t>
  </si>
  <si>
    <t>IL0057801685</t>
  </si>
  <si>
    <t>A-</t>
  </si>
  <si>
    <t>3.140%</t>
  </si>
  <si>
    <t>0.509%</t>
  </si>
  <si>
    <t>0.056%</t>
  </si>
  <si>
    <t>מגוריט ישראל בעמ</t>
  </si>
  <si>
    <t>מגוריט אגח ב</t>
  </si>
  <si>
    <t>IL0011683500</t>
  </si>
  <si>
    <t>-9.260%</t>
  </si>
  <si>
    <t>0.479%</t>
  </si>
  <si>
    <t>0.138%</t>
  </si>
  <si>
    <t>משק אנרגיה -אנרגייות מתחדשות בעמ</t>
  </si>
  <si>
    <t>משק אנרגיה אגח א</t>
  </si>
  <si>
    <t>IL0011695314</t>
  </si>
  <si>
    <t>אנרגיה מתחדשת</t>
  </si>
  <si>
    <t>1.640%</t>
  </si>
  <si>
    <t>5.710%</t>
  </si>
  <si>
    <t>1.479%</t>
  </si>
  <si>
    <t>0.163%</t>
  </si>
  <si>
    <t>0.021%</t>
  </si>
  <si>
    <t>אדגר אגח יא</t>
  </si>
  <si>
    <t>IL0018202817</t>
  </si>
  <si>
    <t>2.450%</t>
  </si>
  <si>
    <t>3.210%</t>
  </si>
  <si>
    <t>0.584%</t>
  </si>
  <si>
    <t>0.131%</t>
  </si>
  <si>
    <t>מימון ישיר מקבוצת ישיר (2006) בע"מ</t>
  </si>
  <si>
    <t>מימון ישיר אגח ג</t>
  </si>
  <si>
    <t>IL0011712143</t>
  </si>
  <si>
    <t>אשראי חוץ בנקאי</t>
  </si>
  <si>
    <t>1.850%</t>
  </si>
  <si>
    <t>5.960%</t>
  </si>
  <si>
    <t>0.649%</t>
  </si>
  <si>
    <t>0.047%</t>
  </si>
  <si>
    <t>ירושלים מימון והנפקות (2005) בע"מ</t>
  </si>
  <si>
    <t>ירושלים אגח טו</t>
  </si>
  <si>
    <t>IL0011617698</t>
  </si>
  <si>
    <t>1.570%</t>
  </si>
  <si>
    <t>ריט 1 אגח ז</t>
  </si>
  <si>
    <t>IL0011712713</t>
  </si>
  <si>
    <t>2.500%</t>
  </si>
  <si>
    <t>2.910%</t>
  </si>
  <si>
    <t>מרכנתיל הנפקות בע"מ</t>
  </si>
  <si>
    <t>מרכנטיל הנפקות אגח ד</t>
  </si>
  <si>
    <t>IL0011713059</t>
  </si>
  <si>
    <t>0.183%</t>
  </si>
  <si>
    <t>ירושלים הנפקות אגח טז</t>
  </si>
  <si>
    <t>IL0011721706</t>
  </si>
  <si>
    <t>2.720%</t>
  </si>
  <si>
    <t>1.126%</t>
  </si>
  <si>
    <t>0.333%</t>
  </si>
  <si>
    <t>אמות אגח ח</t>
  </si>
  <si>
    <t>IL0011727828</t>
  </si>
  <si>
    <t>0.920%</t>
  </si>
  <si>
    <t>0.865%</t>
  </si>
  <si>
    <t>1.009%</t>
  </si>
  <si>
    <t>0.128%</t>
  </si>
  <si>
    <t>ביג אגח יח</t>
  </si>
  <si>
    <t>IL0011742264</t>
  </si>
  <si>
    <t>1.330%</t>
  </si>
  <si>
    <t>נמלי ישראל אגח ד</t>
  </si>
  <si>
    <t>IL0011750333</t>
  </si>
  <si>
    <t>0.960%</t>
  </si>
  <si>
    <t>2.740%</t>
  </si>
  <si>
    <t>0.347%</t>
  </si>
  <si>
    <t>ריט אזורים - ה.פ ליווינג בעמ</t>
  </si>
  <si>
    <t>ריט אזורים אגח א</t>
  </si>
  <si>
    <t>IL0011757692</t>
  </si>
  <si>
    <t>0.640%</t>
  </si>
  <si>
    <t>0.207%</t>
  </si>
  <si>
    <t>מניבים ריט אגח ג</t>
  </si>
  <si>
    <t>IL0011776585</t>
  </si>
  <si>
    <t>0.850%</t>
  </si>
  <si>
    <t>מגה אור אגח יא</t>
  </si>
  <si>
    <t>IL0011783755</t>
  </si>
  <si>
    <t>0.419%</t>
  </si>
  <si>
    <t>צור אגח יא</t>
  </si>
  <si>
    <t>IL0073002474</t>
  </si>
  <si>
    <t>0.782%</t>
  </si>
  <si>
    <t>עזריאלי  אגח ז</t>
  </si>
  <si>
    <t>IL0011786725</t>
  </si>
  <si>
    <t>0.900%</t>
  </si>
  <si>
    <t>1.055%</t>
  </si>
  <si>
    <t>1.223%</t>
  </si>
  <si>
    <t>עזריאלי אגח ח</t>
  </si>
  <si>
    <t>IL0011786808</t>
  </si>
  <si>
    <t>1.690%</t>
  </si>
  <si>
    <t>2.940%</t>
  </si>
  <si>
    <t>1.299%</t>
  </si>
  <si>
    <t>2.434%</t>
  </si>
  <si>
    <t>0.310%</t>
  </si>
  <si>
    <t>חשמל אגח 33</t>
  </si>
  <si>
    <t>IL0060003923</t>
  </si>
  <si>
    <t>1.250%</t>
  </si>
  <si>
    <t>1.059%</t>
  </si>
  <si>
    <t>1.891%</t>
  </si>
  <si>
    <t>0.241%</t>
  </si>
  <si>
    <t>מליסרון אגח כ</t>
  </si>
  <si>
    <t>IL0032304227</t>
  </si>
  <si>
    <t>0.250%</t>
  </si>
  <si>
    <t>0.157%</t>
  </si>
  <si>
    <t>מזרחי אגח 62</t>
  </si>
  <si>
    <t>IL0023104982</t>
  </si>
  <si>
    <t>2.540%</t>
  </si>
  <si>
    <t>0.810%</t>
  </si>
  <si>
    <t>1.213%</t>
  </si>
  <si>
    <t>מבנה אגח כה</t>
  </si>
  <si>
    <t>IL0022606367</t>
  </si>
  <si>
    <t>1.217%</t>
  </si>
  <si>
    <t>1.675%</t>
  </si>
  <si>
    <t>0.213%</t>
  </si>
  <si>
    <t>לאומי אגח 183</t>
  </si>
  <si>
    <t>IL0060405474</t>
  </si>
  <si>
    <t>2.530%</t>
  </si>
  <si>
    <t>0.781%</t>
  </si>
  <si>
    <t>1.445%</t>
  </si>
  <si>
    <t>0.184%</t>
  </si>
  <si>
    <t>דיסקונט מנפיקים בע"מ</t>
  </si>
  <si>
    <t>דיסקונט אגח טו</t>
  </si>
  <si>
    <t>IL0074803045</t>
  </si>
  <si>
    <t>2.550%</t>
  </si>
  <si>
    <t>1.154%</t>
  </si>
  <si>
    <t>1.612%</t>
  </si>
  <si>
    <t>0.205%</t>
  </si>
  <si>
    <t>הבינלאומי הראשון הנפקות בע"מ</t>
  </si>
  <si>
    <t>בינלאומי הנפקות אגח יב</t>
  </si>
  <si>
    <t>IL0011823858</t>
  </si>
  <si>
    <t>0.126%</t>
  </si>
  <si>
    <t>פועלים אגח 200</t>
  </si>
  <si>
    <t>IL0066204962</t>
  </si>
  <si>
    <t>מימון ישיר אגח ה</t>
  </si>
  <si>
    <t>IL0011828311</t>
  </si>
  <si>
    <t>0.511%</t>
  </si>
  <si>
    <t>0.054%</t>
  </si>
  <si>
    <t>בזק החברה הישראלית לתקשורת בע"מ</t>
  </si>
  <si>
    <t>בזק אגח 14</t>
  </si>
  <si>
    <t>IL0023003176</t>
  </si>
  <si>
    <t>תקשורת ומדיה</t>
  </si>
  <si>
    <t>0.580%</t>
  </si>
  <si>
    <t>0.116%</t>
  </si>
  <si>
    <t>גירון אגח ח</t>
  </si>
  <si>
    <t>IL0011831513</t>
  </si>
  <si>
    <t>0.390%</t>
  </si>
  <si>
    <t>1.718%</t>
  </si>
  <si>
    <t>אדגר אגח יב</t>
  </si>
  <si>
    <t>IL0018203310</t>
  </si>
  <si>
    <t>0.430%</t>
  </si>
  <si>
    <t>3.310%</t>
  </si>
  <si>
    <t>1.440%</t>
  </si>
  <si>
    <t>אפי נכסים בע"מ  (לשעבר אפריקה ישראל נכסים בע"מ)</t>
  </si>
  <si>
    <t>אפי נכסים אגח יד</t>
  </si>
  <si>
    <t>IL0011845307</t>
  </si>
  <si>
    <t>1.540%</t>
  </si>
  <si>
    <t>3.070%</t>
  </si>
  <si>
    <t>0.179%</t>
  </si>
  <si>
    <t>ג'נריישן קפיטל בעמ</t>
  </si>
  <si>
    <t>ג'נריישן קפיטל אגח ג</t>
  </si>
  <si>
    <t>IL0011845554</t>
  </si>
  <si>
    <t>0.320%</t>
  </si>
  <si>
    <t>0.115%</t>
  </si>
  <si>
    <t>קבוצת מנרב בע"מ</t>
  </si>
  <si>
    <t>מנרב אגח ד</t>
  </si>
  <si>
    <t>IL0015501690</t>
  </si>
  <si>
    <t>4.110%</t>
  </si>
  <si>
    <t>0.615%</t>
  </si>
  <si>
    <t>גב ים אגח י</t>
  </si>
  <si>
    <t>IL0075902846</t>
  </si>
  <si>
    <t>0.590%</t>
  </si>
  <si>
    <t>0.392%</t>
  </si>
  <si>
    <t>דליה חברות אנרגיה בע"מ</t>
  </si>
  <si>
    <t>דליה אגח א</t>
  </si>
  <si>
    <t>IL0011849515</t>
  </si>
  <si>
    <t>0.985%</t>
  </si>
  <si>
    <t>0.377%</t>
  </si>
  <si>
    <t>ישרס אגח יט</t>
  </si>
  <si>
    <t>IL0061303488</t>
  </si>
  <si>
    <t>3.050%</t>
  </si>
  <si>
    <t>0.132%</t>
  </si>
  <si>
    <t>0.060%</t>
  </si>
  <si>
    <t>מזרחי אגח 64</t>
  </si>
  <si>
    <t>IL0023105559</t>
  </si>
  <si>
    <t>0.145%</t>
  </si>
  <si>
    <t>מגוריט אגח ד</t>
  </si>
  <si>
    <t>IL0011858342</t>
  </si>
  <si>
    <t>0.315%</t>
  </si>
  <si>
    <t>0.072%</t>
  </si>
  <si>
    <t>סולגרין בעמ</t>
  </si>
  <si>
    <t>סולגרין אגח ב</t>
  </si>
  <si>
    <t>IL0011862468</t>
  </si>
  <si>
    <t>2.950%</t>
  </si>
  <si>
    <t>3.030%</t>
  </si>
  <si>
    <t>1.021%</t>
  </si>
  <si>
    <t>0.117%</t>
  </si>
  <si>
    <t>ארי נדל"ן(ארנה) השקעות בעמ</t>
  </si>
  <si>
    <t>ארי נדלן אגח א</t>
  </si>
  <si>
    <t>IL0036601560</t>
  </si>
  <si>
    <t>3.380%</t>
  </si>
  <si>
    <t>1.406%</t>
  </si>
  <si>
    <t>0.361%</t>
  </si>
  <si>
    <t>0.046%</t>
  </si>
  <si>
    <t>אפי נכסים אגח יג</t>
  </si>
  <si>
    <t>IL0011782922</t>
  </si>
  <si>
    <t>1.090%</t>
  </si>
  <si>
    <t>פתאל החזקות (1998) בעמ</t>
  </si>
  <si>
    <t>פתאל החזקות אגח ד</t>
  </si>
  <si>
    <t>IL0011881922</t>
  </si>
  <si>
    <t>מלונאות ותיירות</t>
  </si>
  <si>
    <t>3.260%</t>
  </si>
  <si>
    <t>0.209%</t>
  </si>
  <si>
    <t>תנופורט (1990) בע"מ</t>
  </si>
  <si>
    <t>תנופורט אגח ב</t>
  </si>
  <si>
    <t>IL0011899197</t>
  </si>
  <si>
    <t>3.430%</t>
  </si>
  <si>
    <t>3.470%</t>
  </si>
  <si>
    <t>0.817%</t>
  </si>
  <si>
    <t>0.262%</t>
  </si>
  <si>
    <t>0.033%</t>
  </si>
  <si>
    <t>פועלים  אגח 201</t>
  </si>
  <si>
    <t>IL0011913451</t>
  </si>
  <si>
    <t>1.390%</t>
  </si>
  <si>
    <t>0.340%</t>
  </si>
  <si>
    <t>0.240%</t>
  </si>
  <si>
    <t>מימון ישיר אגח ו</t>
  </si>
  <si>
    <t>IL0011916595</t>
  </si>
  <si>
    <t>מזרחי טפחות הנפקות אגח 66</t>
  </si>
  <si>
    <t>IL0011916678</t>
  </si>
  <si>
    <t>1.135%</t>
  </si>
  <si>
    <t>0.477%</t>
  </si>
  <si>
    <t>0.061%</t>
  </si>
  <si>
    <t>אלבר שירותי מימונית בע"מ</t>
  </si>
  <si>
    <t>אלבר אגח יט</t>
  </si>
  <si>
    <t>IL0011918245</t>
  </si>
  <si>
    <t>3.450%</t>
  </si>
  <si>
    <t>0.111%</t>
  </si>
  <si>
    <t>מגוריט אגח ה</t>
  </si>
  <si>
    <t>IL0011921298</t>
  </si>
  <si>
    <t>3.640%</t>
  </si>
  <si>
    <t>1.026%</t>
  </si>
  <si>
    <t>ויתניה בעמ</t>
  </si>
  <si>
    <t>ויתניה אגח ו</t>
  </si>
  <si>
    <t>IL0011931438</t>
  </si>
  <si>
    <t>0.484%</t>
  </si>
  <si>
    <t>נכסים ובנין אגח י</t>
  </si>
  <si>
    <t>IL0011936304</t>
  </si>
  <si>
    <t>3.620%</t>
  </si>
  <si>
    <t>1.346%</t>
  </si>
  <si>
    <t>1.134%</t>
  </si>
  <si>
    <t>מליסרון אגח כא</t>
  </si>
  <si>
    <t>IL0011946386</t>
  </si>
  <si>
    <t>3.610%</t>
  </si>
  <si>
    <t>0.065%</t>
  </si>
  <si>
    <t>ארפורט אגח יא</t>
  </si>
  <si>
    <t>IL0011959991</t>
  </si>
  <si>
    <t>1.143%</t>
  </si>
  <si>
    <t>חשמל אגח 34</t>
  </si>
  <si>
    <t>IL0011967812</t>
  </si>
  <si>
    <t>2.630%</t>
  </si>
  <si>
    <t>1.293%</t>
  </si>
  <si>
    <t>2.422%</t>
  </si>
  <si>
    <t>0.308%</t>
  </si>
  <si>
    <t>חשמל אגח 35</t>
  </si>
  <si>
    <t>IL0011967994</t>
  </si>
  <si>
    <t>1.013%</t>
  </si>
  <si>
    <t>2.320%</t>
  </si>
  <si>
    <t>0.295%</t>
  </si>
  <si>
    <t>מזרחי טפחות הנפקות אגח 67</t>
  </si>
  <si>
    <t>IL0011968075</t>
  </si>
  <si>
    <t>2.060%</t>
  </si>
  <si>
    <t>1.482%</t>
  </si>
  <si>
    <t>1.038%</t>
  </si>
  <si>
    <t>אלון רבוע כחול ישראל בע"מ</t>
  </si>
  <si>
    <t>אלון רבוע אגח ט</t>
  </si>
  <si>
    <t>IL0011972846</t>
  </si>
  <si>
    <t>3.020%</t>
  </si>
  <si>
    <t>0.846%</t>
  </si>
  <si>
    <t>0.039%</t>
  </si>
  <si>
    <t>רני צים מרכזי קניות בעמ</t>
  </si>
  <si>
    <t>רני צים אגח ג</t>
  </si>
  <si>
    <t>IL0011831935</t>
  </si>
  <si>
    <t>BBB+</t>
  </si>
  <si>
    <t>0.940%</t>
  </si>
  <si>
    <t>3.810%</t>
  </si>
  <si>
    <t>0.448%</t>
  </si>
  <si>
    <t>אאורה השקעות בע"מ</t>
  </si>
  <si>
    <t>אאורה אגח יז</t>
  </si>
  <si>
    <t>IL0011935801</t>
  </si>
  <si>
    <t>3.120%</t>
  </si>
  <si>
    <t>דליה אגח ב</t>
  </si>
  <si>
    <t>IL0011935983</t>
  </si>
  <si>
    <t>3.300%</t>
  </si>
  <si>
    <t>1.263%</t>
  </si>
  <si>
    <t>0.652%</t>
  </si>
  <si>
    <t>רני צים אגח ב</t>
  </si>
  <si>
    <t>IL0011718348</t>
  </si>
  <si>
    <t>1.080%</t>
  </si>
  <si>
    <t>3.220%</t>
  </si>
  <si>
    <t>0.345%</t>
  </si>
  <si>
    <t>קבוצת דוראל משאבי אנרגיה מתחדשת בעמ</t>
  </si>
  <si>
    <t>דוראל אגח א</t>
  </si>
  <si>
    <t>IL0011791345</t>
  </si>
  <si>
    <t>3.860%</t>
  </si>
  <si>
    <t>0.786%</t>
  </si>
  <si>
    <t>ירושלים הנפקות אגח יט</t>
  </si>
  <si>
    <t>IL0012014333</t>
  </si>
  <si>
    <t>1.023%</t>
  </si>
  <si>
    <t>לאומי אגח 185</t>
  </si>
  <si>
    <t>IL0012018219</t>
  </si>
  <si>
    <t>1.860%</t>
  </si>
  <si>
    <t>לאומי אגח 186</t>
  </si>
  <si>
    <t>IL0012018391</t>
  </si>
  <si>
    <t>0.268%</t>
  </si>
  <si>
    <t>פניקס הון אגח יד</t>
  </si>
  <si>
    <t>IL0012019464</t>
  </si>
  <si>
    <t>2.310%</t>
  </si>
  <si>
    <t>1.043%</t>
  </si>
  <si>
    <t>0.136%</t>
  </si>
  <si>
    <t>מזרחי טפחות הנפקות אגח 68</t>
  </si>
  <si>
    <t>IL0012021429</t>
  </si>
  <si>
    <t>0.711%</t>
  </si>
  <si>
    <t>0.752%</t>
  </si>
  <si>
    <t>ביג  אגח כא</t>
  </si>
  <si>
    <t>IL0012022179</t>
  </si>
  <si>
    <t>0.823%</t>
  </si>
  <si>
    <t>0.193%</t>
  </si>
  <si>
    <t>ישפרו בעמ</t>
  </si>
  <si>
    <t>ישפרו אגח א</t>
  </si>
  <si>
    <t>IL0012022906</t>
  </si>
  <si>
    <t>3.580%</t>
  </si>
  <si>
    <t>1.443%</t>
  </si>
  <si>
    <t>0.642%</t>
  </si>
  <si>
    <t>חסום</t>
  </si>
  <si>
    <t>0.416%</t>
  </si>
  <si>
    <t>0.075%</t>
  </si>
  <si>
    <t>מגוריט אגח ו</t>
  </si>
  <si>
    <t>IL0012035049</t>
  </si>
  <si>
    <t>3.230%</t>
  </si>
  <si>
    <t>0.321%</t>
  </si>
  <si>
    <t>0.049%</t>
  </si>
  <si>
    <t>ג'י סיטי אגח יח</t>
  </si>
  <si>
    <t>IL0012038506</t>
  </si>
  <si>
    <t>4.830%</t>
  </si>
  <si>
    <t>0.538%</t>
  </si>
  <si>
    <t>ג'י סיטי אגח טז</t>
  </si>
  <si>
    <t>IL0012607854</t>
  </si>
  <si>
    <t>1.750%</t>
  </si>
  <si>
    <t>4.480%</t>
  </si>
  <si>
    <t>0.467%</t>
  </si>
  <si>
    <t>0.358%</t>
  </si>
  <si>
    <t>אמות אגח ט</t>
  </si>
  <si>
    <t>IL0012049990</t>
  </si>
  <si>
    <t>0.169%</t>
  </si>
  <si>
    <t>3.110%</t>
  </si>
  <si>
    <t>0.403%</t>
  </si>
  <si>
    <t>ג'י סיטי אגח יט</t>
  </si>
  <si>
    <t>IL0012057159</t>
  </si>
  <si>
    <t>1.166%</t>
  </si>
  <si>
    <t>0.248%</t>
  </si>
  <si>
    <t>גי סיטי בעמ אגח יד</t>
  </si>
  <si>
    <t>5.400%</t>
  </si>
  <si>
    <t>0.366%</t>
  </si>
  <si>
    <t>עזריאלי אגח ט</t>
  </si>
  <si>
    <t>IL0012092537</t>
  </si>
  <si>
    <t>3.670%</t>
  </si>
  <si>
    <t>0.578%</t>
  </si>
  <si>
    <t>1.371%</t>
  </si>
  <si>
    <t>גי סיטי בעמ אגח יג</t>
  </si>
  <si>
    <t>4.620%</t>
  </si>
  <si>
    <t>אפי נכסים אגח טז</t>
  </si>
  <si>
    <t>IL0012109471</t>
  </si>
  <si>
    <t>0.512%</t>
  </si>
  <si>
    <t>0.185%</t>
  </si>
  <si>
    <t>מגה אור אגח יב</t>
  </si>
  <si>
    <t>IL0012112830</t>
  </si>
  <si>
    <t>3.180%</t>
  </si>
  <si>
    <t>0.654%</t>
  </si>
  <si>
    <t>תשתיות אנרגיה בעמ</t>
  </si>
  <si>
    <t>תשתיות אנרגיה אגח ב</t>
  </si>
  <si>
    <t>IL0012115155</t>
  </si>
  <si>
    <t>2.770%</t>
  </si>
  <si>
    <t>0.552%</t>
  </si>
  <si>
    <t>ארפורט אגח יב</t>
  </si>
  <si>
    <t>IL0012115643</t>
  </si>
  <si>
    <t>3.600%</t>
  </si>
  <si>
    <t>0.316%</t>
  </si>
  <si>
    <t>0.124%</t>
  </si>
  <si>
    <t>ארי נדלן אגח ב</t>
  </si>
  <si>
    <t>IL0012123316</t>
  </si>
  <si>
    <t>הכשרת ישוב אגח 23</t>
  </si>
  <si>
    <t>IL0061203233</t>
  </si>
  <si>
    <t>0.406%</t>
  </si>
  <si>
    <t>גי סיטי אגח כא</t>
  </si>
  <si>
    <t>IL0012127523</t>
  </si>
  <si>
    <t>4.380%</t>
  </si>
  <si>
    <t>0.192%</t>
  </si>
  <si>
    <t>0.059%</t>
  </si>
  <si>
    <t>מזרחי טפחות הנפ אגח 70</t>
  </si>
  <si>
    <t>IL0012138835</t>
  </si>
  <si>
    <t>2.680%</t>
  </si>
  <si>
    <t>סולאיר אנרגיות מתחדשות בעמ</t>
  </si>
  <si>
    <t>סולאיר אגח ב</t>
  </si>
  <si>
    <t>IL0012148321</t>
  </si>
  <si>
    <t>4.900%</t>
  </si>
  <si>
    <t>1.233%</t>
  </si>
  <si>
    <t>0.165%</t>
  </si>
  <si>
    <t>דיסקונט מנ אגח יז</t>
  </si>
  <si>
    <t>IL0012159534</t>
  </si>
  <si>
    <t>0.282%</t>
  </si>
  <si>
    <t>0.266%</t>
  </si>
  <si>
    <t>משק אנרגיה אגח ב</t>
  </si>
  <si>
    <t>IL0012176603</t>
  </si>
  <si>
    <t>4.180%</t>
  </si>
  <si>
    <t>0.516%</t>
  </si>
  <si>
    <t>רני צים אגח ד</t>
  </si>
  <si>
    <t>IL0012189739</t>
  </si>
  <si>
    <t>3.440%</t>
  </si>
  <si>
    <t>3.420%</t>
  </si>
  <si>
    <t>0.421%</t>
  </si>
  <si>
    <t>סלע נדלן אגח ה</t>
  </si>
  <si>
    <t>IL0012050873</t>
  </si>
  <si>
    <t>3.040%</t>
  </si>
  <si>
    <t>0.302%</t>
  </si>
  <si>
    <t>4.470%</t>
  </si>
  <si>
    <t>0.244%</t>
  </si>
  <si>
    <t>אפי נכסים אגח טו</t>
  </si>
  <si>
    <t>IL0011996035</t>
  </si>
  <si>
    <t>מבנה אגח כו</t>
  </si>
  <si>
    <t>IL0012207143</t>
  </si>
  <si>
    <t>3.240%</t>
  </si>
  <si>
    <t>1.381%</t>
  </si>
  <si>
    <t>0.234%</t>
  </si>
  <si>
    <t>חשמל אגח 36</t>
  </si>
  <si>
    <t>IL0012215898</t>
  </si>
  <si>
    <t>1.327%</t>
  </si>
  <si>
    <t>ביג אגח כב</t>
  </si>
  <si>
    <t>IL0012249483</t>
  </si>
  <si>
    <t>2.730%</t>
  </si>
  <si>
    <t>1.481%</t>
  </si>
  <si>
    <t>ביג אגח כג</t>
  </si>
  <si>
    <t>IL0012249558</t>
  </si>
  <si>
    <t>1.609%</t>
  </si>
  <si>
    <t>אלדן תחבורה בעמ</t>
  </si>
  <si>
    <t>אלדן תחבו אגח י</t>
  </si>
  <si>
    <t>IL0012252834</t>
  </si>
  <si>
    <t>0.808%</t>
  </si>
  <si>
    <t>0.087%</t>
  </si>
  <si>
    <t>עזריאלי אגח י</t>
  </si>
  <si>
    <t>IL0012256892</t>
  </si>
  <si>
    <t>2.790%</t>
  </si>
  <si>
    <t>2.830%</t>
  </si>
  <si>
    <t>1.007%</t>
  </si>
  <si>
    <t>0.210%</t>
  </si>
  <si>
    <t>ביג אגח כד</t>
  </si>
  <si>
    <t>IL0012270323</t>
  </si>
  <si>
    <t>3.160%</t>
  </si>
  <si>
    <t>0.639%</t>
  </si>
  <si>
    <t>0.287%</t>
  </si>
  <si>
    <t>רבוע נדלן אגח י</t>
  </si>
  <si>
    <t>IL0012133968</t>
  </si>
  <si>
    <t>0.854%</t>
  </si>
  <si>
    <t>פועלים אגח 204</t>
  </si>
  <si>
    <t>IL0012274531</t>
  </si>
  <si>
    <t>2.610%</t>
  </si>
  <si>
    <t>0.411%</t>
  </si>
  <si>
    <t>בינלאומי הנפקות אגח יג</t>
  </si>
  <si>
    <t>IL0012284696</t>
  </si>
  <si>
    <t>0.324%</t>
  </si>
  <si>
    <t>0.229%</t>
  </si>
  <si>
    <t>לאומי אגח 188</t>
  </si>
  <si>
    <t>IL0012286675</t>
  </si>
  <si>
    <t>0.383%</t>
  </si>
  <si>
    <t>אמפא בעמ</t>
  </si>
  <si>
    <t>אמפא אגח א</t>
  </si>
  <si>
    <t>IL0012292855</t>
  </si>
  <si>
    <t>3.320%</t>
  </si>
  <si>
    <t>3.150%</t>
  </si>
  <si>
    <t>הראל ביטוח מימון והנפקות בע"מ</t>
  </si>
  <si>
    <t>הראל הנפקות אגח ט</t>
  </si>
  <si>
    <t>IL0011340309</t>
  </si>
  <si>
    <t>5.930%</t>
  </si>
  <si>
    <t>החוב נחות</t>
  </si>
  <si>
    <t>0.704%</t>
  </si>
  <si>
    <t>הראל הנפקות אגח י</t>
  </si>
  <si>
    <t>IL0011340481</t>
  </si>
  <si>
    <t>0.797%</t>
  </si>
  <si>
    <t>דיסקונט מנפיקים התחייבות ו</t>
  </si>
  <si>
    <t>IL0074801973</t>
  </si>
  <si>
    <t>1.460%</t>
  </si>
  <si>
    <t>11.810%</t>
  </si>
  <si>
    <t>0.102%</t>
  </si>
  <si>
    <t>בינלאומי כתבי התחייבות נדחים כה</t>
  </si>
  <si>
    <t>IL0011670309</t>
  </si>
  <si>
    <t>3.660%</t>
  </si>
  <si>
    <t>פועלים כתבי התחייבות נדחים ה</t>
  </si>
  <si>
    <t>IL0066204624</t>
  </si>
  <si>
    <t>3.530%</t>
  </si>
  <si>
    <t>0.992%</t>
  </si>
  <si>
    <t>0.339%</t>
  </si>
  <si>
    <t>מזרחי טפחות כתבי התחייבות נדחים 53</t>
  </si>
  <si>
    <t>IL0023103992</t>
  </si>
  <si>
    <t>1.890%</t>
  </si>
  <si>
    <t>3.720%</t>
  </si>
  <si>
    <t>0.673%</t>
  </si>
  <si>
    <t>בינלאומי הנפקות התח כו</t>
  </si>
  <si>
    <t>IL0011855371</t>
  </si>
  <si>
    <t>0.663%</t>
  </si>
  <si>
    <t>0.274%</t>
  </si>
  <si>
    <t>בינלאומי כתב התחייבות כז</t>
  </si>
  <si>
    <t>IL0011894974</t>
  </si>
  <si>
    <t>0.135%</t>
  </si>
  <si>
    <t>פועלים כתבי התחייבות נדחים ז</t>
  </si>
  <si>
    <t>IL0011913295</t>
  </si>
  <si>
    <t>0.196%</t>
  </si>
  <si>
    <t>מזרחי טפחות הנפקות התחייבות 65</t>
  </si>
  <si>
    <t>IL0011916751</t>
  </si>
  <si>
    <t>0.312%</t>
  </si>
  <si>
    <t>0.040%</t>
  </si>
  <si>
    <t>פועלים התחייבות נדחה י</t>
  </si>
  <si>
    <t>IL0011998924</t>
  </si>
  <si>
    <t>0.387%</t>
  </si>
  <si>
    <t>מזרחי טפחות הנפקות התחייבות  69</t>
  </si>
  <si>
    <t>IL0012021593</t>
  </si>
  <si>
    <t>3.360%</t>
  </si>
  <si>
    <t>0.691%</t>
  </si>
  <si>
    <t>דיסקונט מנפ התח נד י</t>
  </si>
  <si>
    <t>IL0012110693</t>
  </si>
  <si>
    <t>1.034%</t>
  </si>
  <si>
    <t>0.582%</t>
  </si>
  <si>
    <t>מזרחי טפחות התחייבות נדחים 71</t>
  </si>
  <si>
    <t>IL0012138918</t>
  </si>
  <si>
    <t>לאומי כתבי התחייבות נדחים 406</t>
  </si>
  <si>
    <t>IL0012164237</t>
  </si>
  <si>
    <t>3.100%</t>
  </si>
  <si>
    <t>0.424%</t>
  </si>
  <si>
    <t>0.283%</t>
  </si>
  <si>
    <t>פועלים התחייבות נדחה יב</t>
  </si>
  <si>
    <t>IL0012141219</t>
  </si>
  <si>
    <t>1.040%</t>
  </si>
  <si>
    <t>0.684%</t>
  </si>
  <si>
    <t>פועלים התחייבות נדחה יג</t>
  </si>
  <si>
    <t>IL0012141391</t>
  </si>
  <si>
    <t>3.880%</t>
  </si>
  <si>
    <t>0.247%</t>
  </si>
  <si>
    <t>0.162%</t>
  </si>
  <si>
    <t>פועלים התחייבות נדחה יד</t>
  </si>
  <si>
    <t>IL0012274382</t>
  </si>
  <si>
    <t>0.201%</t>
  </si>
  <si>
    <t>דיסקונט מנפיקים כתבי התחייבות נדחים יא</t>
  </si>
  <si>
    <t>IL0012277500</t>
  </si>
  <si>
    <t>1.634%</t>
  </si>
  <si>
    <t>0.820%</t>
  </si>
  <si>
    <t>הראל הנפקות אגח יד</t>
  </si>
  <si>
    <t>IL0011431223</t>
  </si>
  <si>
    <t>לא צמוד למדד המחירים לצרכן</t>
  </si>
  <si>
    <t>4.660%</t>
  </si>
  <si>
    <t>הראל הנפקות אגח טו</t>
  </si>
  <si>
    <t>IL0011431306</t>
  </si>
  <si>
    <t>0.725%</t>
  </si>
  <si>
    <t>0.189%</t>
  </si>
  <si>
    <t>גב ים אגח ח</t>
  </si>
  <si>
    <t>IL0075901517</t>
  </si>
  <si>
    <t>4.920%</t>
  </si>
  <si>
    <t>0.143%</t>
  </si>
  <si>
    <t>דיסקונט השקעות אגח י</t>
  </si>
  <si>
    <t>IL0063903483</t>
  </si>
  <si>
    <t>4.550%</t>
  </si>
  <si>
    <t>5.880%</t>
  </si>
  <si>
    <t>1.261%</t>
  </si>
  <si>
    <t>פניקס הון אגח ט</t>
  </si>
  <si>
    <t>IL0011555229</t>
  </si>
  <si>
    <t>0.175%</t>
  </si>
  <si>
    <t>דיסקונט מנפיקים אגח יד</t>
  </si>
  <si>
    <t>IL0074801635</t>
  </si>
  <si>
    <t>4.450%</t>
  </si>
  <si>
    <t>0.534%</t>
  </si>
  <si>
    <t>0.422%</t>
  </si>
  <si>
    <t>מנורה מבטחים גיוס הון בע"מ</t>
  </si>
  <si>
    <t>מנורה הון התח ו</t>
  </si>
  <si>
    <t>IL0011602419</t>
  </si>
  <si>
    <t>1.840%</t>
  </si>
  <si>
    <t>4.820%</t>
  </si>
  <si>
    <t>אפריקה נכסים אגח י</t>
  </si>
  <si>
    <t>IL0011608788</t>
  </si>
  <si>
    <t>5.110%</t>
  </si>
  <si>
    <t>0.818%</t>
  </si>
  <si>
    <t>אלקטרה פאוור (2019) בעמ ELECTRA POWER (2019) LTD</t>
  </si>
  <si>
    <t>אלקטרה פאוור אגח א</t>
  </si>
  <si>
    <t>IL0011673600</t>
  </si>
  <si>
    <t>1.700%</t>
  </si>
  <si>
    <t>5.070%</t>
  </si>
  <si>
    <t>1.210%</t>
  </si>
  <si>
    <t>פתאל אגח ג</t>
  </si>
  <si>
    <t>IL0011617854</t>
  </si>
  <si>
    <t>2.160%</t>
  </si>
  <si>
    <t>1.411%</t>
  </si>
  <si>
    <t>מגדלי הים התיכון בעמ</t>
  </si>
  <si>
    <t>מגדלי ים תיכון אגח ה</t>
  </si>
  <si>
    <t>IL0011685174</t>
  </si>
  <si>
    <t>4.770%</t>
  </si>
  <si>
    <t>0.181%</t>
  </si>
  <si>
    <t>ישראמקו נגב 2 שותפות מוגב</t>
  </si>
  <si>
    <t>ישראמקו אגח ג</t>
  </si>
  <si>
    <t>IL0023202323</t>
  </si>
  <si>
    <t>חיפושי נפט וגז</t>
  </si>
  <si>
    <t>2.300%</t>
  </si>
  <si>
    <t>4.630%</t>
  </si>
  <si>
    <t>1.199%</t>
  </si>
  <si>
    <t>אזורים-חברה להשקעות בפתוח ובבנין בע"מ</t>
  </si>
  <si>
    <t>אזורים אגח 14</t>
  </si>
  <si>
    <t>IL0071504448</t>
  </si>
  <si>
    <t>5.140%</t>
  </si>
  <si>
    <t>0.753%</t>
  </si>
  <si>
    <t>יוניברסל מוטורס ישראל בע"מ</t>
  </si>
  <si>
    <t>יוניברסל אגח ד</t>
  </si>
  <si>
    <t>IL0011722530</t>
  </si>
  <si>
    <t>מסחר</t>
  </si>
  <si>
    <t>2.180%</t>
  </si>
  <si>
    <t>קרדן נדל"ן ייזום ופיתוח בע"מ</t>
  </si>
  <si>
    <t>קרדן נדלן אגח ה</t>
  </si>
  <si>
    <t>IL0011727257</t>
  </si>
  <si>
    <t>5.300%</t>
  </si>
  <si>
    <t>אלדן תחבורה אגח ו</t>
  </si>
  <si>
    <t>IL0011616781</t>
  </si>
  <si>
    <t>5.250%</t>
  </si>
  <si>
    <t>0.589%</t>
  </si>
  <si>
    <t>אפריקה נכסים אגח יב</t>
  </si>
  <si>
    <t>IL0011737645</t>
  </si>
  <si>
    <t>5.030%</t>
  </si>
  <si>
    <t>0.068%</t>
  </si>
  <si>
    <t>שיכון ובינוי אגח 10</t>
  </si>
  <si>
    <t>IL0011751323</t>
  </si>
  <si>
    <t>5.200%</t>
  </si>
  <si>
    <t>הראל השקעות בביטוח ושרותים פיננסים בע"מ</t>
  </si>
  <si>
    <t>הראל השקעות אגח א</t>
  </si>
  <si>
    <t>IL0058501102</t>
  </si>
  <si>
    <t>4.540%</t>
  </si>
  <si>
    <t>0.245%</t>
  </si>
  <si>
    <t>0.086%</t>
  </si>
  <si>
    <t>אנלייט אנרגיה מתחדשת בעמ דואלי</t>
  </si>
  <si>
    <t>אנלייט אנרגיה אגח ד</t>
  </si>
  <si>
    <t>IL0072002566</t>
  </si>
  <si>
    <t>5.000%</t>
  </si>
  <si>
    <t>סילברסטין נכסים לימיטד</t>
  </si>
  <si>
    <t>מספר תאגיד או שותפות בחו"ל</t>
  </si>
  <si>
    <t>סילברסטין אגח ב</t>
  </si>
  <si>
    <t>IL0011605974</t>
  </si>
  <si>
    <t>3.490%</t>
  </si>
  <si>
    <t>5.440%</t>
  </si>
  <si>
    <t>אלקטרה פאוור אגח ב</t>
  </si>
  <si>
    <t>IL0011819245</t>
  </si>
  <si>
    <t>5.260%</t>
  </si>
  <si>
    <t>הראל הנפקות אגח יח</t>
  </si>
  <si>
    <t>IL0011826661</t>
  </si>
  <si>
    <t>4.740%</t>
  </si>
  <si>
    <t>0.748%</t>
  </si>
  <si>
    <t>0.188%</t>
  </si>
  <si>
    <t>מירלנד דיוולופמנט קורפריישן פיי אל סי</t>
  </si>
  <si>
    <t>מירלנד אגח ח</t>
  </si>
  <si>
    <t>IL0011825424</t>
  </si>
  <si>
    <t>סאמיט אחזקות נדל"ן בע"מ</t>
  </si>
  <si>
    <t>סאמיט אגח יב</t>
  </si>
  <si>
    <t>IL0011839201</t>
  </si>
  <si>
    <t>4.970%</t>
  </si>
  <si>
    <t>0.127%</t>
  </si>
  <si>
    <t>מנורה הון אגח ז</t>
  </si>
  <si>
    <t>IL0011841918</t>
  </si>
  <si>
    <t>2.980%</t>
  </si>
  <si>
    <t>1.253%</t>
  </si>
  <si>
    <t>מזרחי אגח 63</t>
  </si>
  <si>
    <t>IL0023105484</t>
  </si>
  <si>
    <t>אלקטרה מוצרי צריכה (1970) בע"מ</t>
  </si>
  <si>
    <t>אלקטרה צריכה אגח א</t>
  </si>
  <si>
    <t>IL0050103352</t>
  </si>
  <si>
    <t>רשתות שיווק</t>
  </si>
  <si>
    <t>2.100%</t>
  </si>
  <si>
    <t>4.980%</t>
  </si>
  <si>
    <t>0.468%</t>
  </si>
  <si>
    <t>סלקום ישראל בע"מ (דואלי</t>
  </si>
  <si>
    <t>סלקום אגח יג</t>
  </si>
  <si>
    <t>IL0011891905</t>
  </si>
  <si>
    <t>4.710%</t>
  </si>
  <si>
    <t>0.177%</t>
  </si>
  <si>
    <t>מפעלים פטרוכימיים בישראל בע"מ</t>
  </si>
  <si>
    <t>פטרוכימים אגח ט</t>
  </si>
  <si>
    <t>IL0011895542</t>
  </si>
  <si>
    <t>7.500%</t>
  </si>
  <si>
    <t>5.740%</t>
  </si>
  <si>
    <t>0.605%</t>
  </si>
  <si>
    <t>משולם לוינשטין הנדסה וקבלנות בע"מ</t>
  </si>
  <si>
    <t>לונשטן הנדסה אגח ה</t>
  </si>
  <si>
    <t>IL0011905861</t>
  </si>
  <si>
    <t>4.860%</t>
  </si>
  <si>
    <t>1.353%</t>
  </si>
  <si>
    <t>מגדל ביטוח גיוס הון בעמ</t>
  </si>
  <si>
    <t>מגדל הון אגח י</t>
  </si>
  <si>
    <t>IL0011920795</t>
  </si>
  <si>
    <t>1.288%</t>
  </si>
  <si>
    <t>0.336%</t>
  </si>
  <si>
    <t>אלדן תחבורה אגח ט</t>
  </si>
  <si>
    <t>IL0011924599</t>
  </si>
  <si>
    <t>5.650%</t>
  </si>
  <si>
    <t>4.940%</t>
  </si>
  <si>
    <t>0.137%</t>
  </si>
  <si>
    <t>הראל אגח יט</t>
  </si>
  <si>
    <t>IL0011927725</t>
  </si>
  <si>
    <t>4.570%</t>
  </si>
  <si>
    <t>0.886%</t>
  </si>
  <si>
    <t>לוינשטין נכסים</t>
  </si>
  <si>
    <t>לוינשטיין נכסים אגח ג</t>
  </si>
  <si>
    <t>IL0011827990</t>
  </si>
  <si>
    <t>4.850%</t>
  </si>
  <si>
    <t>1.470%</t>
  </si>
  <si>
    <t>קרסו נדלן בעמ</t>
  </si>
  <si>
    <t>קרסו נדלן אגח א</t>
  </si>
  <si>
    <t>IL0011900086</t>
  </si>
  <si>
    <t>5.340%</t>
  </si>
  <si>
    <t>5.210%</t>
  </si>
  <si>
    <t>0.548%</t>
  </si>
  <si>
    <t>0.161%</t>
  </si>
  <si>
    <t>נכסים ובנ אגח ט</t>
  </si>
  <si>
    <t>IL0069902125</t>
  </si>
  <si>
    <t>3.950%</t>
  </si>
  <si>
    <t>5.160%</t>
  </si>
  <si>
    <t>איילון חברה לביטוח בע"מ</t>
  </si>
  <si>
    <t>איילון אגח ה</t>
  </si>
  <si>
    <t>IL0011955692</t>
  </si>
  <si>
    <t>1.476%</t>
  </si>
  <si>
    <t>0.090%</t>
  </si>
  <si>
    <t>אלון רבוע אגח ח</t>
  </si>
  <si>
    <t>IL0011972762</t>
  </si>
  <si>
    <t>1.117%</t>
  </si>
  <si>
    <t>0.382%</t>
  </si>
  <si>
    <t>מגדל הון אגח יא</t>
  </si>
  <si>
    <t>IL0011975658</t>
  </si>
  <si>
    <t>4.760%</t>
  </si>
  <si>
    <t>מגדל הון אגח יב</t>
  </si>
  <si>
    <t>IL0011975732</t>
  </si>
  <si>
    <t>שלמה נדלן</t>
  </si>
  <si>
    <t>שלמה נדלן אגח ד</t>
  </si>
  <si>
    <t>IL0011576688</t>
  </si>
  <si>
    <t>5.220%</t>
  </si>
  <si>
    <t>אחים דוניץ בע"מ</t>
  </si>
  <si>
    <t>דוניץ  אגח ב</t>
  </si>
  <si>
    <t>IL0011987042</t>
  </si>
  <si>
    <t>5.660%</t>
  </si>
  <si>
    <t>פתאל נכסים (אירופה) בעמ</t>
  </si>
  <si>
    <t>פתאל אירופה אגח ה</t>
  </si>
  <si>
    <t>IL0011988867</t>
  </si>
  <si>
    <t>6.370%</t>
  </si>
  <si>
    <t>0.901%</t>
  </si>
  <si>
    <t>מנורה הון אגח ח</t>
  </si>
  <si>
    <t>IL0011994709</t>
  </si>
  <si>
    <t>5.280%</t>
  </si>
  <si>
    <t>0.875%</t>
  </si>
  <si>
    <t>קבוצת דלק בע"מ</t>
  </si>
  <si>
    <t>קבוצת דלק אגח לח</t>
  </si>
  <si>
    <t>IL0011995045</t>
  </si>
  <si>
    <t>6.520%</t>
  </si>
  <si>
    <t>0.570%</t>
  </si>
  <si>
    <t>0.202%</t>
  </si>
  <si>
    <t>אלקטרה נדל"ן בע"מ</t>
  </si>
  <si>
    <t>אלקטרה נדלן אגח 6</t>
  </si>
  <si>
    <t>IL0011745648</t>
  </si>
  <si>
    <t>5.230%</t>
  </si>
  <si>
    <t>0.952%</t>
  </si>
  <si>
    <t>בית זיקוק אשדוד בעמ</t>
  </si>
  <si>
    <t>בית זיקוק אגח 2</t>
  </si>
  <si>
    <t>IL0011994881</t>
  </si>
  <si>
    <t>7.250%</t>
  </si>
  <si>
    <t>פתאל אירופה אגח ד</t>
  </si>
  <si>
    <t>IL0011680381</t>
  </si>
  <si>
    <t>4.990%</t>
  </si>
  <si>
    <t>5.190%</t>
  </si>
  <si>
    <t>1.385%</t>
  </si>
  <si>
    <t>ריט אזורים אגח ב</t>
  </si>
  <si>
    <t>IL0011835811</t>
  </si>
  <si>
    <t>7.430%</t>
  </si>
  <si>
    <t>1.498%</t>
  </si>
  <si>
    <t>לייטסטון אנטרפרייזס לימיטד</t>
  </si>
  <si>
    <t>לייטסטון אגח ג</t>
  </si>
  <si>
    <t>IL0011900995</t>
  </si>
  <si>
    <t>5.750%</t>
  </si>
  <si>
    <t>5.860%</t>
  </si>
  <si>
    <t>0.923%</t>
  </si>
  <si>
    <t>פניקס הון אגח טו</t>
  </si>
  <si>
    <t>IL0012019530</t>
  </si>
  <si>
    <t>4.690%</t>
  </si>
  <si>
    <t>1.335%</t>
  </si>
  <si>
    <t>0.276%</t>
  </si>
  <si>
    <t>אנלייט אנרגיה אגח ג</t>
  </si>
  <si>
    <t>IL0072002491</t>
  </si>
  <si>
    <t>5.050%</t>
  </si>
  <si>
    <t>0.341%</t>
  </si>
  <si>
    <t>לוזון רונסון אן.וי.</t>
  </si>
  <si>
    <t>לוזון רונסון אגח א</t>
  </si>
  <si>
    <t>IL0012023409</t>
  </si>
  <si>
    <t>8.150%</t>
  </si>
  <si>
    <t>עמרם אברהם חברה לבנין בע"מ</t>
  </si>
  <si>
    <t>עמרם אברהם אגח ב</t>
  </si>
  <si>
    <t>IL0012025552</t>
  </si>
  <si>
    <t>7.400%</t>
  </si>
  <si>
    <t>איסתא</t>
  </si>
  <si>
    <t>איסתא אגח א</t>
  </si>
  <si>
    <t>IL0011971285</t>
  </si>
  <si>
    <t>-0.080%</t>
  </si>
  <si>
    <t>פאי סיאם בעמ</t>
  </si>
  <si>
    <t>פאי סיאם אגח א</t>
  </si>
  <si>
    <t>IL0011864852</t>
  </si>
  <si>
    <t>6.760%</t>
  </si>
  <si>
    <t>1.905%</t>
  </si>
  <si>
    <t>או.פי.סי אנרגיה בע"מ</t>
  </si>
  <si>
    <t>או.פי.סי אגח ד</t>
  </si>
  <si>
    <t>IL0012032640</t>
  </si>
  <si>
    <t>6.200%</t>
  </si>
  <si>
    <t>1.425%</t>
  </si>
  <si>
    <t>אאורה אגח יח</t>
  </si>
  <si>
    <t>IL0012034059</t>
  </si>
  <si>
    <t>6.150%</t>
  </si>
  <si>
    <t>5.270%</t>
  </si>
  <si>
    <t>נתנאל גרופ</t>
  </si>
  <si>
    <t>נתנאל גרופ אגח יג</t>
  </si>
  <si>
    <t>IL0011886632</t>
  </si>
  <si>
    <t>6.280%</t>
  </si>
  <si>
    <t>0.855%</t>
  </si>
  <si>
    <t>אלקטרה נדלן אגח ז</t>
  </si>
  <si>
    <t>IL0012035536</t>
  </si>
  <si>
    <t>6.070%</t>
  </si>
  <si>
    <t>1.136%</t>
  </si>
  <si>
    <t>0.204%</t>
  </si>
  <si>
    <t>0.438%</t>
  </si>
  <si>
    <t>פתאל החז אגח ה</t>
  </si>
  <si>
    <t>IL0012039421</t>
  </si>
  <si>
    <t>6.330%</t>
  </si>
  <si>
    <t>0.443%</t>
  </si>
  <si>
    <t>מניף-שירותים פיננסיים בע"מ</t>
  </si>
  <si>
    <t>מניף אגח ב</t>
  </si>
  <si>
    <t>IL0011988602</t>
  </si>
  <si>
    <t>7.220%</t>
  </si>
  <si>
    <t>5.780%</t>
  </si>
  <si>
    <t>5.770%</t>
  </si>
  <si>
    <t>1.033%</t>
  </si>
  <si>
    <t>רוטשטיין</t>
  </si>
  <si>
    <t>רוטשטיין אגח יב</t>
  </si>
  <si>
    <t>IL0012041898</t>
  </si>
  <si>
    <t>7.330%</t>
  </si>
  <si>
    <t>0.860%</t>
  </si>
  <si>
    <t>רמות בעיר בעמ</t>
  </si>
  <si>
    <t>רמות בעיר אגח ב</t>
  </si>
  <si>
    <t>IL0011824013</t>
  </si>
  <si>
    <t>6.790%</t>
  </si>
  <si>
    <t>נאוויטס פטרוליום שותפות מוגבלת</t>
  </si>
  <si>
    <t>נאוויטס פט אגח ו</t>
  </si>
  <si>
    <t>IL0012048257</t>
  </si>
  <si>
    <t>6.700%</t>
  </si>
  <si>
    <t>5.120%</t>
  </si>
  <si>
    <t>0.444%</t>
  </si>
  <si>
    <t>נכסים בנ אגח יא</t>
  </si>
  <si>
    <t>IL0012055666</t>
  </si>
  <si>
    <t>6.630%</t>
  </si>
  <si>
    <t>5.080%</t>
  </si>
  <si>
    <t>דלק קב אגח לט</t>
  </si>
  <si>
    <t>IL0012057720</t>
  </si>
  <si>
    <t>6.380%</t>
  </si>
  <si>
    <t>0.214%</t>
  </si>
  <si>
    <t>צור אגח יב</t>
  </si>
  <si>
    <t>IL0012057985</t>
  </si>
  <si>
    <t>7.600%</t>
  </si>
  <si>
    <t>6.040%</t>
  </si>
  <si>
    <t>1.931%</t>
  </si>
  <si>
    <t>0.226%</t>
  </si>
  <si>
    <t>קבוצת חג'ג' ייזום נדל"ן בע"מ</t>
  </si>
  <si>
    <t>חגג אגח יד</t>
  </si>
  <si>
    <t>IL0012066069</t>
  </si>
  <si>
    <t>מנפיק</t>
  </si>
  <si>
    <t>7.000%</t>
  </si>
  <si>
    <t>קבוצת עמוס לוזון יזמות ואנרגיה בע"מ</t>
  </si>
  <si>
    <t>לוזון  אגח יא</t>
  </si>
  <si>
    <t>IL0012069865</t>
  </si>
  <si>
    <t>6.730%</t>
  </si>
  <si>
    <t>5.450%</t>
  </si>
  <si>
    <t>1.295%</t>
  </si>
  <si>
    <t>רותם שני יזמות והשקעות בעמ</t>
  </si>
  <si>
    <t>רותם שני אגח ג</t>
  </si>
  <si>
    <t>IL0012092958</t>
  </si>
  <si>
    <t>6.420%</t>
  </si>
  <si>
    <t>1.216%</t>
  </si>
  <si>
    <t>אלומיי קפיטל בעמ דואלי</t>
  </si>
  <si>
    <t>אלומיי אגח ו</t>
  </si>
  <si>
    <t>IL0012030743</t>
  </si>
  <si>
    <t>5.850%</t>
  </si>
  <si>
    <t>1.096%</t>
  </si>
  <si>
    <t>0.671%</t>
  </si>
  <si>
    <t>0.120%</t>
  </si>
  <si>
    <t>0.884%</t>
  </si>
  <si>
    <t>ספנסר אקוויטי גרופ לימיטד</t>
  </si>
  <si>
    <t>ספנסר אגח ו</t>
  </si>
  <si>
    <t>IL0012128695</t>
  </si>
  <si>
    <t>6.440%</t>
  </si>
  <si>
    <t>0.355%</t>
  </si>
  <si>
    <t>מגדל הון אגח יג</t>
  </si>
  <si>
    <t>IL0012075136</t>
  </si>
  <si>
    <t>מגדל הון אגח יד</t>
  </si>
  <si>
    <t>IL0012075219</t>
  </si>
  <si>
    <t>0.567%</t>
  </si>
  <si>
    <t>דוניץ אגח ג</t>
  </si>
  <si>
    <t>IL0012158965</t>
  </si>
  <si>
    <t>5.540%</t>
  </si>
  <si>
    <t>5.330%</t>
  </si>
  <si>
    <t>0.432%</t>
  </si>
  <si>
    <t>קרסו נדלן אגח ב</t>
  </si>
  <si>
    <t>IL0012162330</t>
  </si>
  <si>
    <t>5.320%</t>
  </si>
  <si>
    <t>0.470%</t>
  </si>
  <si>
    <t>מניף אגח ג</t>
  </si>
  <si>
    <t>IL0012167206</t>
  </si>
  <si>
    <t>6.400%</t>
  </si>
  <si>
    <t>5.820%</t>
  </si>
  <si>
    <t>0.675%</t>
  </si>
  <si>
    <t>מנרב אגח ו</t>
  </si>
  <si>
    <t>IL0012173550</t>
  </si>
  <si>
    <t>5.990%</t>
  </si>
  <si>
    <t>5.940%</t>
  </si>
  <si>
    <t>1.530%</t>
  </si>
  <si>
    <t>0.194%</t>
  </si>
  <si>
    <t>קבוצת דלק אגח מ</t>
  </si>
  <si>
    <t>IL0012173899</t>
  </si>
  <si>
    <t>5.690%</t>
  </si>
  <si>
    <t>5.470%</t>
  </si>
  <si>
    <t>0.255%</t>
  </si>
  <si>
    <t>ספנסר אגח ד</t>
  </si>
  <si>
    <t>IL0011887887</t>
  </si>
  <si>
    <t>7.240%</t>
  </si>
  <si>
    <t>6.570%</t>
  </si>
  <si>
    <t>אקסטל לימיטד</t>
  </si>
  <si>
    <t>אקסטל אגח ד</t>
  </si>
  <si>
    <t>IL0011831695</t>
  </si>
  <si>
    <t>7.320%</t>
  </si>
  <si>
    <t>0.453%</t>
  </si>
  <si>
    <t>אקסטל אגח ה</t>
  </si>
  <si>
    <t>IL0012186354</t>
  </si>
  <si>
    <t>6.020%</t>
  </si>
  <si>
    <t>6.080%</t>
  </si>
  <si>
    <t>נאייקס בעמ דואלי</t>
  </si>
  <si>
    <t>נאייקס אגח 1</t>
  </si>
  <si>
    <t>IL0012189655</t>
  </si>
  <si>
    <t>תוכנה ואינטרנט</t>
  </si>
  <si>
    <t>5.900%</t>
  </si>
  <si>
    <t>0.408%</t>
  </si>
  <si>
    <t>0.187%</t>
  </si>
  <si>
    <t>או.פי.סי אגח ג</t>
  </si>
  <si>
    <t>IL0011803553</t>
  </si>
  <si>
    <t>אנלייט אנרגיה אגח ו</t>
  </si>
  <si>
    <t>IL0072001733</t>
  </si>
  <si>
    <t>פניקס הון אגח טז</t>
  </si>
  <si>
    <t>IL0012203340</t>
  </si>
  <si>
    <t>4.670%</t>
  </si>
  <si>
    <t>0.191%</t>
  </si>
  <si>
    <t>אפי נכסים אגח יז</t>
  </si>
  <si>
    <t>IL0012203837</t>
  </si>
  <si>
    <t>0.414%</t>
  </si>
  <si>
    <t>5.810%</t>
  </si>
  <si>
    <t>אמות אגח י</t>
  </si>
  <si>
    <t>IL0012050048</t>
  </si>
  <si>
    <t>5.790%</t>
  </si>
  <si>
    <t>0.731%</t>
  </si>
  <si>
    <t>פועלים אגח 102</t>
  </si>
  <si>
    <t>IL0012234527</t>
  </si>
  <si>
    <t>4.880%</t>
  </si>
  <si>
    <t>0.498%</t>
  </si>
  <si>
    <t>0.334%</t>
  </si>
  <si>
    <t>אזורים  אגח 16</t>
  </si>
  <si>
    <t>IL0012234865</t>
  </si>
  <si>
    <t>1.155%</t>
  </si>
  <si>
    <t>מגדלי תיכון אגח ז</t>
  </si>
  <si>
    <t>IL0012176942</t>
  </si>
  <si>
    <t>5.290%</t>
  </si>
  <si>
    <t>5.100%</t>
  </si>
  <si>
    <t>0.661%</t>
  </si>
  <si>
    <t>פריורטק בעמ</t>
  </si>
  <si>
    <t>פריורטק  אגח ב</t>
  </si>
  <si>
    <t>IL0012239658</t>
  </si>
  <si>
    <t>מוליכים למחצה</t>
  </si>
  <si>
    <t>0.462%</t>
  </si>
  <si>
    <t>אלדן תחבו אגח יא</t>
  </si>
  <si>
    <t>IL0012252917</t>
  </si>
  <si>
    <t>0.959%</t>
  </si>
  <si>
    <t>5.240%</t>
  </si>
  <si>
    <t>0.497%</t>
  </si>
  <si>
    <t>נאוויטס אגח ז</t>
  </si>
  <si>
    <t>IL0012160433</t>
  </si>
  <si>
    <t>6.000%</t>
  </si>
  <si>
    <t>5.530%</t>
  </si>
  <si>
    <t>0.456%</t>
  </si>
  <si>
    <t>שפיר הנדסה ותעשיה</t>
  </si>
  <si>
    <t>שפיר הנדסה אגח ד</t>
  </si>
  <si>
    <t>IL0012263310</t>
  </si>
  <si>
    <t>מתכת ומוצרי בניה</t>
  </si>
  <si>
    <t>0.475%</t>
  </si>
  <si>
    <t>אנלייט אנר אגח ז</t>
  </si>
  <si>
    <t>IL0012181223</t>
  </si>
  <si>
    <t>0.108%</t>
  </si>
  <si>
    <t>מגדל הון אגח טו</t>
  </si>
  <si>
    <t>IL0012284100</t>
  </si>
  <si>
    <t>5.020%</t>
  </si>
  <si>
    <t>1.142%</t>
  </si>
  <si>
    <t>מגדל הון אגח טז</t>
  </si>
  <si>
    <t>IL0012284282</t>
  </si>
  <si>
    <t>לאומי אגח 187</t>
  </si>
  <si>
    <t>IL0012286592</t>
  </si>
  <si>
    <t>4.590%</t>
  </si>
  <si>
    <t>0.299%</t>
  </si>
  <si>
    <t>ישראמקו אגח ד</t>
  </si>
  <si>
    <t>IL0012292442</t>
  </si>
  <si>
    <t>5.010%</t>
  </si>
  <si>
    <t>5.040%</t>
  </si>
  <si>
    <t>0.835%</t>
  </si>
  <si>
    <t>איי די איי הנפקות (2010) בע"מ</t>
  </si>
  <si>
    <t>איי די איי התחייבות ה</t>
  </si>
  <si>
    <t>IL0011558785</t>
  </si>
  <si>
    <t>3.270%</t>
  </si>
  <si>
    <t>0.062%</t>
  </si>
  <si>
    <t>איי די איי התחייבות ז</t>
  </si>
  <si>
    <t>IL0012293507</t>
  </si>
  <si>
    <t>קרדיטו הנפקות בע"מ</t>
  </si>
  <si>
    <t>קרדיטו אגח א</t>
  </si>
  <si>
    <t>IL0012103276</t>
  </si>
  <si>
    <t>אג"ח מובנות</t>
  </si>
  <si>
    <t>7.300%</t>
  </si>
  <si>
    <t>5.670%</t>
  </si>
  <si>
    <t>0.958%</t>
  </si>
  <si>
    <t>מניף אגח א</t>
  </si>
  <si>
    <t>IL0011858839</t>
  </si>
  <si>
    <t>6.900%</t>
  </si>
  <si>
    <t>6.540%</t>
  </si>
  <si>
    <t>0.337%</t>
  </si>
  <si>
    <t>מרב פקדונות בע"מ</t>
  </si>
  <si>
    <t>מרב פקדון אגח א</t>
  </si>
  <si>
    <t>IL0012195181</t>
  </si>
  <si>
    <t>3.766%</t>
  </si>
  <si>
    <t>1.242%</t>
  </si>
  <si>
    <t>0.158%</t>
  </si>
  <si>
    <t>גמא ניהול וסליקה בע"מ</t>
  </si>
  <si>
    <t>גמא אגח ד</t>
  </si>
  <si>
    <t>IL0012238411</t>
  </si>
  <si>
    <t>שירותים פיננסיים</t>
  </si>
  <si>
    <t>5.460%</t>
  </si>
  <si>
    <t>הראל ריביות ופיקדונות בע"מ</t>
  </si>
  <si>
    <t>הראל ריביות אגח ה</t>
  </si>
  <si>
    <t>IL0012292020</t>
  </si>
  <si>
    <t>4.650%</t>
  </si>
  <si>
    <t>6.688%</t>
  </si>
  <si>
    <t>2.067%</t>
  </si>
  <si>
    <t>0.263%</t>
  </si>
  <si>
    <t>מירלנד אגח ט</t>
  </si>
  <si>
    <t>IL0011825598</t>
  </si>
  <si>
    <t>אג"ח להמרה לא צמוד למדד המחירים לצרכן</t>
  </si>
  <si>
    <t>אנלייט אנרגיה אגח ח</t>
  </si>
  <si>
    <t>IL0012181306</t>
  </si>
  <si>
    <t>-1.700%</t>
  </si>
  <si>
    <t>0.937%</t>
  </si>
  <si>
    <t>ישראמקו אגח א</t>
  </si>
  <si>
    <t>IL0023201747</t>
  </si>
  <si>
    <t>צמוד למט"ח</t>
  </si>
  <si>
    <t>31.550%</t>
  </si>
  <si>
    <t>Chamoss International Limited</t>
  </si>
  <si>
    <t>שמוס  אגח א</t>
  </si>
  <si>
    <t>IL0011559510</t>
  </si>
  <si>
    <t>בריטניה</t>
  </si>
  <si>
    <t>4.300%</t>
  </si>
  <si>
    <t>7.070%</t>
  </si>
  <si>
    <t>0.236%</t>
  </si>
  <si>
    <t>רציו חיפושי נפט (מימון) בעמ</t>
  </si>
  <si>
    <t>רציו מימון אגח ד</t>
  </si>
  <si>
    <t>IL0011781445</t>
  </si>
  <si>
    <t>5.700%</t>
  </si>
  <si>
    <t>0.351%</t>
  </si>
  <si>
    <t>תמר פטרוליום בעמ</t>
  </si>
  <si>
    <t>תמר פטרו אגח ב</t>
  </si>
  <si>
    <t>IL0011435935</t>
  </si>
  <si>
    <t>6.260%</t>
  </si>
  <si>
    <t>חלל-תקשורת בע"מ</t>
  </si>
  <si>
    <t>חלל תקשורת אגח כ</t>
  </si>
  <si>
    <t>IL0012294422</t>
  </si>
  <si>
    <t>8.750%</t>
  </si>
  <si>
    <t>8.250%</t>
  </si>
  <si>
    <t>איי.סי.אל גרופ בע"מ (דואלי)</t>
  </si>
  <si>
    <t>ICL 6.375 05/31/38</t>
  </si>
  <si>
    <t>IL0028103310</t>
  </si>
  <si>
    <t>Chemicals</t>
  </si>
  <si>
    <t>אנרג'יאן ישראל פיננס בע"מ</t>
  </si>
  <si>
    <t>ENOIGA 5.375 03/30/28</t>
  </si>
  <si>
    <t>IL0011736738</t>
  </si>
  <si>
    <t>Energy Equipment &amp; Services</t>
  </si>
  <si>
    <t>Ba3</t>
  </si>
  <si>
    <t>5.380%</t>
  </si>
  <si>
    <t>6.161%</t>
  </si>
  <si>
    <t>ENOIGA 5.875 03/30/31</t>
  </si>
  <si>
    <t>IL0011736811</t>
  </si>
  <si>
    <t>6.816%</t>
  </si>
  <si>
    <t>0.412%</t>
  </si>
  <si>
    <t>MZRHIT 3.077 04/07/31</t>
  </si>
  <si>
    <t>IL0069508369</t>
  </si>
  <si>
    <t>Banks</t>
  </si>
  <si>
    <t>5.956%</t>
  </si>
  <si>
    <t>HAPOAL 3.255 01/21/32</t>
  </si>
  <si>
    <t>IL0066204707</t>
  </si>
  <si>
    <t>5.705%</t>
  </si>
  <si>
    <t>0.562%</t>
  </si>
  <si>
    <t>ENOIGA 8.5 09/30/33</t>
  </si>
  <si>
    <t>IL0011971442</t>
  </si>
  <si>
    <t>8.500%</t>
  </si>
  <si>
    <t>0.555%</t>
  </si>
  <si>
    <t>0.071%</t>
  </si>
  <si>
    <t>LUMIIT 7.129 07/18/33</t>
  </si>
  <si>
    <t>IL0060406795</t>
  </si>
  <si>
    <t>7.130%</t>
  </si>
  <si>
    <t>6.421%</t>
  </si>
  <si>
    <t>LUMIIT 3.275 01/29/31</t>
  </si>
  <si>
    <t>IL0060404899</t>
  </si>
  <si>
    <t>5.420%</t>
  </si>
  <si>
    <t>0.182%</t>
  </si>
  <si>
    <t>LEVIATHAN</t>
  </si>
  <si>
    <t>254900D9T8VKYVQNZ220</t>
  </si>
  <si>
    <t>LEI</t>
  </si>
  <si>
    <t>LEVIATHAN 6.75 06/30/30</t>
  </si>
  <si>
    <t>IL0011677908</t>
  </si>
  <si>
    <t>Other</t>
  </si>
  <si>
    <t>6.750%</t>
  </si>
  <si>
    <t>0.593%</t>
  </si>
  <si>
    <t>0.058%</t>
  </si>
  <si>
    <t>ENERGEAN  PLC</t>
  </si>
  <si>
    <t>ENOGLN 6.5 04/30/27</t>
  </si>
  <si>
    <t>USG3044DAA49</t>
  </si>
  <si>
    <t>B1</t>
  </si>
  <si>
    <t>6.733%</t>
  </si>
  <si>
    <t>Atrium</t>
  </si>
  <si>
    <t>ATRSAV 3.625 PERP</t>
  </si>
  <si>
    <t>XS2338530467</t>
  </si>
  <si>
    <t>פולין</t>
  </si>
  <si>
    <t>Real Estate Management &amp; Development</t>
  </si>
  <si>
    <t>Caa2</t>
  </si>
  <si>
    <t>3.630%</t>
  </si>
  <si>
    <t>7.932%</t>
  </si>
  <si>
    <t>0.658%</t>
  </si>
  <si>
    <t>0.309%</t>
  </si>
  <si>
    <t>CENTENE CORP</t>
  </si>
  <si>
    <t>549300Z7JJ4TQSQGT333</t>
  </si>
  <si>
    <t>CNC 4.625 12/15/29</t>
  </si>
  <si>
    <t>US15135BAT89</t>
  </si>
  <si>
    <t>ארה"ב</t>
  </si>
  <si>
    <t>Health Care Providers &amp; Services</t>
  </si>
  <si>
    <t>Ba1</t>
  </si>
  <si>
    <t>5.382%</t>
  </si>
  <si>
    <t>0.304%</t>
  </si>
  <si>
    <t>ORGANON &amp; CO</t>
  </si>
  <si>
    <t>549300AMCKY57OK2CO56</t>
  </si>
  <si>
    <t>OGN 5.125 04/30/31</t>
  </si>
  <si>
    <t>US68622TAB70</t>
  </si>
  <si>
    <t>7.973%</t>
  </si>
  <si>
    <t>0.097%</t>
  </si>
  <si>
    <t>SIRIUS XM RADIO INC</t>
  </si>
  <si>
    <t>WP5O65E6BMU84LNO4227</t>
  </si>
  <si>
    <t>SIRI 3.875 09/01/31</t>
  </si>
  <si>
    <t>US82967NBM92</t>
  </si>
  <si>
    <t>5.723%</t>
  </si>
  <si>
    <t>Bank of America</t>
  </si>
  <si>
    <t>9DJT3UXIJIZJI4WXO774</t>
  </si>
  <si>
    <t>BAC 3.846 03/08/37</t>
  </si>
  <si>
    <t>US06051GKL22</t>
  </si>
  <si>
    <t>5.297%</t>
  </si>
  <si>
    <t>0.386%</t>
  </si>
  <si>
    <t>National Australia Bank</t>
  </si>
  <si>
    <t>F8SB4JFBSYQFRQEH3Z21</t>
  </si>
  <si>
    <t>NAB 3.347  01/12/37</t>
  </si>
  <si>
    <t>US632525BB69</t>
  </si>
  <si>
    <t>אוסטרליה</t>
  </si>
  <si>
    <t>5.228%</t>
  </si>
  <si>
    <t>0.217%</t>
  </si>
  <si>
    <t>ABN AMRO Bank NV</t>
  </si>
  <si>
    <t>BFXS5XCH7N0Y05NIXW11</t>
  </si>
  <si>
    <t>ABNANV 3.324 03/13/37</t>
  </si>
  <si>
    <t>US00084DAV29</t>
  </si>
  <si>
    <t>הולנד</t>
  </si>
  <si>
    <t>5.279%</t>
  </si>
  <si>
    <t>0.338%</t>
  </si>
  <si>
    <t>Morgan Stanley</t>
  </si>
  <si>
    <t>IGJSJL3JD5P30I6NJZ34</t>
  </si>
  <si>
    <t>MS 5.297 04/20/37</t>
  </si>
  <si>
    <t>US61747YES00</t>
  </si>
  <si>
    <t>Capital Markets</t>
  </si>
  <si>
    <t>5.021%</t>
  </si>
  <si>
    <t>0.401%</t>
  </si>
  <si>
    <t>Ashtead Capital Inc</t>
  </si>
  <si>
    <t>213800J1134IW58IC398</t>
  </si>
  <si>
    <t>AHTLN 5.5 08/11/32</t>
  </si>
  <si>
    <t>US04505AAA79</t>
  </si>
  <si>
    <t>4.881%</t>
  </si>
  <si>
    <t>Cemex SAB de CV</t>
  </si>
  <si>
    <t>549300RIG2CXWN6IV731</t>
  </si>
  <si>
    <t>CEMEX 3.875 07/11/31</t>
  </si>
  <si>
    <t>USP2253TJR16</t>
  </si>
  <si>
    <t>Construction Materials</t>
  </si>
  <si>
    <t>0.251%</t>
  </si>
  <si>
    <t>GARTNER INC</t>
  </si>
  <si>
    <t>PP55B5R38BFB8O8HH686</t>
  </si>
  <si>
    <t>IT 3.75 10/01/30</t>
  </si>
  <si>
    <t>US366651AE76</t>
  </si>
  <si>
    <t>Commercial Services &amp; Supplies</t>
  </si>
  <si>
    <t>Baa3</t>
  </si>
  <si>
    <t>0.252%</t>
  </si>
  <si>
    <t>XPO LOGISTICS INC</t>
  </si>
  <si>
    <t>54930096DB9LCLPN7H13</t>
  </si>
  <si>
    <t>XPO 6.25 06/01/28</t>
  </si>
  <si>
    <t>US98379KAA07</t>
  </si>
  <si>
    <t>Professional Services</t>
  </si>
  <si>
    <t>6.250%</t>
  </si>
  <si>
    <t>5.405%</t>
  </si>
  <si>
    <t>0.238%</t>
  </si>
  <si>
    <t>Groupe BPCE</t>
  </si>
  <si>
    <t>9695005MSX1OYEMGDF46</t>
  </si>
  <si>
    <t>BPCEGP 6.508 01/18/35</t>
  </si>
  <si>
    <t>USF11494CB90</t>
  </si>
  <si>
    <t>צרפת</t>
  </si>
  <si>
    <t>Baa2</t>
  </si>
  <si>
    <t>6.510%</t>
  </si>
  <si>
    <t>5.531%</t>
  </si>
  <si>
    <t>0.249%</t>
  </si>
  <si>
    <t>0.328%</t>
  </si>
  <si>
    <t>ZURICH FINANCE IRELAND</t>
  </si>
  <si>
    <t>549300E0FVHYR37EGX65</t>
  </si>
  <si>
    <t>ZURNVX 3 04/19/51</t>
  </si>
  <si>
    <t>XS2283177561</t>
  </si>
  <si>
    <t>שוויץ</t>
  </si>
  <si>
    <t>Financial Services</t>
  </si>
  <si>
    <t>5.986%</t>
  </si>
  <si>
    <t>0.311%</t>
  </si>
  <si>
    <t>Coty Inc</t>
  </si>
  <si>
    <t>5299008F8NN7GLQSVR03</t>
  </si>
  <si>
    <t>COTY 6.625 07/15/30</t>
  </si>
  <si>
    <t>US22207AAA07</t>
  </si>
  <si>
    <t>Specialty Retail</t>
  </si>
  <si>
    <t>6.023%</t>
  </si>
  <si>
    <t>0.290%</t>
  </si>
  <si>
    <t>0.307%</t>
  </si>
  <si>
    <t>FORD MOTOR</t>
  </si>
  <si>
    <t>20S05OYHG0MQM4VUIC57</t>
  </si>
  <si>
    <t>F 6.1 08/19/32</t>
  </si>
  <si>
    <t>US345370DB39</t>
  </si>
  <si>
    <t>Automobiles</t>
  </si>
  <si>
    <t>6.100%</t>
  </si>
  <si>
    <t>5.657%</t>
  </si>
  <si>
    <t>Arcelormittal SA</t>
  </si>
  <si>
    <t>2EULGUTUI56JI9SAL165</t>
  </si>
  <si>
    <t>MTNA 6 06/17/34</t>
  </si>
  <si>
    <t>US03938LBG86</t>
  </si>
  <si>
    <t>לוכסמבורג</t>
  </si>
  <si>
    <t>Metals &amp; Mining</t>
  </si>
  <si>
    <t>5.009%</t>
  </si>
  <si>
    <t>0.379%</t>
  </si>
  <si>
    <t>0.279%</t>
  </si>
  <si>
    <t>Sociedad Quimica y Minera de C</t>
  </si>
  <si>
    <t>TJ88LXZZW5PWIN93ZC81</t>
  </si>
  <si>
    <t>SQM 5.5 09/10/34</t>
  </si>
  <si>
    <t>USP8718AAQ96</t>
  </si>
  <si>
    <t>צילה</t>
  </si>
  <si>
    <t>5.328%</t>
  </si>
  <si>
    <t>CVS HEALTH CORP</t>
  </si>
  <si>
    <t>549300EJG376EN5NQE29</t>
  </si>
  <si>
    <t>CVS 5.05 03/25/48</t>
  </si>
  <si>
    <t>US126650CZ11</t>
  </si>
  <si>
    <t>5.923%</t>
  </si>
  <si>
    <t>RWE</t>
  </si>
  <si>
    <t>529900J7MYLKI84UP772</t>
  </si>
  <si>
    <t>RWE 5.875 04/16/34</t>
  </si>
  <si>
    <t>US749983AA01</t>
  </si>
  <si>
    <t>גרמניה</t>
  </si>
  <si>
    <t>5.097%</t>
  </si>
  <si>
    <t>0.374%</t>
  </si>
  <si>
    <t>VIDEOTRON LTD</t>
  </si>
  <si>
    <t>549300LW4GNJRBECSD81</t>
  </si>
  <si>
    <t>QBRCN 5.7 01/15/35</t>
  </si>
  <si>
    <t>US92660FAT12</t>
  </si>
  <si>
    <t>קנדה</t>
  </si>
  <si>
    <t>5.493%</t>
  </si>
  <si>
    <t>0.305%</t>
  </si>
  <si>
    <t>HF SINCLAIR CORP</t>
  </si>
  <si>
    <t>2549009G116AM01XHN24</t>
  </si>
  <si>
    <t>DINO 6.25 01/15/35</t>
  </si>
  <si>
    <t>US403949AS99</t>
  </si>
  <si>
    <t>Oil, Gas &amp; Consumable Fuels</t>
  </si>
  <si>
    <t>5.599%</t>
  </si>
  <si>
    <t>0.313%</t>
  </si>
  <si>
    <t>Celanese US Holdings LLC</t>
  </si>
  <si>
    <t>CD30XVRLT4QO00B1C706</t>
  </si>
  <si>
    <t>CE 6.75  04/15/33</t>
  </si>
  <si>
    <t>US15089QBA13</t>
  </si>
  <si>
    <t>6.685%</t>
  </si>
  <si>
    <t>0.224%</t>
  </si>
  <si>
    <t>Royal Caribbean Cruises</t>
  </si>
  <si>
    <t>K2NEH8QNVW44JIWK7Z55</t>
  </si>
  <si>
    <t>RCL 6 02/01/33</t>
  </si>
  <si>
    <t>US780153BV38</t>
  </si>
  <si>
    <t>Hotels, Restaurants &amp; Leisure</t>
  </si>
  <si>
    <t>5.558%</t>
  </si>
  <si>
    <t>EXPEDIA GROUP INC</t>
  </si>
  <si>
    <t>254900QBKK4WBSO3GE51</t>
  </si>
  <si>
    <t>EXPE 5.4 02/15/35</t>
  </si>
  <si>
    <t>US30212PBL85</t>
  </si>
  <si>
    <t>5.006%</t>
  </si>
  <si>
    <t>0.319%</t>
  </si>
  <si>
    <t>TELEGRAM GROUP INC</t>
  </si>
  <si>
    <t>254900BJBDIA1F0KKJ52</t>
  </si>
  <si>
    <t>TLGRAM 9 06/05/30</t>
  </si>
  <si>
    <t>XS3081780648</t>
  </si>
  <si>
    <t>9.000%</t>
  </si>
  <si>
    <t>8.468%</t>
  </si>
  <si>
    <t>JH North America Holdings Inc</t>
  </si>
  <si>
    <t>254900A6FXA0D81TL967</t>
  </si>
  <si>
    <t>JHXAU 6.125 07/31/32</t>
  </si>
  <si>
    <t>US46593WAB19</t>
  </si>
  <si>
    <t>6.130%</t>
  </si>
  <si>
    <t>5.677%</t>
  </si>
  <si>
    <t>0.322%</t>
  </si>
  <si>
    <t>Lloyds Banking Group</t>
  </si>
  <si>
    <t>549300PPXHEU2JF0AM85</t>
  </si>
  <si>
    <t>LLOYDS 6.068 06/13/36</t>
  </si>
  <si>
    <t>US539439BE84</t>
  </si>
  <si>
    <t>5.353%</t>
  </si>
  <si>
    <t>United Airlines Holdings Inc</t>
  </si>
  <si>
    <t>K1OQBWM7XEOO08LDNP29</t>
  </si>
  <si>
    <t>UAL 4.625 04/15/29</t>
  </si>
  <si>
    <t>US90932LAH06</t>
  </si>
  <si>
    <t>5.071%</t>
  </si>
  <si>
    <t>0.095%</t>
  </si>
  <si>
    <t>Oracle Corp</t>
  </si>
  <si>
    <t>1Z4GXXU7ZHVWFCD8TV52</t>
  </si>
  <si>
    <t>ORCL 5.55 02/06/53</t>
  </si>
  <si>
    <t>US68389XCQ60</t>
  </si>
  <si>
    <t>Software</t>
  </si>
  <si>
    <t>5.550%</t>
  </si>
  <si>
    <t>5.925%</t>
  </si>
  <si>
    <t>Comcast Coro Develops</t>
  </si>
  <si>
    <t>51M0QTTNCGUN7KFCFZ59</t>
  </si>
  <si>
    <t>CMCSA 6.05 05/15/55</t>
  </si>
  <si>
    <t>US20030NEQ07</t>
  </si>
  <si>
    <t>Media</t>
  </si>
  <si>
    <t>6.050%</t>
  </si>
  <si>
    <t>5.765%</t>
  </si>
  <si>
    <t>0.231%</t>
  </si>
  <si>
    <t>Macquarie Bank Ltd</t>
  </si>
  <si>
    <t>4ZHCHI4KYZG2WVRT8631</t>
  </si>
  <si>
    <t>MQGAU 5.642 08/13/36</t>
  </si>
  <si>
    <t>US556079AG66</t>
  </si>
  <si>
    <t>5.640%</t>
  </si>
  <si>
    <t>5.426%</t>
  </si>
  <si>
    <t>0.368%</t>
  </si>
  <si>
    <t>South Bow</t>
  </si>
  <si>
    <t>254900Z1WAY7QFQ7O850</t>
  </si>
  <si>
    <t>SOUBOW 5.584 10/01/34</t>
  </si>
  <si>
    <t>US83007CAF95</t>
  </si>
  <si>
    <t>5.580%</t>
  </si>
  <si>
    <t>5.482%</t>
  </si>
  <si>
    <t>Standard Chart</t>
  </si>
  <si>
    <t>U4LOSYZ7YG4W3S5F2G91</t>
  </si>
  <si>
    <t>STANLN 5.7 03/26/44</t>
  </si>
  <si>
    <t>US853254AN08</t>
  </si>
  <si>
    <t>5.703%</t>
  </si>
  <si>
    <t>BPCEGP 5.25 04/16/29</t>
  </si>
  <si>
    <t>FR0011855287</t>
  </si>
  <si>
    <t>5.271%</t>
  </si>
  <si>
    <t>LEGAL &amp; GENERAL GROUP PLC</t>
  </si>
  <si>
    <t>213800JH9QQWHLO99821</t>
  </si>
  <si>
    <t>LGEN 6.625 04/01/55</t>
  </si>
  <si>
    <t>XS3030523644</t>
  </si>
  <si>
    <t>Insurance</t>
  </si>
  <si>
    <t>6.629%</t>
  </si>
  <si>
    <t>Intl Bk Recon&amp;Develop</t>
  </si>
  <si>
    <t>ZTMSNXROF84AHWJNKQ93</t>
  </si>
  <si>
    <t>IBRD 5 01/22/26</t>
  </si>
  <si>
    <t>XS2288097640</t>
  </si>
  <si>
    <t>ברזיל</t>
  </si>
  <si>
    <t>BRL</t>
  </si>
  <si>
    <t>12.536%</t>
  </si>
  <si>
    <t>1.164%</t>
  </si>
  <si>
    <t>Intl Finance  Corporation</t>
  </si>
  <si>
    <t>QKL54NQY28TCDAI75F60</t>
  </si>
  <si>
    <t>IFC 10.75 02/15/28</t>
  </si>
  <si>
    <t>XS2586778115</t>
  </si>
  <si>
    <t>10.750%</t>
  </si>
  <si>
    <t>12.076%</t>
  </si>
  <si>
    <t>VIVION INVESTMENTS</t>
  </si>
  <si>
    <t>529900SJ7X71ESJK9N76</t>
  </si>
  <si>
    <t>VIVION 6.5% 08/31/28</t>
  </si>
  <si>
    <t>XS2658230094</t>
  </si>
  <si>
    <t>BB+</t>
  </si>
  <si>
    <t>8.738%</t>
  </si>
  <si>
    <t>0.261%</t>
  </si>
  <si>
    <t>SUNRUN INC</t>
  </si>
  <si>
    <t>54930007SJ77CI66U531</t>
  </si>
  <si>
    <t>RUN 4 03/01/30</t>
  </si>
  <si>
    <t>US86771WAD74</t>
  </si>
  <si>
    <t>אג"ח להמרה צמוד למט"ח</t>
  </si>
  <si>
    <t>Independent Power and Renewable Electricity Producers</t>
  </si>
  <si>
    <t>-3.575%</t>
  </si>
  <si>
    <t>0.203%</t>
  </si>
  <si>
    <t>Enbridge Inc</t>
  </si>
  <si>
    <t>98TPTUM4IVMFCZBCUR27</t>
  </si>
  <si>
    <t>ENBCN 5.5 07/15/77</t>
  </si>
  <si>
    <t>US29250NAS45</t>
  </si>
  <si>
    <t>5.665%</t>
  </si>
  <si>
    <t>0.344%</t>
  </si>
  <si>
    <t>Enterprise Products Partners L</t>
  </si>
  <si>
    <t>5493004LGN656HWLDA30</t>
  </si>
  <si>
    <t>EPD 5.25 08/16/77</t>
  </si>
  <si>
    <t>US29379VBN29</t>
  </si>
  <si>
    <t>5.283%</t>
  </si>
  <si>
    <t>0.317%</t>
  </si>
  <si>
    <t>STANLEY BLACK &amp; DECKER I</t>
  </si>
  <si>
    <t>549300DJ09SMTO561131</t>
  </si>
  <si>
    <t>SWK 4 03/15/60</t>
  </si>
  <si>
    <t>US854502AM31</t>
  </si>
  <si>
    <t>Machinery</t>
  </si>
  <si>
    <t>6.444%</t>
  </si>
  <si>
    <t>0.258%</t>
  </si>
  <si>
    <t>Vodafone Group</t>
  </si>
  <si>
    <t>213800TB53ELEUKM7Q61</t>
  </si>
  <si>
    <t>VOD 4.125 06/04/81</t>
  </si>
  <si>
    <t>US92857WBW91</t>
  </si>
  <si>
    <t>Wireless Telecommunication Services</t>
  </si>
  <si>
    <t>4.130%</t>
  </si>
  <si>
    <t>6.308%</t>
  </si>
  <si>
    <t>SEMPRA</t>
  </si>
  <si>
    <t>PBBKGKLRK5S5C0Y4T545</t>
  </si>
  <si>
    <t>SRE 4.125 04/01/52</t>
  </si>
  <si>
    <t>US816851BM02</t>
  </si>
  <si>
    <t>Electric Utilities</t>
  </si>
  <si>
    <t>6.507%</t>
  </si>
  <si>
    <t>0.246%</t>
  </si>
  <si>
    <t>0.331%</t>
  </si>
  <si>
    <t>AES ANDES SA</t>
  </si>
  <si>
    <t>549300IF4IFG0FS0RM26</t>
  </si>
  <si>
    <t>AES 8.15 06/10/55</t>
  </si>
  <si>
    <t>USP0091LAC02</t>
  </si>
  <si>
    <t>BB</t>
  </si>
  <si>
    <t>7.390%</t>
  </si>
  <si>
    <t>COREBRIDGE FINANCIAL INC</t>
  </si>
  <si>
    <t>549300XY1661QCIA7J65</t>
  </si>
  <si>
    <t>CRBG 6.375 09/15/54</t>
  </si>
  <si>
    <t>US21871XAT63</t>
  </si>
  <si>
    <t>6.155%</t>
  </si>
  <si>
    <t>DOMINION ENERGY INC</t>
  </si>
  <si>
    <t>ILUL7B6Z54MRYCF6H308</t>
  </si>
  <si>
    <t>D 6.625 05/15/55</t>
  </si>
  <si>
    <t>US25746UDV89</t>
  </si>
  <si>
    <t>Multi-Utilities</t>
  </si>
  <si>
    <t>6.092%</t>
  </si>
  <si>
    <t>0.197%</t>
  </si>
  <si>
    <t>0.354%</t>
  </si>
  <si>
    <t>BELL CANADA</t>
  </si>
  <si>
    <t>5493000G3EFX9S7TDE29</t>
  </si>
  <si>
    <t>BCECN 7 09/15/55</t>
  </si>
  <si>
    <t>US0778FPAQ20</t>
  </si>
  <si>
    <t>6.662%</t>
  </si>
  <si>
    <t>TRANSCANADA</t>
  </si>
  <si>
    <t>549300Y0MFCAXLBWUV51</t>
  </si>
  <si>
    <t>TRPCN 5.6 03/07/2082</t>
  </si>
  <si>
    <t>US89356BAG32</t>
  </si>
  <si>
    <t>5.600%</t>
  </si>
  <si>
    <t>7.107%</t>
  </si>
  <si>
    <t>0.237%</t>
  </si>
  <si>
    <t>Energy Transfer Partners LP</t>
  </si>
  <si>
    <t>MTLVN9N7JE8MIBIJ1H73</t>
  </si>
  <si>
    <t>ET 6.5 02/15/56</t>
  </si>
  <si>
    <t>US29273VBG41</t>
  </si>
  <si>
    <t>6.463%</t>
  </si>
  <si>
    <t>AMERICAN ELECTRIC POWER</t>
  </si>
  <si>
    <t>1B4S6S7G0TW5EE83BO58</t>
  </si>
  <si>
    <t>AEP 5.8 03/15/56</t>
  </si>
  <si>
    <t>US02557TAE91</t>
  </si>
  <si>
    <t>5.800%</t>
  </si>
  <si>
    <t>5.852%</t>
  </si>
  <si>
    <t>BAYER AG</t>
  </si>
  <si>
    <t>549300J4U55H3WP1XT59</t>
  </si>
  <si>
    <t>BAYNGR 5.375% 03/25/82</t>
  </si>
  <si>
    <t>XS2451803063</t>
  </si>
  <si>
    <t>Pharmaceuticals</t>
  </si>
  <si>
    <t>6.471%</t>
  </si>
  <si>
    <t>0.326%</t>
  </si>
  <si>
    <t>CPI PROPERTY</t>
  </si>
  <si>
    <t>222100CO2ZOTEPGJO223</t>
  </si>
  <si>
    <t>CPIPGR 7.5 PERP</t>
  </si>
  <si>
    <t>XS3099834676</t>
  </si>
  <si>
    <t>צכיה</t>
  </si>
  <si>
    <t>B+</t>
  </si>
  <si>
    <t>7.800%</t>
  </si>
  <si>
    <t>0.215%</t>
  </si>
  <si>
    <t>0.253%</t>
  </si>
  <si>
    <t>Societe Generale</t>
  </si>
  <si>
    <t>O2RNE8IBXP4R0TD8PU41</t>
  </si>
  <si>
    <t>SOCGEN 5.375 PERP</t>
  </si>
  <si>
    <t>US83370RAA68</t>
  </si>
  <si>
    <t>Ba2</t>
  </si>
  <si>
    <t>7.764%</t>
  </si>
  <si>
    <t>0.323%</t>
  </si>
  <si>
    <t>Ing Groep N.v</t>
  </si>
  <si>
    <t>549300NYKK9MWM7GGW15</t>
  </si>
  <si>
    <t>INTNED 4.25 Perp</t>
  </si>
  <si>
    <t>US456837AZ69</t>
  </si>
  <si>
    <t>4.250%</t>
  </si>
  <si>
    <t>6.561%</t>
  </si>
  <si>
    <t>0.235%</t>
  </si>
  <si>
    <t>0.288%</t>
  </si>
  <si>
    <t>Santander</t>
  </si>
  <si>
    <t>5493006QMFDDMYWIAM13</t>
  </si>
  <si>
    <t>SANTAN 8 PERP</t>
  </si>
  <si>
    <t>US05964HBH75</t>
  </si>
  <si>
    <t>ספרד</t>
  </si>
  <si>
    <t>8.000%</t>
  </si>
  <si>
    <t>7.104%</t>
  </si>
  <si>
    <t>0.164%</t>
  </si>
  <si>
    <t>0.372%</t>
  </si>
  <si>
    <t>BNP</t>
  </si>
  <si>
    <t>R0MUWSFPU8MPRO8K5P83</t>
  </si>
  <si>
    <t>BNP 7.375 PERP</t>
  </si>
  <si>
    <t>USF1067PAG12</t>
  </si>
  <si>
    <t>7.380%</t>
  </si>
  <si>
    <t>6.985%</t>
  </si>
  <si>
    <t>0.365%</t>
  </si>
  <si>
    <t>BBVA</t>
  </si>
  <si>
    <t>K8MS7FD7N5Z2WQ51AZ71</t>
  </si>
  <si>
    <t>BBVASM 7.75 PERP</t>
  </si>
  <si>
    <t>US05946KAS06</t>
  </si>
  <si>
    <t>7.750%</t>
  </si>
  <si>
    <t>6.828%</t>
  </si>
  <si>
    <t>Credit Agricole SA</t>
  </si>
  <si>
    <t>969500TJ5KRTCJQWXH05</t>
  </si>
  <si>
    <t>ACAFP 5.875 Perp</t>
  </si>
  <si>
    <t>FR001400XJP0</t>
  </si>
  <si>
    <t>5.867%</t>
  </si>
  <si>
    <t>Barclays</t>
  </si>
  <si>
    <t>213800LBQA1Y9L22JB70</t>
  </si>
  <si>
    <t>BARC 8.5 PERP</t>
  </si>
  <si>
    <t>XS2813323503</t>
  </si>
  <si>
    <t>BB-</t>
  </si>
  <si>
    <t>8.144%</t>
  </si>
  <si>
    <t>0.457%</t>
  </si>
  <si>
    <t>NATWEST GROUP PLC</t>
  </si>
  <si>
    <t>2138005O9XJIJN4JPN90</t>
  </si>
  <si>
    <t>NWG 7.5 Perp</t>
  </si>
  <si>
    <t>XS3016221981</t>
  </si>
  <si>
    <t>7.377%</t>
  </si>
  <si>
    <t>בזק</t>
  </si>
  <si>
    <t>IL0002300114</t>
  </si>
  <si>
    <t>מניות</t>
  </si>
  <si>
    <t>0.680%</t>
  </si>
  <si>
    <t>1.794%</t>
  </si>
  <si>
    <t>0.648%</t>
  </si>
  <si>
    <t>נייס בע"מ (דואלי)</t>
  </si>
  <si>
    <t>IL0002730112</t>
  </si>
  <si>
    <t>איי.סי.אל</t>
  </si>
  <si>
    <t>IL0002810146</t>
  </si>
  <si>
    <t>טבע תעשיות פרמצבטיות בעמ</t>
  </si>
  <si>
    <t>טבע</t>
  </si>
  <si>
    <t>IL0006290147</t>
  </si>
  <si>
    <t>פארמה</t>
  </si>
  <si>
    <t>IL0006912120</t>
  </si>
  <si>
    <t>0.743%</t>
  </si>
  <si>
    <t>4.318%</t>
  </si>
  <si>
    <t>1.559%</t>
  </si>
  <si>
    <t>שטראוס גרופ בע"מ</t>
  </si>
  <si>
    <t>IL0007460160</t>
  </si>
  <si>
    <t>מזון</t>
  </si>
  <si>
    <t>0.574%</t>
  </si>
  <si>
    <t>0.909%</t>
  </si>
  <si>
    <t>אלביט מערכות בע"מ (דואלי</t>
  </si>
  <si>
    <t>אלביט מערכות</t>
  </si>
  <si>
    <t>IL0010811243</t>
  </si>
  <si>
    <t>ביטחוניות</t>
  </si>
  <si>
    <t>0.219%</t>
  </si>
  <si>
    <t>2.473%</t>
  </si>
  <si>
    <t>0.893%</t>
  </si>
  <si>
    <t>לאומי</t>
  </si>
  <si>
    <t>IL0006046119</t>
  </si>
  <si>
    <t>5.338%</t>
  </si>
  <si>
    <t>1.927%</t>
  </si>
  <si>
    <t>פועלים</t>
  </si>
  <si>
    <t>IL0006625771</t>
  </si>
  <si>
    <t>0.549%</t>
  </si>
  <si>
    <t>7.058%</t>
  </si>
  <si>
    <t>2.548%</t>
  </si>
  <si>
    <t>מזרחי טפחות</t>
  </si>
  <si>
    <t>IL0006954379</t>
  </si>
  <si>
    <t>0.494%</t>
  </si>
  <si>
    <t>4.060%</t>
  </si>
  <si>
    <t>1.466%</t>
  </si>
  <si>
    <t>עזריאלי קבוצה</t>
  </si>
  <si>
    <t>IL0011194789</t>
  </si>
  <si>
    <t>1.322%</t>
  </si>
  <si>
    <t>IL0005930388</t>
  </si>
  <si>
    <t>0.831%</t>
  </si>
  <si>
    <t>מליסרון</t>
  </si>
  <si>
    <t>IL0003230146</t>
  </si>
  <si>
    <t>0.417%</t>
  </si>
  <si>
    <t>1.152%</t>
  </si>
  <si>
    <t>אורמת טכנולוגיות דואלי</t>
  </si>
  <si>
    <t>אורמת טכנו</t>
  </si>
  <si>
    <t>US6866881021</t>
  </si>
  <si>
    <t>IL0005850180</t>
  </si>
  <si>
    <t>1.560%</t>
  </si>
  <si>
    <t>0.563%</t>
  </si>
  <si>
    <t>טאואר סמיקונדקטור בע"מ (דואלי</t>
  </si>
  <si>
    <t>טאואר</t>
  </si>
  <si>
    <t>IL0010823792</t>
  </si>
  <si>
    <t>אמות</t>
  </si>
  <si>
    <t>IL0010972789</t>
  </si>
  <si>
    <t>הפניקס</t>
  </si>
  <si>
    <t>IL0007670123</t>
  </si>
  <si>
    <t>0.631%</t>
  </si>
  <si>
    <t>2.883%</t>
  </si>
  <si>
    <t>1.041%</t>
  </si>
  <si>
    <t>שפיר הנדסה</t>
  </si>
  <si>
    <t>IL0011338758</t>
  </si>
  <si>
    <t>0.847%</t>
  </si>
  <si>
    <t>1.189%</t>
  </si>
  <si>
    <t>IL0002260193</t>
  </si>
  <si>
    <t>נובה בע"מ (דואלי)</t>
  </si>
  <si>
    <t>נובה</t>
  </si>
  <si>
    <t>IL0010845571</t>
  </si>
  <si>
    <t>IL0011415713</t>
  </si>
  <si>
    <t>ביג</t>
  </si>
  <si>
    <t>IL0010972607</t>
  </si>
  <si>
    <t>0.618%</t>
  </si>
  <si>
    <t>החברה לישראל בע"מ</t>
  </si>
  <si>
    <t>חברה לישראל</t>
  </si>
  <si>
    <t>IL0005760173</t>
  </si>
  <si>
    <t>0.485%</t>
  </si>
  <si>
    <t>GB00BG12Y042</t>
  </si>
  <si>
    <t>0.160%</t>
  </si>
  <si>
    <t>ניו-מד אנרג יהש</t>
  </si>
  <si>
    <t>IL0004750209</t>
  </si>
  <si>
    <t>יחידות השתתפות</t>
  </si>
  <si>
    <t>0.517%</t>
  </si>
  <si>
    <t>אנלייט אנרגיה</t>
  </si>
  <si>
    <t>IL0007200111</t>
  </si>
  <si>
    <t>0.369%</t>
  </si>
  <si>
    <t>IL0010841281</t>
  </si>
  <si>
    <t>0.617%</t>
  </si>
  <si>
    <t>קמטק בע"מ (דואלי</t>
  </si>
  <si>
    <t>קמטק</t>
  </si>
  <si>
    <t>IL0010952641</t>
  </si>
  <si>
    <t>0.243%</t>
  </si>
  <si>
    <t>שופרסל בע"מ</t>
  </si>
  <si>
    <t>שופרסל</t>
  </si>
  <si>
    <t>IL0007770378</t>
  </si>
  <si>
    <t>י.ח.דמרי בניה ופיתוח</t>
  </si>
  <si>
    <t>דמרי</t>
  </si>
  <si>
    <t>IL0010903156</t>
  </si>
  <si>
    <t>0.493%</t>
  </si>
  <si>
    <t>0.565%</t>
  </si>
  <si>
    <t>מנורה מבטחים החזקות בע"מ</t>
  </si>
  <si>
    <t>IL0005660183</t>
  </si>
  <si>
    <t>0.343%</t>
  </si>
  <si>
    <t>מיטב דש השקעות בעמ</t>
  </si>
  <si>
    <t>IL0010818438</t>
  </si>
  <si>
    <t>פלסאון תעשיות</t>
  </si>
  <si>
    <t>IL0010816036</t>
  </si>
  <si>
    <t>פ.י.ב.י. אחזקות בע"מ</t>
  </si>
  <si>
    <t>פיבי</t>
  </si>
  <si>
    <t>IL0007630119</t>
  </si>
  <si>
    <t>0.381%</t>
  </si>
  <si>
    <t>0.492%</t>
  </si>
  <si>
    <t>אלקו בע"מ</t>
  </si>
  <si>
    <t>אלקו</t>
  </si>
  <si>
    <t>IL0006940345</t>
  </si>
  <si>
    <t>1.161%</t>
  </si>
  <si>
    <t>0.772%</t>
  </si>
  <si>
    <t>רשת חנויות רמי לוי שיווק השיקמה 2006 בע"מ</t>
  </si>
  <si>
    <t>רמי לוי</t>
  </si>
  <si>
    <t>IL0011042491</t>
  </si>
  <si>
    <t>0.330%</t>
  </si>
  <si>
    <t>0.073%</t>
  </si>
  <si>
    <t>רציו יהש</t>
  </si>
  <si>
    <t>IL0003940157</t>
  </si>
  <si>
    <t>0.221%</t>
  </si>
  <si>
    <t>פורמולה מערכות (1985)בע"מ (דואלי</t>
  </si>
  <si>
    <t>פורמולה מערכות</t>
  </si>
  <si>
    <t>IL0002560162</t>
  </si>
  <si>
    <t>שירותי מידע</t>
  </si>
  <si>
    <t>0.560%</t>
  </si>
  <si>
    <t>ריט 1</t>
  </si>
  <si>
    <t>IL0010989205</t>
  </si>
  <si>
    <t>0.533%</t>
  </si>
  <si>
    <t>דלתא-גליל תעשיות בע"מ</t>
  </si>
  <si>
    <t>דלתא גליל</t>
  </si>
  <si>
    <t>IL0006270347</t>
  </si>
  <si>
    <t>אופנה והלבשה</t>
  </si>
  <si>
    <t>0.428%</t>
  </si>
  <si>
    <t>פוקס-ויזל בע"מ</t>
  </si>
  <si>
    <t>פוקס</t>
  </si>
  <si>
    <t>IL0010870223</t>
  </si>
  <si>
    <t>0.394%</t>
  </si>
  <si>
    <t>איי.די.איי.חברה לביטוח בע"מ</t>
  </si>
  <si>
    <t>איידיאיי ביטוח</t>
  </si>
  <si>
    <t>IL0011295016</t>
  </si>
  <si>
    <t>IL0010816861</t>
  </si>
  <si>
    <t>מגדל אחזקות ביטוח ופיננסים בע"מ</t>
  </si>
  <si>
    <t>מגדל ביטוח</t>
  </si>
  <si>
    <t>IL0010811656</t>
  </si>
  <si>
    <t>0.325%</t>
  </si>
  <si>
    <t>0.573%</t>
  </si>
  <si>
    <t>אינרום תעשיות בנייה בע"מ</t>
  </si>
  <si>
    <t>אינרום</t>
  </si>
  <si>
    <t>IL0011323560</t>
  </si>
  <si>
    <t>אלקטרה צריכה</t>
  </si>
  <si>
    <t>IL0050101299</t>
  </si>
  <si>
    <t>חילן טק בע"מ</t>
  </si>
  <si>
    <t>IL0010846983</t>
  </si>
  <si>
    <t>מגה אור</t>
  </si>
  <si>
    <t>IL0011044885</t>
  </si>
  <si>
    <t>1.046%</t>
  </si>
  <si>
    <t>0.998%</t>
  </si>
  <si>
    <t>IL0011096448</t>
  </si>
  <si>
    <t>1.180%</t>
  </si>
  <si>
    <t>מג'יק תעשיות תכנה בע"מ דואלי</t>
  </si>
  <si>
    <t>IL0010823123</t>
  </si>
  <si>
    <t>חברת פרטנר תקשורת בע"מ</t>
  </si>
  <si>
    <t>IL0010834849</t>
  </si>
  <si>
    <t>0.600%</t>
  </si>
  <si>
    <t>סלקום</t>
  </si>
  <si>
    <t>IL0011015349</t>
  </si>
  <si>
    <t>0.281%</t>
  </si>
  <si>
    <t>וואן טכנולוגיות תוכנה(או.אס.טי)בע"מ</t>
  </si>
  <si>
    <t>וואן טכנולוגיות</t>
  </si>
  <si>
    <t>IL0001610182</t>
  </si>
  <si>
    <t>0.625%</t>
  </si>
  <si>
    <t>ישראמקו יהש</t>
  </si>
  <si>
    <t>IL0002320179</t>
  </si>
  <si>
    <t>0.614%</t>
  </si>
  <si>
    <t>IL0010940448</t>
  </si>
  <si>
    <t>0.792%</t>
  </si>
  <si>
    <t>0.371%</t>
  </si>
  <si>
    <t>דנאל (אדיר יהושע) בע"מ</t>
  </si>
  <si>
    <t>IL0003140139</t>
  </si>
  <si>
    <t>0.595%</t>
  </si>
  <si>
    <t>0.094%</t>
  </si>
  <si>
    <t>IL0011000077</t>
  </si>
  <si>
    <t>0.834%</t>
  </si>
  <si>
    <t>מ.יוחננוף ובניו (1988) בעמ</t>
  </si>
  <si>
    <t>יוחננוף</t>
  </si>
  <si>
    <t>IL0011612640</t>
  </si>
  <si>
    <t>0.458%</t>
  </si>
  <si>
    <t>ישראל-קנדה (ט.ר) בע"מ</t>
  </si>
  <si>
    <t>ישראל קנדה</t>
  </si>
  <si>
    <t>IL0004340191</t>
  </si>
  <si>
    <t>0.389%</t>
  </si>
  <si>
    <t>0.273%</t>
  </si>
  <si>
    <t>אזורים</t>
  </si>
  <si>
    <t>IL0007150118</t>
  </si>
  <si>
    <t>0.507%</t>
  </si>
  <si>
    <t>0.314%</t>
  </si>
  <si>
    <t>0.113%</t>
  </si>
  <si>
    <t>אפריקה ישראל מגורים בע"מ</t>
  </si>
  <si>
    <t>אפריקה מגורים</t>
  </si>
  <si>
    <t>IL0010979487</t>
  </si>
  <si>
    <t>IL0011667685</t>
  </si>
  <si>
    <t>בתי זקוק לנפט בע"מ</t>
  </si>
  <si>
    <t>IL0025902482</t>
  </si>
  <si>
    <t>ישראכרט בעמ</t>
  </si>
  <si>
    <t>ישראכרט</t>
  </si>
  <si>
    <t>IL0011574030</t>
  </si>
  <si>
    <t>דניה סיבוס בע"מ</t>
  </si>
  <si>
    <t>דניה סיבוס</t>
  </si>
  <si>
    <t>IL0011731374</t>
  </si>
  <si>
    <t>0.746%</t>
  </si>
  <si>
    <t>0.442%</t>
  </si>
  <si>
    <t>נכסים ובנין</t>
  </si>
  <si>
    <t>IL0006990175</t>
  </si>
  <si>
    <t>0.676%</t>
  </si>
  <si>
    <t>ריטיילורס בע"מ</t>
  </si>
  <si>
    <t>ריטיילורס</t>
  </si>
  <si>
    <t>IL0011754889</t>
  </si>
  <si>
    <t>הבורסה לניירות ערך בתל-אביב בע"מ</t>
  </si>
  <si>
    <t>IL0011590291</t>
  </si>
  <si>
    <t>0.397%</t>
  </si>
  <si>
    <t>נאוויטס פטר יהש</t>
  </si>
  <si>
    <t>IL0011419699</t>
  </si>
  <si>
    <t>אאורה</t>
  </si>
  <si>
    <t>IL0003730194</t>
  </si>
  <si>
    <t>0.895%</t>
  </si>
  <si>
    <t>0.294%</t>
  </si>
  <si>
    <t>IL0010810740</t>
  </si>
  <si>
    <t>משק אנרגיה</t>
  </si>
  <si>
    <t>IL0011669749</t>
  </si>
  <si>
    <t>1.153%</t>
  </si>
  <si>
    <t>0.653%</t>
  </si>
  <si>
    <t>לפידות קפיטל בע"מ</t>
  </si>
  <si>
    <t>IL0006420173</t>
  </si>
  <si>
    <t>דוניץ</t>
  </si>
  <si>
    <t>IL0004000100</t>
  </si>
  <si>
    <t>קנון הולדינגס בעמ (דואלי)</t>
  </si>
  <si>
    <t>קנון</t>
  </si>
  <si>
    <t>SG9999012629</t>
  </si>
  <si>
    <t>0.668%</t>
  </si>
  <si>
    <t>0.749%</t>
  </si>
  <si>
    <t>0.270%</t>
  </si>
  <si>
    <t>נקסט ויז'ן מערכות מיוצבות בעמ</t>
  </si>
  <si>
    <t>IL0011765935</t>
  </si>
  <si>
    <t>1.200%</t>
  </si>
  <si>
    <t>0.433%</t>
  </si>
  <si>
    <t>תעשיות מספנות ישראל בעמ</t>
  </si>
  <si>
    <t>מספנות ישראל</t>
  </si>
  <si>
    <t>IL0011685331</t>
  </si>
  <si>
    <t>קבוצת אקרשטיין בע"מ</t>
  </si>
  <si>
    <t>קבוצת אקרשטיין</t>
  </si>
  <si>
    <t>IL0011762056</t>
  </si>
  <si>
    <t>מלם - תים בע"מ</t>
  </si>
  <si>
    <t>IL0001560189</t>
  </si>
  <si>
    <t>טלסיס בע"מ</t>
  </si>
  <si>
    <t>טלסיס</t>
  </si>
  <si>
    <t>IL0003540197</t>
  </si>
  <si>
    <t>אלקטרוניקה ואופטיקה</t>
  </si>
  <si>
    <t>אלוני-חץ נכסים והשקעות בע"מ</t>
  </si>
  <si>
    <t>אלוני חץ</t>
  </si>
  <si>
    <t>IL0003900136</t>
  </si>
  <si>
    <t>קבוצת אקרו בעמ</t>
  </si>
  <si>
    <t>אקרו</t>
  </si>
  <si>
    <t>IL0011849028</t>
  </si>
  <si>
    <t>0.122%</t>
  </si>
  <si>
    <t>פריורטק</t>
  </si>
  <si>
    <t>IL0003280133</t>
  </si>
  <si>
    <t>0.814%</t>
  </si>
  <si>
    <t>נאייקס</t>
  </si>
  <si>
    <t>IL0011751166</t>
  </si>
  <si>
    <t>שיכון ובינוי</t>
  </si>
  <si>
    <t>IL0010819428</t>
  </si>
  <si>
    <t>0.528%</t>
  </si>
  <si>
    <t>0.657%</t>
  </si>
  <si>
    <t>אל על נתיבי אויר לישראל בע"מ</t>
  </si>
  <si>
    <t>אל על</t>
  </si>
  <si>
    <t>IL0010878242</t>
  </si>
  <si>
    <t>אשטרום קבוצה</t>
  </si>
  <si>
    <t>IL0011323156</t>
  </si>
  <si>
    <t>0.646%</t>
  </si>
  <si>
    <t>0.233%</t>
  </si>
  <si>
    <t>מנועי בית שמש אחזקות (1997) בע"מ</t>
  </si>
  <si>
    <t>IL0010815616</t>
  </si>
  <si>
    <t>ארגו פרופרטיז אן.וי.</t>
  </si>
  <si>
    <t>ארגו פרופרטיז</t>
  </si>
  <si>
    <t>NL0015000D84</t>
  </si>
  <si>
    <t>1.541%</t>
  </si>
  <si>
    <t>0.540%</t>
  </si>
  <si>
    <t>מבטח שמיר אחזקות בע"מ</t>
  </si>
  <si>
    <t>מבטח שמיר</t>
  </si>
  <si>
    <t>IL0001270193</t>
  </si>
  <si>
    <t>1.241%</t>
  </si>
  <si>
    <t>0.469%</t>
  </si>
  <si>
    <t>אלקטרה בע"מ</t>
  </si>
  <si>
    <t>אלקטרה</t>
  </si>
  <si>
    <t>IL0007390375</t>
  </si>
  <si>
    <t>0.718%</t>
  </si>
  <si>
    <t>0.774%</t>
  </si>
  <si>
    <t>גב ים</t>
  </si>
  <si>
    <t>IL0007590198</t>
  </si>
  <si>
    <t>0.933%</t>
  </si>
  <si>
    <t>ישרס אחזקות בעמ</t>
  </si>
  <si>
    <t>ישרס אחזקות</t>
  </si>
  <si>
    <t>IL0012029778</t>
  </si>
  <si>
    <t>0.465%</t>
  </si>
  <si>
    <t>אלקטרה נדלן</t>
  </si>
  <si>
    <t>IL0010958358</t>
  </si>
  <si>
    <t>0.724%</t>
  </si>
  <si>
    <t>אנרג'יקס – אנרגיות מתחדשות בע"מ</t>
  </si>
  <si>
    <t>IL0011233553</t>
  </si>
  <si>
    <t>נטו מלינדה סחר בע"מ</t>
  </si>
  <si>
    <t>נטו מלינדה</t>
  </si>
  <si>
    <t>IL0011050973</t>
  </si>
  <si>
    <t>0.696%</t>
  </si>
  <si>
    <t>ארית תעשיות בע"מ</t>
  </si>
  <si>
    <t>ארית תעשיות</t>
  </si>
  <si>
    <t>IL0005870147</t>
  </si>
  <si>
    <t>0.053%</t>
  </si>
  <si>
    <t>עמרם</t>
  </si>
  <si>
    <t>IL0011882003</t>
  </si>
  <si>
    <t>0.480%</t>
  </si>
  <si>
    <t>תורפז תעשיות בע"מ</t>
  </si>
  <si>
    <t>תורפז</t>
  </si>
  <si>
    <t>IL0011756116</t>
  </si>
  <si>
    <t>טיב טעם הולדינגס 1 בע"מ</t>
  </si>
  <si>
    <t>טיב טעם</t>
  </si>
  <si>
    <t>IL0001030100</t>
  </si>
  <si>
    <t>0.400%</t>
  </si>
  <si>
    <t>אספן גרופ בע"מ</t>
  </si>
  <si>
    <t>אספן גרופ</t>
  </si>
  <si>
    <t>IL0003130155</t>
  </si>
  <si>
    <t>0.986%</t>
  </si>
  <si>
    <t>א.מ.ת. מיחשוב בע"מ</t>
  </si>
  <si>
    <t>אמת</t>
  </si>
  <si>
    <t>IL0003820102</t>
  </si>
  <si>
    <t>איילון</t>
  </si>
  <si>
    <t>IL0002090152</t>
  </si>
  <si>
    <t>גן שמואל מזון בע"מ</t>
  </si>
  <si>
    <t>גן שמואל</t>
  </si>
  <si>
    <t>IL0005320101</t>
  </si>
  <si>
    <t>עלבד משואות יצחק בע"מ</t>
  </si>
  <si>
    <t>IL0006250125</t>
  </si>
  <si>
    <t>עץ, נייר ודפוס</t>
  </si>
  <si>
    <t>אוריין ש.מ. בע"מ</t>
  </si>
  <si>
    <t>אוריין</t>
  </si>
  <si>
    <t>IL0011035065</t>
  </si>
  <si>
    <t>0.766%</t>
  </si>
  <si>
    <t>קרדן נדלן</t>
  </si>
  <si>
    <t>IL0011184475</t>
  </si>
  <si>
    <t>0.190%</t>
  </si>
  <si>
    <t>NL0000113652</t>
  </si>
  <si>
    <t>ארי נדלן</t>
  </si>
  <si>
    <t>IL0003660136</t>
  </si>
  <si>
    <t>תאת טכנולוגית</t>
  </si>
  <si>
    <t>IL0010827264</t>
  </si>
  <si>
    <t>חשמל</t>
  </si>
  <si>
    <t>פיסיבי טכנלוגיות</t>
  </si>
  <si>
    <t>IL0010916851</t>
  </si>
  <si>
    <t>IL0005390153</t>
  </si>
  <si>
    <t>קבוצת גולף א.ק. בע"מ</t>
  </si>
  <si>
    <t>גולף</t>
  </si>
  <si>
    <t>IL0010961485</t>
  </si>
  <si>
    <t>1.089%</t>
  </si>
  <si>
    <t>אוברסיז קומרס בע"מ</t>
  </si>
  <si>
    <t>אוברסיז</t>
  </si>
  <si>
    <t>IL0011396178</t>
  </si>
  <si>
    <t>י.ד. מור השקעות בע"מ</t>
  </si>
  <si>
    <t>מור השקעות</t>
  </si>
  <si>
    <t>IL0011414641</t>
  </si>
  <si>
    <t>כרמל קורפ בעמ</t>
  </si>
  <si>
    <t>כרמל קורפ</t>
  </si>
  <si>
    <t>IL0011476855</t>
  </si>
  <si>
    <t>0.714%</t>
  </si>
  <si>
    <t>IL0011627754</t>
  </si>
  <si>
    <t>1.603%</t>
  </si>
  <si>
    <t>דור אלון אנרגיה בישראל (1988) בע"מ</t>
  </si>
  <si>
    <t>דור אלון</t>
  </si>
  <si>
    <t>IL0010932023</t>
  </si>
  <si>
    <t>0.687%</t>
  </si>
  <si>
    <t>הייקון מערכות בע"מ</t>
  </si>
  <si>
    <t>IL0011699456</t>
  </si>
  <si>
    <t>רובוטיקה ותלת מימד</t>
  </si>
  <si>
    <t>מניף</t>
  </si>
  <si>
    <t>IL0011708935</t>
  </si>
  <si>
    <t>קיסטון אינפרא בע"מ</t>
  </si>
  <si>
    <t>IL0011759342</t>
  </si>
  <si>
    <t>0.767%</t>
  </si>
  <si>
    <t>אי.טי.ג'י.איי גרופ בע"מ</t>
  </si>
  <si>
    <t>IL0011761140</t>
  </si>
  <si>
    <t>0.950%</t>
  </si>
  <si>
    <t>אריקה בי-קיור לייזר בע"מ</t>
  </si>
  <si>
    <t>אריקה כרמל</t>
  </si>
  <si>
    <t>IL0011789125</t>
  </si>
  <si>
    <t>מכשור רפואי</t>
  </si>
  <si>
    <t>ויקטורי רשת סופרמרקטים בע"מ</t>
  </si>
  <si>
    <t>ויקטורי</t>
  </si>
  <si>
    <t>IL0011237778</t>
  </si>
  <si>
    <t>אדגר</t>
  </si>
  <si>
    <t>IL0018200837</t>
  </si>
  <si>
    <t>1.003%</t>
  </si>
  <si>
    <t>בית בכפר בעמ</t>
  </si>
  <si>
    <t>בית בכפר</t>
  </si>
  <si>
    <t>IL0011836561</t>
  </si>
  <si>
    <t>0.632%</t>
  </si>
  <si>
    <t>אלומיי</t>
  </si>
  <si>
    <t>IL0010826357</t>
  </si>
  <si>
    <t>0.434%</t>
  </si>
  <si>
    <t>ישראייר גרופ בע"מ</t>
  </si>
  <si>
    <t>ישראייר גרופ</t>
  </si>
  <si>
    <t>IL0011871949</t>
  </si>
  <si>
    <t>זפירוס ווינג אנרגיס בעמ</t>
  </si>
  <si>
    <t>זפירוס</t>
  </si>
  <si>
    <t>IL0011946956</t>
  </si>
  <si>
    <t>0.941%</t>
  </si>
  <si>
    <t>IL0008230133</t>
  </si>
  <si>
    <t>NOVOLOG (PHARM UP 1966) LTD</t>
  </si>
  <si>
    <t>נובולוג</t>
  </si>
  <si>
    <t>IL0011401515</t>
  </si>
  <si>
    <t>0.666%</t>
  </si>
  <si>
    <t>IL0011569261</t>
  </si>
  <si>
    <t>דיפלומט אחזקות בע"מ</t>
  </si>
  <si>
    <t>IL0011734915</t>
  </si>
  <si>
    <t>0.966%</t>
  </si>
  <si>
    <t>אבגול תעשיות 1953 בע"מ</t>
  </si>
  <si>
    <t>אבגול</t>
  </si>
  <si>
    <t>IL0011009573</t>
  </si>
  <si>
    <t>0.510%</t>
  </si>
  <si>
    <t>מיטב טרייד השקעות בעמ</t>
  </si>
  <si>
    <t>מיטב טרייד</t>
  </si>
  <si>
    <t>IL0012031816</t>
  </si>
  <si>
    <t>0.472%</t>
  </si>
  <si>
    <t>גילת רשתות לווין בע"מ (דואלי)</t>
  </si>
  <si>
    <t>IL0010825102</t>
  </si>
  <si>
    <t>ציוד תקשורת</t>
  </si>
  <si>
    <t>ארד בע"מ</t>
  </si>
  <si>
    <t>ארד</t>
  </si>
  <si>
    <t>IL0010916513</t>
  </si>
  <si>
    <t>0.939%</t>
  </si>
  <si>
    <t>IL0011989105</t>
  </si>
  <si>
    <t>ערד השקעות ופתוח תעשיה בע"מ</t>
  </si>
  <si>
    <t>IL0007310183</t>
  </si>
  <si>
    <t>1.375%</t>
  </si>
  <si>
    <t>לוזון רונסון</t>
  </si>
  <si>
    <t>IL0012025974</t>
  </si>
  <si>
    <t>0.848%</t>
  </si>
  <si>
    <t>טופ גאם תעשיות בע"מ</t>
  </si>
  <si>
    <t>טופ גאם</t>
  </si>
  <si>
    <t>IL0011791428</t>
  </si>
  <si>
    <t>פודטק</t>
  </si>
  <si>
    <t>0.845%</t>
  </si>
  <si>
    <t>מיטרוניקס בע"מ</t>
  </si>
  <si>
    <t>מיטרוניקס</t>
  </si>
  <si>
    <t>IL0010910656</t>
  </si>
  <si>
    <t>איי.אי.אס</t>
  </si>
  <si>
    <t>אייאיאס</t>
  </si>
  <si>
    <t>IL0004310152</t>
  </si>
  <si>
    <t>פאי סיאם</t>
  </si>
  <si>
    <t>IL0011865271</t>
  </si>
  <si>
    <t>אלעד מערכות תוכנה בע"מ</t>
  </si>
  <si>
    <t>אלעד תוכנה</t>
  </si>
  <si>
    <t>IL0012177023</t>
  </si>
  <si>
    <t>1.109%</t>
  </si>
  <si>
    <t>אורבניקה (פאלו) ריטייל בע"מ</t>
  </si>
  <si>
    <t>אורבניקה</t>
  </si>
  <si>
    <t>IL0012207556</t>
  </si>
  <si>
    <t>0.543%</t>
  </si>
  <si>
    <t>0.150%</t>
  </si>
  <si>
    <t>מניבים ריט</t>
  </si>
  <si>
    <t>IL0011405730</t>
  </si>
  <si>
    <t>0.441%</t>
  </si>
  <si>
    <t>קבוצת סקופ מתכות בע"מ</t>
  </si>
  <si>
    <t>סקופ</t>
  </si>
  <si>
    <t>IL0002880198</t>
  </si>
  <si>
    <t>אלקטריאון וירלס בע"מ</t>
  </si>
  <si>
    <t>אלקטריאון</t>
  </si>
  <si>
    <t>IL0003680191</t>
  </si>
  <si>
    <t>קלינטק</t>
  </si>
  <si>
    <t>0.720%</t>
  </si>
  <si>
    <t>אמפא</t>
  </si>
  <si>
    <t>IL0012252008</t>
  </si>
  <si>
    <t>מגידו י.ק. בעמ</t>
  </si>
  <si>
    <t>מגידו</t>
  </si>
  <si>
    <t>IL0012166059</t>
  </si>
  <si>
    <t>אקסל סולושנס גרופ בעמ</t>
  </si>
  <si>
    <t>אקסל</t>
  </si>
  <si>
    <t>IL0007700169</t>
  </si>
  <si>
    <t>0.993%</t>
  </si>
  <si>
    <t>מחלבות גד (שיווק-1992) בעמ</t>
  </si>
  <si>
    <t>מחלבות גד</t>
  </si>
  <si>
    <t>IL0012288085</t>
  </si>
  <si>
    <t>צ'ק פוינט</t>
  </si>
  <si>
    <t>IL0010824113</t>
  </si>
  <si>
    <t>NASDAQ</t>
  </si>
  <si>
    <t>אמדוקס</t>
  </si>
  <si>
    <t>GB0022569080</t>
  </si>
  <si>
    <t>IT Services</t>
  </si>
  <si>
    <t>0.172%</t>
  </si>
  <si>
    <t>סייברארק תוכנה בעמ</t>
  </si>
  <si>
    <t>IL0011334468</t>
  </si>
  <si>
    <t>solaredge technologies inc</t>
  </si>
  <si>
    <t>US83417M1045</t>
  </si>
  <si>
    <t>Semiconductors &amp; Semiconductor Equipment</t>
  </si>
  <si>
    <t>Palo Alto Networks Inc</t>
  </si>
  <si>
    <t>US6974351057</t>
  </si>
  <si>
    <t>WIX.COM LTD</t>
  </si>
  <si>
    <t>IL0011301780</t>
  </si>
  <si>
    <t>Varonis Systems Inc</t>
  </si>
  <si>
    <t>US9222801022</t>
  </si>
  <si>
    <t>מנדיי. קום בעמ</t>
  </si>
  <si>
    <t>IL0011762130</t>
  </si>
  <si>
    <t>גייפרוג בע"מ</t>
  </si>
  <si>
    <t>IL0011684185</t>
  </si>
  <si>
    <t>Oddity Tech Ltd</t>
  </si>
  <si>
    <t>IL0011974909</t>
  </si>
  <si>
    <t>Personal Care Products</t>
  </si>
  <si>
    <t>Valens - Magma</t>
  </si>
  <si>
    <t>IL0011796880</t>
  </si>
  <si>
    <t>NYSE</t>
  </si>
  <si>
    <t>סלברייט די.איי בעמ</t>
  </si>
  <si>
    <t>IL0011794802</t>
  </si>
  <si>
    <t>0.107%</t>
  </si>
  <si>
    <t>A2Z Smart technologies corp</t>
  </si>
  <si>
    <t>875500SPYFJB375QFG54</t>
  </si>
  <si>
    <t>CA0022051027</t>
  </si>
  <si>
    <t>Aerospace &amp; Defense</t>
  </si>
  <si>
    <t>US6536561086</t>
  </si>
  <si>
    <t>US8816242098</t>
  </si>
  <si>
    <t>0.996%</t>
  </si>
  <si>
    <t>1.670%</t>
  </si>
  <si>
    <t>0.603%</t>
  </si>
  <si>
    <t>אלוט  בע"מ (דואלי)</t>
  </si>
  <si>
    <t>IL0010996549</t>
  </si>
  <si>
    <t>0.735%</t>
  </si>
  <si>
    <t>Communications Equipment</t>
  </si>
  <si>
    <t>0.284%</t>
  </si>
  <si>
    <t>VINCI SA</t>
  </si>
  <si>
    <t>213800WFQ334R8UXUG83</t>
  </si>
  <si>
    <t>FR0000125486</t>
  </si>
  <si>
    <t>EURONEXT</t>
  </si>
  <si>
    <t>Construction &amp; Engineering</t>
  </si>
  <si>
    <t>ASML HOLDING NV</t>
  </si>
  <si>
    <t>724500Y6DUVHQD6OXN27</t>
  </si>
  <si>
    <t>NL0010273215</t>
  </si>
  <si>
    <t>0.506%</t>
  </si>
  <si>
    <t>GLOBAL INTERCONNECTION GROUP</t>
  </si>
  <si>
    <t>254900CUE0P9KFF6VY49</t>
  </si>
  <si>
    <t>GG00BMB5XZ39</t>
  </si>
  <si>
    <t>Electrical Equipment</t>
  </si>
  <si>
    <t>Alibaba Group Holding Ltd</t>
  </si>
  <si>
    <t>5493001NTNQJDH60PM02</t>
  </si>
  <si>
    <t>US01609W1027</t>
  </si>
  <si>
    <t>סין</t>
  </si>
  <si>
    <t>Broadline Retail</t>
  </si>
  <si>
    <t>0.388%</t>
  </si>
  <si>
    <t>Airport Facilities Co Ltd</t>
  </si>
  <si>
    <t>3538003U8FJWNCO7VZ82</t>
  </si>
  <si>
    <t>JP3266050008</t>
  </si>
  <si>
    <t>יפן</t>
  </si>
  <si>
    <t>TSE</t>
  </si>
  <si>
    <t>teno. Holdings Co Ltd</t>
  </si>
  <si>
    <t>J82989104</t>
  </si>
  <si>
    <t>JP3545820007</t>
  </si>
  <si>
    <t>Diversified Consumer Services</t>
  </si>
  <si>
    <t>0.367%</t>
  </si>
  <si>
    <t>Tokyu Fudosan Holdings Corp</t>
  </si>
  <si>
    <t>3538005PGNIBTZYXAE45</t>
  </si>
  <si>
    <t>JP3569200003</t>
  </si>
  <si>
    <t>Treasure Factory Co Ltd</t>
  </si>
  <si>
    <t>J9298A109</t>
  </si>
  <si>
    <t>JP3637270004</t>
  </si>
  <si>
    <t>North Pacific Bank Ltd</t>
  </si>
  <si>
    <t>549300A1ZLTL4KX3DZ92</t>
  </si>
  <si>
    <t>JP3843400007</t>
  </si>
  <si>
    <t>Taiwan Condctor</t>
  </si>
  <si>
    <t>549300KB6NK5SBD14S87</t>
  </si>
  <si>
    <t>US8740391003</t>
  </si>
  <si>
    <t>טייוואן</t>
  </si>
  <si>
    <t>0.515%</t>
  </si>
  <si>
    <t>US68389X1054</t>
  </si>
  <si>
    <t>ALPHABET INC</t>
  </si>
  <si>
    <t>5493006MHB84DD0ZWV18</t>
  </si>
  <si>
    <t>US02079K3059</t>
  </si>
  <si>
    <t>Pfizer</t>
  </si>
  <si>
    <t>765LHXWGK1KXCLTFYQ30</t>
  </si>
  <si>
    <t>US7170811035</t>
  </si>
  <si>
    <t>0.260%</t>
  </si>
  <si>
    <t>Micron Technology</t>
  </si>
  <si>
    <t>B3DXGBC8GAIYWI2Z0172</t>
  </si>
  <si>
    <t>US5951121038</t>
  </si>
  <si>
    <t>0.591%</t>
  </si>
  <si>
    <t>Apple Inc</t>
  </si>
  <si>
    <t>HWUPKR0MPOU8FGXBT394</t>
  </si>
  <si>
    <t>US0378331005</t>
  </si>
  <si>
    <t>Technology Hardware, Storage &amp; Peripherals</t>
  </si>
  <si>
    <t>0.473%</t>
  </si>
  <si>
    <t>0.171%</t>
  </si>
  <si>
    <t>Walt Disney</t>
  </si>
  <si>
    <t>549300GZKULIZ0WOW665</t>
  </si>
  <si>
    <t>US2546871060</t>
  </si>
  <si>
    <t>0.242%</t>
  </si>
  <si>
    <t>Visa Inc</t>
  </si>
  <si>
    <t>549300JZ4OKEHW3DPJ59</t>
  </si>
  <si>
    <t>US92826C8394</t>
  </si>
  <si>
    <t>Mastercard</t>
  </si>
  <si>
    <t>AR5L2ODV9HN37376R084</t>
  </si>
  <si>
    <t>US57636Q1040</t>
  </si>
  <si>
    <t>META PLATFORMS INC</t>
  </si>
  <si>
    <t>BQ4BKCS1HXDV9HN80Z93</t>
  </si>
  <si>
    <t>US30303M1027</t>
  </si>
  <si>
    <t>Aercape Holdings</t>
  </si>
  <si>
    <t>549300SZYINBBLJQU475</t>
  </si>
  <si>
    <t>NL0000687663</t>
  </si>
  <si>
    <t>Trading Companies &amp; Distributors</t>
  </si>
  <si>
    <t>Microsoft</t>
  </si>
  <si>
    <t>INR2EJN1ERAN0W5ZP974</t>
  </si>
  <si>
    <t>US5949181045</t>
  </si>
  <si>
    <t>0.851%</t>
  </si>
  <si>
    <t>NVIDIA Corp</t>
  </si>
  <si>
    <t>549300S4KLFTLO7GSQ80</t>
  </si>
  <si>
    <t>US67066G1040</t>
  </si>
  <si>
    <t>0.291%</t>
  </si>
  <si>
    <t>Freeport Mcmoran Copper</t>
  </si>
  <si>
    <t>549300IRDTHJQ1PVET45</t>
  </si>
  <si>
    <t>US35671D8570</t>
  </si>
  <si>
    <t>Broadcom</t>
  </si>
  <si>
    <t>549300WV6GIDOZJTV909</t>
  </si>
  <si>
    <t>US11135F1012</t>
  </si>
  <si>
    <t>0.446%</t>
  </si>
  <si>
    <t>NIKE INC -CL B</t>
  </si>
  <si>
    <t>787RXPR0UX0O0XUXPZ81</t>
  </si>
  <si>
    <t>US6541061031</t>
  </si>
  <si>
    <t>Textiles, Apparel &amp; Luxury Goods</t>
  </si>
  <si>
    <t>AMAZON</t>
  </si>
  <si>
    <t>ZXTILKJKG63JELOEG630</t>
  </si>
  <si>
    <t>US0231351067</t>
  </si>
  <si>
    <t>ALEXANDRIA REAL ESTATE EQUIT</t>
  </si>
  <si>
    <t>MGCJBT4MKTQBVLNUIS88</t>
  </si>
  <si>
    <t>US0152711091</t>
  </si>
  <si>
    <t>VERTIV HOLDINGS CO</t>
  </si>
  <si>
    <t>549300KTTIRAOGXCRV69</t>
  </si>
  <si>
    <t>US92537N1081</t>
  </si>
  <si>
    <t>American Tower Corp</t>
  </si>
  <si>
    <t>5493006ORUSIL88JOE18</t>
  </si>
  <si>
    <t>US03027X1000</t>
  </si>
  <si>
    <t>Specialized REITs</t>
  </si>
  <si>
    <t>ELI LILLY &amp; CO</t>
  </si>
  <si>
    <t>FRDRIPF3EKNDJ2CQJL29</t>
  </si>
  <si>
    <t>US5324571083</t>
  </si>
  <si>
    <t>0.488%</t>
  </si>
  <si>
    <t>REE Automotive Ltd</t>
  </si>
  <si>
    <t>IL0011786154</t>
  </si>
  <si>
    <t>Automobile Components</t>
  </si>
  <si>
    <t>0.592%</t>
  </si>
  <si>
    <t>DYNATRACE INC</t>
  </si>
  <si>
    <t>6488T0Z33CE9L61EX904</t>
  </si>
  <si>
    <t>US2681501092</t>
  </si>
  <si>
    <t>Lam Research</t>
  </si>
  <si>
    <t>549300I4GMO6D34U1T02</t>
  </si>
  <si>
    <t>US5128073062</t>
  </si>
  <si>
    <t>Marvell Technology Inc</t>
  </si>
  <si>
    <t>8DF36O58U3QIHUCGZB18</t>
  </si>
  <si>
    <t>US5738741041</t>
  </si>
  <si>
    <t>Datadog Inc</t>
  </si>
  <si>
    <t>549300F6JNO0KRPO1K63</t>
  </si>
  <si>
    <t>US23804L1035</t>
  </si>
  <si>
    <t>PINTEREST INC</t>
  </si>
  <si>
    <t>213800R54EFFINMY1P02</t>
  </si>
  <si>
    <t>US72352L1061</t>
  </si>
  <si>
    <t>Interactive Media &amp; Services</t>
  </si>
  <si>
    <t>0.230%</t>
  </si>
  <si>
    <t>Sandisk</t>
  </si>
  <si>
    <t>US80004C2008</t>
  </si>
  <si>
    <t>AROUNDTOWN</t>
  </si>
  <si>
    <t>529900H4DWG3KWMBMQ39</t>
  </si>
  <si>
    <t>LU1673108939</t>
  </si>
  <si>
    <t>PPHE Hotel Group Ltd</t>
  </si>
  <si>
    <t>2138003H1BZGR6KM5823</t>
  </si>
  <si>
    <t>GG00B1Z5FH87</t>
  </si>
  <si>
    <t>LSE</t>
  </si>
  <si>
    <t>0.303%</t>
  </si>
  <si>
    <t>0.906%</t>
  </si>
  <si>
    <t>Nutrien Ltd</t>
  </si>
  <si>
    <t>5493002QQ7GD21OWF963</t>
  </si>
  <si>
    <t>CA67077M1086</t>
  </si>
  <si>
    <t>0.881%</t>
  </si>
  <si>
    <t>0.318%</t>
  </si>
  <si>
    <t>KLA-Tencor Corp</t>
  </si>
  <si>
    <t>549300H0BF5JCG96TJ81</t>
  </si>
  <si>
    <t>US4824801009</t>
  </si>
  <si>
    <t>CF INDUSTRIES HOLDINGS INC</t>
  </si>
  <si>
    <t>529900CG8YAQFZ2JMV97</t>
  </si>
  <si>
    <t>US1252691001</t>
  </si>
  <si>
    <t>SentinelOne Inc</t>
  </si>
  <si>
    <t>US81730H1095</t>
  </si>
  <si>
    <t>global e online ltd</t>
  </si>
  <si>
    <t>IL0011741688</t>
  </si>
  <si>
    <t>Zoom communications</t>
  </si>
  <si>
    <t>549300T9GCHU0ODOM055</t>
  </si>
  <si>
    <t>US98980L1017</t>
  </si>
  <si>
    <t>BEYOND OIL LTD</t>
  </si>
  <si>
    <t>984500E796XC5AD68C60</t>
  </si>
  <si>
    <t>CA0886691066</t>
  </si>
  <si>
    <t>Food Products</t>
  </si>
  <si>
    <t>ארקו קורפ (דואלי)</t>
  </si>
  <si>
    <t>US0412421085</t>
  </si>
  <si>
    <t>סיווג הקרן</t>
  </si>
  <si>
    <t>מיטב קרנות נאמנות בעמ</t>
  </si>
  <si>
    <t>תכלית קרן סל תא 125</t>
  </si>
  <si>
    <t>IL0011437188</t>
  </si>
  <si>
    <t>עוקב אחר מדדי מניות בישראל</t>
  </si>
  <si>
    <t>125 מניות בארץ - מניות כללי-ת"א</t>
  </si>
  <si>
    <t>תכלית קרן סל תא 90</t>
  </si>
  <si>
    <t>IL0011437832</t>
  </si>
  <si>
    <t>90 מניות בארץ - מניות כללי-ת"א</t>
  </si>
  <si>
    <t>1.081%</t>
  </si>
  <si>
    <t>0.585%</t>
  </si>
  <si>
    <t>תכלית קרן סל תא צמיחה</t>
  </si>
  <si>
    <t>IL0011445751</t>
  </si>
  <si>
    <t>מניות בארץ - מניות כללי-ת"א צמיחה</t>
  </si>
  <si>
    <t>7.631%</t>
  </si>
  <si>
    <t>תכלית קרן סל SME 60</t>
  </si>
  <si>
    <t>IL0011450447</t>
  </si>
  <si>
    <t>SME60 מניות בארץ - מניות כללי-ת"א</t>
  </si>
  <si>
    <t>קסם קרנות נאמנות בע"מ</t>
  </si>
  <si>
    <t>קסם קרן סל תא 90</t>
  </si>
  <si>
    <t>IL0011463317</t>
  </si>
  <si>
    <t>2.453%</t>
  </si>
  <si>
    <t>2.073%</t>
  </si>
  <si>
    <t>קסם קרן סל תא 125</t>
  </si>
  <si>
    <t>IL0011463564</t>
  </si>
  <si>
    <t>קסם קרן סל SME 60</t>
  </si>
  <si>
    <t>IL0011465395</t>
  </si>
  <si>
    <t>2.470%</t>
  </si>
  <si>
    <t>קסם קרן סל תא פיננסים</t>
  </si>
  <si>
    <t>IL0011465544</t>
  </si>
  <si>
    <t>מניות בארץ - מניות לפי ענפים-ת"א פיננסים</t>
  </si>
  <si>
    <t>2.632%</t>
  </si>
  <si>
    <t>פסגות קרנות מדדים בע"מ</t>
  </si>
  <si>
    <t>פסגות קרן סל תא בנקים</t>
  </si>
  <si>
    <t>IL0011487746</t>
  </si>
  <si>
    <t>מניות בארץ - מניות לפי ענפים-ת"א בנקים</t>
  </si>
  <si>
    <t>1.145%</t>
  </si>
  <si>
    <t>3.803%</t>
  </si>
  <si>
    <t>הראל קרנות נאמנות בע"מ</t>
  </si>
  <si>
    <t>הראל קרן סל תא 125</t>
  </si>
  <si>
    <t>IL0011488991</t>
  </si>
  <si>
    <t>0.705%</t>
  </si>
  <si>
    <t>הראל קרן סל תא 90</t>
  </si>
  <si>
    <t>IL0011489312</t>
  </si>
  <si>
    <t>1.408%</t>
  </si>
  <si>
    <t>0.755%</t>
  </si>
  <si>
    <t>הראל קרן סל SME 60</t>
  </si>
  <si>
    <t>IL0011489569</t>
  </si>
  <si>
    <t>0.597%</t>
  </si>
  <si>
    <t>הראל קרן סל תא פיננסים</t>
  </si>
  <si>
    <t>IL0011489809</t>
  </si>
  <si>
    <t>4.154%</t>
  </si>
  <si>
    <t>מגדל קרנות נאמנות בעמ</t>
  </si>
  <si>
    <t>MTF סל (A4) תל אביב 125 מגדל</t>
  </si>
  <si>
    <t>IL0011502833</t>
  </si>
  <si>
    <t>מגדל קרן סל תא 90</t>
  </si>
  <si>
    <t>IL0011502593</t>
  </si>
  <si>
    <t>2.544%</t>
  </si>
  <si>
    <t>1.542%</t>
  </si>
  <si>
    <t>מור ניהול קרנות נאמנות (2013) בע"מ</t>
  </si>
  <si>
    <t>מור סל אינדקס בנקים משקל שווה</t>
  </si>
  <si>
    <t>IL0011877649</t>
  </si>
  <si>
    <t>אי.בי.אי קרנות נאמנות בע"מ</t>
  </si>
  <si>
    <t>איביאי קרן סל תא 90</t>
  </si>
  <si>
    <t>IL0012094442</t>
  </si>
  <si>
    <t>1.019%</t>
  </si>
  <si>
    <t>פסגות קרן סל תלבונד צמודות</t>
  </si>
  <si>
    <t>IL0011480485</t>
  </si>
  <si>
    <t>עוקב אחר מדדים אחרים בישראל</t>
  </si>
  <si>
    <t>אג"ח בארץ - חברות והמרה-תל בונד צמוד מדד-תל בונד צמודות</t>
  </si>
  <si>
    <t>קסם ETF תל בונד צמודות-בנקים</t>
  </si>
  <si>
    <t>IL0011462814</t>
  </si>
  <si>
    <t>אג"ח בארץ - חברות והמרה-תל בונד צמוד מדד-תל בונד צמודות- בנקים</t>
  </si>
  <si>
    <t>קסם ETF תל בונד גלובל</t>
  </si>
  <si>
    <t>IL0011507709</t>
  </si>
  <si>
    <t>אג"ח בארץ - חברות והמרה-תל בונד שקלי-תל בונד שקלי- אחר</t>
  </si>
  <si>
    <t>קסם ETF תל בונד תשואות שקל</t>
  </si>
  <si>
    <t>IL0011708364</t>
  </si>
  <si>
    <t>אג"ח בארץ - חברות והמרה-תל בונד שקלי-תל בונד- תשואות שקל</t>
  </si>
  <si>
    <t>הראל סל (00) תל בונד תשואות שקל</t>
  </si>
  <si>
    <t>IL0011506719</t>
  </si>
  <si>
    <t>2.151%</t>
  </si>
  <si>
    <t>הראל סל תל בונד גלובל</t>
  </si>
  <si>
    <t>IL0011507394</t>
  </si>
  <si>
    <t>3.213%</t>
  </si>
  <si>
    <t>MTF סל תלבונד-גלובל</t>
  </si>
  <si>
    <t>IL0011501355</t>
  </si>
  <si>
    <t>2.126%</t>
  </si>
  <si>
    <t>iShares ETFs/USA</t>
  </si>
  <si>
    <t>549300O80OAR5VTWR172</t>
  </si>
  <si>
    <t>US4642876555</t>
  </si>
  <si>
    <t>עוקב אחר מדדי מניות בחו"ל</t>
  </si>
  <si>
    <t>RUSSELL 2000 - מניות בחו"ל - מניות גיאוגרפי - חשופת מט"ח-ארה"ב</t>
  </si>
  <si>
    <t>State Street Bank and Trust Company</t>
  </si>
  <si>
    <t>549300NZAMSJ8FXPQQ63</t>
  </si>
  <si>
    <t>US78462F1030</t>
  </si>
  <si>
    <t>S&amp;P 500 - מניות בחו"ל - מניות גיאוגרפי - חשופת מט"ח-ארה"ב</t>
  </si>
  <si>
    <t>3.889%</t>
  </si>
  <si>
    <t>Invesco</t>
  </si>
  <si>
    <t>635400KZRKKKNVCJXD85</t>
  </si>
  <si>
    <t>IE00B3YCGJ38</t>
  </si>
  <si>
    <t>4.589%</t>
  </si>
  <si>
    <t>1.056%</t>
  </si>
  <si>
    <t>Vanguard ETF/USA</t>
  </si>
  <si>
    <t>5493002789CX3L0CJP65</t>
  </si>
  <si>
    <t>US9229083632</t>
  </si>
  <si>
    <t>10.292%</t>
  </si>
  <si>
    <t>2.369%</t>
  </si>
  <si>
    <t>AMUNDI</t>
  </si>
  <si>
    <t>549300JWBW5ZYYLO6033</t>
  </si>
  <si>
    <t>LU0496786657</t>
  </si>
  <si>
    <t>0.862%</t>
  </si>
  <si>
    <t>969500M16QGQY5B5T207</t>
  </si>
  <si>
    <t>FR0011550177</t>
  </si>
  <si>
    <t>0.644%</t>
  </si>
  <si>
    <t>iShares ETFs/Ireland</t>
  </si>
  <si>
    <t>549300QKN7I8BYECLG85</t>
  </si>
  <si>
    <t>IE00BMTX1Y45</t>
  </si>
  <si>
    <t>0.801%</t>
  </si>
  <si>
    <t>7.841%</t>
  </si>
  <si>
    <t>1.805%</t>
  </si>
  <si>
    <t>Xtrackers</t>
  </si>
  <si>
    <t>54930044TWZ26JPZ4913</t>
  </si>
  <si>
    <t>LU2009147757</t>
  </si>
  <si>
    <t>0.526%</t>
  </si>
  <si>
    <t>4.358%</t>
  </si>
  <si>
    <t>LU1135865084</t>
  </si>
  <si>
    <t>2.302%</t>
  </si>
  <si>
    <t>0.530%</t>
  </si>
  <si>
    <t>5493002PH3Z252VH0Z10</t>
  </si>
  <si>
    <t>IE00B14X4N27</t>
  </si>
  <si>
    <t>Developed Markets - Europe</t>
  </si>
  <si>
    <t>מניות בחו"ל - מניות גיאוגרפי - חשופת מט"ח-אירופה - מדד אחר</t>
  </si>
  <si>
    <t>1.352%</t>
  </si>
  <si>
    <t>1.608%</t>
  </si>
  <si>
    <t>549300H6TR8XVFIW8W82</t>
  </si>
  <si>
    <t>IE00BHJYDV33</t>
  </si>
  <si>
    <t>DAX 30 - מניות בחו"ל - מניות גיאוגרפי - חשופת מט"ח-אירופה גרמניה</t>
  </si>
  <si>
    <t>0.521%</t>
  </si>
  <si>
    <t>0.674%</t>
  </si>
  <si>
    <t>969500AGVPK757LHYU02</t>
  </si>
  <si>
    <t>FR0011857234</t>
  </si>
  <si>
    <t>Nomura Holdings</t>
  </si>
  <si>
    <t>353800U3TPEO41XXQE39</t>
  </si>
  <si>
    <t>JP3027630007</t>
  </si>
  <si>
    <t>מניות בחו"ל - מניות גיאוגרפי - מנוטרלת מט"ח-אסיה - מדד אחר</t>
  </si>
  <si>
    <t>1.981%</t>
  </si>
  <si>
    <t>549300BPYHDEDI59G670</t>
  </si>
  <si>
    <t>US4642872349</t>
  </si>
  <si>
    <t>MSCI EMERGING MARKETS - מניות בחו"ל - מניות גיאוגרפי - חשופת מט"ח-שווקים מתעוררים כללי</t>
  </si>
  <si>
    <t>3.142%</t>
  </si>
  <si>
    <t>0.723%</t>
  </si>
  <si>
    <t>5493001YVWPO25CNKN94</t>
  </si>
  <si>
    <t>US4642871846</t>
  </si>
  <si>
    <t>FTSE China 50 - מניות בחו"ל - מניות גיאוגרפי - חשופת מט"ח-אסיה סין</t>
  </si>
  <si>
    <t>1.357%</t>
  </si>
  <si>
    <t>635400TBVC4RHQO4KZ59</t>
  </si>
  <si>
    <t>IE00B3DWVS88</t>
  </si>
  <si>
    <t>Emerging Markets - Asia</t>
  </si>
  <si>
    <t>1.474%</t>
  </si>
  <si>
    <t>Wisdomtree investments Inc</t>
  </si>
  <si>
    <t>54930026N5YOB6AW2260</t>
  </si>
  <si>
    <t>US97717W4226</t>
  </si>
  <si>
    <t>הודו</t>
  </si>
  <si>
    <t>CNX NIFTY - מניות בחו"ל - מניות גיאוגרפי - חשופת מט"ח-אסיה הודו</t>
  </si>
  <si>
    <t>0.980%</t>
  </si>
  <si>
    <t>549300T3CSCFW1IFJC98</t>
  </si>
  <si>
    <t>US97717X5784</t>
  </si>
  <si>
    <t>0.532%</t>
  </si>
  <si>
    <t>549300DUCO0U5J4KFZ65</t>
  </si>
  <si>
    <t>LU0779800910</t>
  </si>
  <si>
    <t>מניות בחו"ל - מניות גיאוגרפי - חשופת מט"ח-אסיה - מדד אחר</t>
  </si>
  <si>
    <t>5493002C2LG0TVRY4T35</t>
  </si>
  <si>
    <t>IE00BTJRMP35</t>
  </si>
  <si>
    <t>0.832%</t>
  </si>
  <si>
    <t>5.509%</t>
  </si>
  <si>
    <t>1.268%</t>
  </si>
  <si>
    <t>213800EH8RDDKCSGK398</t>
  </si>
  <si>
    <t>LU2573967036</t>
  </si>
  <si>
    <t>1.370%</t>
  </si>
  <si>
    <t>1.627%</t>
  </si>
  <si>
    <t>ECPGFXU8A2SHKVVGJI15</t>
  </si>
  <si>
    <t>IE00B579F325</t>
  </si>
  <si>
    <t>עוקב אחר מדדים אחרים בחו"ל</t>
  </si>
  <si>
    <t>אירלנד</t>
  </si>
  <si>
    <t>סחורות-מדד סחורות</t>
  </si>
  <si>
    <t>1.373%</t>
  </si>
  <si>
    <t>State Street Corporation</t>
  </si>
  <si>
    <t>549300TT5VW373IGI142</t>
  </si>
  <si>
    <t>IE00B99FL386</t>
  </si>
  <si>
    <t>אג"ח בחו"ל - אג"ח חשופת מט"ח</t>
  </si>
  <si>
    <t>0.685%</t>
  </si>
  <si>
    <t>549300Y4ZFSCU6XVGF08</t>
  </si>
  <si>
    <t>IE00BFM6TD65</t>
  </si>
  <si>
    <t>אג"ח בחו"ל - אג"ח נקובת מט"ח</t>
  </si>
  <si>
    <t>0.471%</t>
  </si>
  <si>
    <t>VanEck Vectors</t>
  </si>
  <si>
    <t>549300MJTG2N9QRH7I02</t>
  </si>
  <si>
    <t>US92189F6768</t>
  </si>
  <si>
    <t>Technology מניות בחו"ל - מניות לפי ענפים בחו"ל - חשופת מט"ח-ארה"ב- מניות</t>
  </si>
  <si>
    <t>0.447%</t>
  </si>
  <si>
    <t>549300CD2I087Y919K79</t>
  </si>
  <si>
    <t>US81369Y4070</t>
  </si>
  <si>
    <t>מניות בחו"ל - מניות לפי ענפים בחו"ל - חשופת מט"ח-ענפים אחרים</t>
  </si>
  <si>
    <t>1.607%</t>
  </si>
  <si>
    <t>54930072GM1ADLZJ5373</t>
  </si>
  <si>
    <t>US4642875151</t>
  </si>
  <si>
    <t>CBOE</t>
  </si>
  <si>
    <t>1.590%</t>
  </si>
  <si>
    <t>5493004SPI3IF1GDIR85</t>
  </si>
  <si>
    <t>US4642875235</t>
  </si>
  <si>
    <t>0.151%</t>
  </si>
  <si>
    <t>Merrill Lynch</t>
  </si>
  <si>
    <t>5493008SDOYUHMC8LF44</t>
  </si>
  <si>
    <t>US92189F6925</t>
  </si>
  <si>
    <t>Health Care מניות בחו"ל - מניות לפי ענפים בחו"ל - חשופת מט"ח-ארה"ב- מניות</t>
  </si>
  <si>
    <t>54930064FLK0RD4TRU75</t>
  </si>
  <si>
    <t>US81369Y5069</t>
  </si>
  <si>
    <t>0.292%</t>
  </si>
  <si>
    <t>549300HQI51T8KP6U325</t>
  </si>
  <si>
    <t>US81369Y7040</t>
  </si>
  <si>
    <t>0.624%</t>
  </si>
  <si>
    <t>549300Y12KQ6ZG08NY28</t>
  </si>
  <si>
    <t>US81369Y6059</t>
  </si>
  <si>
    <t>Financial מניות בחו"ל - מניות לפי ענפים בחו"ל - חשופת מט"ח-ארה"ב- מניות</t>
  </si>
  <si>
    <t>1.204%</t>
  </si>
  <si>
    <t>0.277%</t>
  </si>
  <si>
    <t>549300Y3ODFMPD5XXL58</t>
  </si>
  <si>
    <t>US78464A8707</t>
  </si>
  <si>
    <t>635400KFAN415FMIGG54</t>
  </si>
  <si>
    <t>IE00B3WMTH43</t>
  </si>
  <si>
    <t>1.499%</t>
  </si>
  <si>
    <t>5493006QRDPX6RZ3LB17</t>
  </si>
  <si>
    <t>US46138E6288</t>
  </si>
  <si>
    <t>2.223%</t>
  </si>
  <si>
    <t>549300RPODKQJE2HDW24</t>
  </si>
  <si>
    <t>US81369Y8527</t>
  </si>
  <si>
    <t>549300TKJ3EA6QHM7D23</t>
  </si>
  <si>
    <t>US46138G6492</t>
  </si>
  <si>
    <t>NASDAQ 100 - מניות בחו"ל - מניות גיאוגרפי - חשופת מט"ח-ארה"ב</t>
  </si>
  <si>
    <t>6.827%</t>
  </si>
  <si>
    <t>1.571%</t>
  </si>
  <si>
    <t>Global X Managemenrt</t>
  </si>
  <si>
    <t>549300P5QELW9NWLDY61</t>
  </si>
  <si>
    <t>US37954Y6730</t>
  </si>
  <si>
    <t>0.871%</t>
  </si>
  <si>
    <t>Sprott Global Resource Investm</t>
  </si>
  <si>
    <t>254900PKBWWLG0BN6V46</t>
  </si>
  <si>
    <t>US85208P3038</t>
  </si>
  <si>
    <t>0.271%</t>
  </si>
  <si>
    <t>549300WKBSXK32O2GT62</t>
  </si>
  <si>
    <t>LU1829221024</t>
  </si>
  <si>
    <t>1.719%</t>
  </si>
  <si>
    <t>549300X47IEM37AA7M52</t>
  </si>
  <si>
    <t>US37954Y3844</t>
  </si>
  <si>
    <t>0.651%</t>
  </si>
  <si>
    <t>549300FJZ5SE0HHSHI40</t>
  </si>
  <si>
    <t>US37954Y8710</t>
  </si>
  <si>
    <t>ROUNDHILL MAGNIFICENT SEVEN</t>
  </si>
  <si>
    <t>549300XYABGAKA0WAI17</t>
  </si>
  <si>
    <t>US53656G4982</t>
  </si>
  <si>
    <t>0.907%</t>
  </si>
  <si>
    <t>2.291%</t>
  </si>
  <si>
    <t>Lyxor</t>
  </si>
  <si>
    <t>2138008FBK1VTTPX5W27</t>
  </si>
  <si>
    <t>LU1834983477</t>
  </si>
  <si>
    <t>0.771%</t>
  </si>
  <si>
    <t>iShares ETFs/Germany</t>
  </si>
  <si>
    <t>549300Q3F47BPOYQTW29</t>
  </si>
  <si>
    <t>IE00BMW42520</t>
  </si>
  <si>
    <t>0.423%</t>
  </si>
  <si>
    <t>635400P6NV26FABBYW18</t>
  </si>
  <si>
    <t>IE00B5MTWD60</t>
  </si>
  <si>
    <t>STOXX EUROPE 600 -מניות בחו"ל - מניות גיאוגרפי - חשופת מט"ח-אירופה כללי</t>
  </si>
  <si>
    <t>0.612%</t>
  </si>
  <si>
    <t>353800A9AYNTIQFRDM29</t>
  </si>
  <si>
    <t>JP3040170007</t>
  </si>
  <si>
    <t>Krane Funds Advisors LLC</t>
  </si>
  <si>
    <t>549300URDNVSGEWBN526</t>
  </si>
  <si>
    <t>US5007673065</t>
  </si>
  <si>
    <t xml:space="preserve">שם נייר ערך </t>
  </si>
  <si>
    <t>Nomura Asset Management UK Ltd</t>
  </si>
  <si>
    <t>5493000T0Y0IDUR33L28</t>
  </si>
  <si>
    <t>IE00B3RW8498</t>
  </si>
  <si>
    <t>אג"ח קונצרני</t>
  </si>
  <si>
    <t>Bond/Fixed Income Funds</t>
  </si>
  <si>
    <t>3.831%</t>
  </si>
  <si>
    <t>UBAM</t>
  </si>
  <si>
    <t>222100EBRBRHM6KWLU25</t>
  </si>
  <si>
    <t>LU2051741416</t>
  </si>
  <si>
    <t>2.584%</t>
  </si>
  <si>
    <t>Schroder Investment Management</t>
  </si>
  <si>
    <t>FDQ3U0BX0ZTSLH0GBR19</t>
  </si>
  <si>
    <t>LU1496798478</t>
  </si>
  <si>
    <t>0.218%</t>
  </si>
  <si>
    <t>1.923%</t>
  </si>
  <si>
    <t>549300HQ8IBAX0TXDL49</t>
  </si>
  <si>
    <t>LU0564079282</t>
  </si>
  <si>
    <t>1.403%</t>
  </si>
  <si>
    <t>Credit Suisse</t>
  </si>
  <si>
    <t>54930077MN2BBHNFZQ03</t>
  </si>
  <si>
    <t>LU0635707705</t>
  </si>
  <si>
    <t>CIFC Asset Management</t>
  </si>
  <si>
    <t>549300NEMRCSGL23FU27</t>
  </si>
  <si>
    <t>CIFCLF5 KY Equity</t>
  </si>
  <si>
    <t>KYG2139S1194</t>
  </si>
  <si>
    <t>2.014%</t>
  </si>
  <si>
    <t>Neuberger</t>
  </si>
  <si>
    <t>54930003X66WAS12MV11</t>
  </si>
  <si>
    <t>IE000VVY08O6</t>
  </si>
  <si>
    <t>1.401%</t>
  </si>
  <si>
    <t>ICG EUROPN SENIOR LOAN-AEURA</t>
  </si>
  <si>
    <t>549300OGASR5WRKJ8R68</t>
  </si>
  <si>
    <t>IE00BYXGJT42</t>
  </si>
  <si>
    <t>1.949%</t>
  </si>
  <si>
    <t>Pimco</t>
  </si>
  <si>
    <t>51AMXMBYJTZWXA4L4L83</t>
  </si>
  <si>
    <t>IE0030759645</t>
  </si>
  <si>
    <t>2.861%</t>
  </si>
  <si>
    <t>MONEDA</t>
  </si>
  <si>
    <t>549300H8QJOIP08BIM28</t>
  </si>
  <si>
    <t>LU2240476817</t>
  </si>
  <si>
    <t>1.047%</t>
  </si>
  <si>
    <t>0.837%</t>
  </si>
  <si>
    <t>Marketfield Gerge Town SPC</t>
  </si>
  <si>
    <t>549300TUMDQAY0LJ6X75</t>
  </si>
  <si>
    <t>KYG582251891</t>
  </si>
  <si>
    <t>Equity Funds</t>
  </si>
  <si>
    <t>1.436%</t>
  </si>
  <si>
    <t>KBI Global Energy Transition Fund</t>
  </si>
  <si>
    <t>635400UCQYVGO94KDT51</t>
  </si>
  <si>
    <t>IE00BNGJJ156</t>
  </si>
  <si>
    <t>0.546%</t>
  </si>
  <si>
    <t>1.439%</t>
  </si>
  <si>
    <t>TRIGON</t>
  </si>
  <si>
    <t>529900TCN22XTOQUBM95</t>
  </si>
  <si>
    <t>LU1687402393</t>
  </si>
  <si>
    <t>Emerging Markets - Euope, Middle East &amp; Africa</t>
  </si>
  <si>
    <t>BlackRock Asset Management Ireland Ltd</t>
  </si>
  <si>
    <t>549300KVUUD24TDB4E13</t>
  </si>
  <si>
    <t>IE00BD0NCR01</t>
  </si>
  <si>
    <t>אירופה</t>
  </si>
  <si>
    <t>1.830%</t>
  </si>
  <si>
    <t>16.570%</t>
  </si>
  <si>
    <t>1.074%</t>
  </si>
  <si>
    <t>Artemis</t>
  </si>
  <si>
    <t>QXLNS35572JXFT415E26</t>
  </si>
  <si>
    <t>GB00B2PLJG05</t>
  </si>
  <si>
    <t>Tokio Marine Asset Management</t>
  </si>
  <si>
    <t>5299009QN2NZ191KLS29</t>
  </si>
  <si>
    <t>IE00B4100S42</t>
  </si>
  <si>
    <t>1.659%</t>
  </si>
  <si>
    <t>Sparx</t>
  </si>
  <si>
    <t>635400BTSWMY84SXPB33</t>
  </si>
  <si>
    <t>IE00BF29SZ08</t>
  </si>
  <si>
    <t>1.831%</t>
  </si>
  <si>
    <t>0.119%</t>
  </si>
  <si>
    <t>529900SQFJZNLOBO8Z15</t>
  </si>
  <si>
    <t>LU0906530919</t>
  </si>
  <si>
    <t>0.239%</t>
  </si>
  <si>
    <t>2.068%</t>
  </si>
  <si>
    <t>ASHOKA INDIA OPPORT FD-D USD</t>
  </si>
  <si>
    <t>213800M3HXZ3RG189568</t>
  </si>
  <si>
    <t>IE00BH3N4915</t>
  </si>
  <si>
    <t>0.946%</t>
  </si>
  <si>
    <t>JO Hambro Capital Management</t>
  </si>
  <si>
    <t>549300Z6XIGO3AQS2G83</t>
  </si>
  <si>
    <t>IE00B4M6CN00</t>
  </si>
  <si>
    <t>0.972%</t>
  </si>
  <si>
    <t>0.882%</t>
  </si>
  <si>
    <t>Investec Global Strategy</t>
  </si>
  <si>
    <t>213800E93ELJ4W3LRN82</t>
  </si>
  <si>
    <t>LU0345781172</t>
  </si>
  <si>
    <t>גלובלי</t>
  </si>
  <si>
    <t>Commodity Funds</t>
  </si>
  <si>
    <t>0.956%</t>
  </si>
  <si>
    <t>BlueBox Global Technology Fund</t>
  </si>
  <si>
    <t>549300Q3ZDD326K9N105</t>
  </si>
  <si>
    <t>LU1793346666</t>
  </si>
  <si>
    <t>0.944%</t>
  </si>
  <si>
    <t>THREADNEEDLE</t>
  </si>
  <si>
    <t>549300L2D2ETS27INO14</t>
  </si>
  <si>
    <t>LU0444972805</t>
  </si>
  <si>
    <t>1.015%</t>
  </si>
  <si>
    <t>Janus Henderson</t>
  </si>
  <si>
    <t>213800AV3O5CVAEQM982</t>
  </si>
  <si>
    <t>LU2900274973</t>
  </si>
  <si>
    <t>0.787%</t>
  </si>
  <si>
    <t>1.310%</t>
  </si>
  <si>
    <t>J1L21SK0XQM5UHF1OK52</t>
  </si>
  <si>
    <t>IE00B29K0P99</t>
  </si>
  <si>
    <t>1.909%</t>
  </si>
  <si>
    <t>Bradesco Global Funds</t>
  </si>
  <si>
    <t>549300Y3UTFF23YFKX17</t>
  </si>
  <si>
    <t>LU0678340976</t>
  </si>
  <si>
    <t>0.876%</t>
  </si>
  <si>
    <t>0.547%</t>
  </si>
  <si>
    <t>JP Morgan Liquidity Dollar</t>
  </si>
  <si>
    <t>X9X9USD02A31</t>
  </si>
  <si>
    <t>Currency Funds</t>
  </si>
  <si>
    <t>8.696%</t>
  </si>
  <si>
    <t>0.564%</t>
  </si>
  <si>
    <t>5493002R50XIFVT6GZ76</t>
  </si>
  <si>
    <t>קרן כספית בחול דולר בוני</t>
  </si>
  <si>
    <t>X9X9USD02H26</t>
  </si>
  <si>
    <t>17.393%</t>
  </si>
  <si>
    <t>1.127%</t>
  </si>
  <si>
    <t>HSBC</t>
  </si>
  <si>
    <t>2138003LGUAH7HJRAX59</t>
  </si>
  <si>
    <t>X9X9USD057B8</t>
  </si>
  <si>
    <t>13.044%</t>
  </si>
  <si>
    <t>State Street</t>
  </si>
  <si>
    <t>549300RXPU93JTVN0I93</t>
  </si>
  <si>
    <t>State Street USD LIQ LVNAV</t>
  </si>
  <si>
    <t>X9X9USD02K21</t>
  </si>
  <si>
    <t>4.348%</t>
  </si>
  <si>
    <t>549300NHQGC72RX55X16</t>
  </si>
  <si>
    <t>IE00B96CNN65</t>
  </si>
  <si>
    <t>JP Morgan Liquidity GBP</t>
  </si>
  <si>
    <t>X9X9GBP00L41</t>
  </si>
  <si>
    <t>נכס בסיס (כתב אופציה)</t>
  </si>
  <si>
    <t>תאריך פקיעה</t>
  </si>
  <si>
    <t>שער מימוש</t>
  </si>
  <si>
    <t>יחס המרה</t>
  </si>
  <si>
    <t>פטרוכימים אפ 1</t>
  </si>
  <si>
    <t>IL0011903056</t>
  </si>
  <si>
    <t>IL0007560159</t>
  </si>
  <si>
    <t>פטרוכימים אפ 2</t>
  </si>
  <si>
    <t>IL0011903130</t>
  </si>
  <si>
    <t>זפירוס אופ 1</t>
  </si>
  <si>
    <t>IL0011947038</t>
  </si>
  <si>
    <t>4.171%</t>
  </si>
  <si>
    <t>מיטב טרייד אפ 1</t>
  </si>
  <si>
    <t>IL0012031998</t>
  </si>
  <si>
    <t>7.372%</t>
  </si>
  <si>
    <t>קיסטון אינ אופ 2</t>
  </si>
  <si>
    <t>IL0012039918</t>
  </si>
  <si>
    <t>אל על אפ 3</t>
  </si>
  <si>
    <t>IL0012054677</t>
  </si>
  <si>
    <t>71.669%</t>
  </si>
  <si>
    <t>רותם שני אופ 2</t>
  </si>
  <si>
    <t>IL0012093030</t>
  </si>
  <si>
    <t>IL0011715294</t>
  </si>
  <si>
    <t>1.509%</t>
  </si>
  <si>
    <t>ארי נדלן אפ 1</t>
  </si>
  <si>
    <t>IL0012123498</t>
  </si>
  <si>
    <t>1.039%</t>
  </si>
  <si>
    <t>פאי סיאם אפ 1</t>
  </si>
  <si>
    <t>IL0012162827</t>
  </si>
  <si>
    <t>1.116%</t>
  </si>
  <si>
    <t>נאייקס אפ 1</t>
  </si>
  <si>
    <t>IL0012189812</t>
  </si>
  <si>
    <t>0.518%</t>
  </si>
  <si>
    <t>מגידו אפ 1</t>
  </si>
  <si>
    <t>IL0012251844</t>
  </si>
  <si>
    <t>2.684%</t>
  </si>
  <si>
    <t>נאוויטס פט אפ 6</t>
  </si>
  <si>
    <t>IL0012288242</t>
  </si>
  <si>
    <t>4.205%</t>
  </si>
  <si>
    <t>BLUERIVER ACQUISITION CORP</t>
  </si>
  <si>
    <t>G1261Q115</t>
  </si>
  <si>
    <t>BLUAW US Equity</t>
  </si>
  <si>
    <t>KYG1261Q1156</t>
  </si>
  <si>
    <t>KYG1261Q1073</t>
  </si>
  <si>
    <t>Taboola.com Ltd</t>
  </si>
  <si>
    <t>TBLAW US Equity</t>
  </si>
  <si>
    <t>IL0011754210</t>
  </si>
  <si>
    <t>IL0011754137</t>
  </si>
  <si>
    <t>I2PO SA</t>
  </si>
  <si>
    <t>969500LM904RGABQUN96</t>
  </si>
  <si>
    <t>DEEZW FP Equity</t>
  </si>
  <si>
    <t>FR0014004JF6</t>
  </si>
  <si>
    <t>FR0014004J15</t>
  </si>
  <si>
    <t>ALPHA TAU MEDICAL LTD</t>
  </si>
  <si>
    <t>M0740A116</t>
  </si>
  <si>
    <t>DRTSW US Equity</t>
  </si>
  <si>
    <t>IL0011839466</t>
  </si>
  <si>
    <t>IL0011839383</t>
  </si>
  <si>
    <t>AIRSHIP AI HOLDINGS INC</t>
  </si>
  <si>
    <t>AISPW US Equity</t>
  </si>
  <si>
    <t>US0089401162</t>
  </si>
  <si>
    <t>US0089401089</t>
  </si>
  <si>
    <t>נכס בסיס</t>
  </si>
  <si>
    <t>בורסה תל אביב</t>
  </si>
  <si>
    <t>TA35 C 3000 OCT</t>
  </si>
  <si>
    <t>פנימי</t>
  </si>
  <si>
    <t>מדד</t>
  </si>
  <si>
    <t>מניות לרבות מדדי מניות</t>
  </si>
  <si>
    <t>-239.408%</t>
  </si>
  <si>
    <t>-0.029%</t>
  </si>
  <si>
    <t>TA35 P 3000 OCT</t>
  </si>
  <si>
    <t>11.322%</t>
  </si>
  <si>
    <t>TA35 C 3150 OCT</t>
  </si>
  <si>
    <t>110.500%</t>
  </si>
  <si>
    <t>TA35 P 3150 OCT</t>
  </si>
  <si>
    <t>-42.660%</t>
  </si>
  <si>
    <t>-0.005%</t>
  </si>
  <si>
    <t>bC 7050 OCT</t>
  </si>
  <si>
    <t>273.790%</t>
  </si>
  <si>
    <t>bP 7050 OCT</t>
  </si>
  <si>
    <t>-15.328%</t>
  </si>
  <si>
    <t>NYSEAmerican</t>
  </si>
  <si>
    <t>549300HIIRNTNKXV3M12</t>
  </si>
  <si>
    <t>SNDK US 10/17/25 C120 Equity</t>
  </si>
  <si>
    <t>מניה</t>
  </si>
  <si>
    <t>3.952%</t>
  </si>
  <si>
    <t>MU US 10/10/25 C195 Equity</t>
  </si>
  <si>
    <t>-2.167%</t>
  </si>
  <si>
    <t>Osaka Exchange</t>
  </si>
  <si>
    <t>3538001249AILNPRUX57</t>
  </si>
  <si>
    <t>12/2025 JPM NKZ5 Index משתנה</t>
  </si>
  <si>
    <t>190.749%</t>
  </si>
  <si>
    <t>12/2025 JPM NKZ5 Index התחייבות</t>
  </si>
  <si>
    <t>-185.437%</t>
  </si>
  <si>
    <t>-0.283%</t>
  </si>
  <si>
    <t>12/2025 JPM TPZ5 Index משתנה</t>
  </si>
  <si>
    <t>670.768%</t>
  </si>
  <si>
    <t>1.022%</t>
  </si>
  <si>
    <t>12/2025 JPM TPZ5 Index התחייבות</t>
  </si>
  <si>
    <t>-668.353%</t>
  </si>
  <si>
    <t>-1.019%</t>
  </si>
  <si>
    <t>Chicago Mercantile Exchange</t>
  </si>
  <si>
    <t>LCZ7XYGSLJUHFXXNXD88</t>
  </si>
  <si>
    <t>12/2025 JPM ESZ5 Index משתנה</t>
  </si>
  <si>
    <t>CME</t>
  </si>
  <si>
    <t>4000.324%</t>
  </si>
  <si>
    <t>6.097%</t>
  </si>
  <si>
    <t>12/2025 JPM ESZ5 Index התחייבות</t>
  </si>
  <si>
    <t>-3963.745%</t>
  </si>
  <si>
    <t>-6.041%</t>
  </si>
  <si>
    <t>12/2025 JPM NQZ5 Index משתנה</t>
  </si>
  <si>
    <t>1725.850%</t>
  </si>
  <si>
    <t>12/2025 JPM NQZ5 Index התחייבות</t>
  </si>
  <si>
    <t>-1704.407%</t>
  </si>
  <si>
    <t>-2.598%</t>
  </si>
  <si>
    <t>Eurex</t>
  </si>
  <si>
    <t>3157006N403B4B9JLJ02</t>
  </si>
  <si>
    <t>12/2025 JPM GXZ5 Index משתנה</t>
  </si>
  <si>
    <t>DE000C7GEVL3</t>
  </si>
  <si>
    <t>EUREX</t>
  </si>
  <si>
    <t>171.085%</t>
  </si>
  <si>
    <t>12/2025 JPM GXZ5 Index התחייבות</t>
  </si>
  <si>
    <t>-169.254%</t>
  </si>
  <si>
    <t>-0.258%</t>
  </si>
  <si>
    <t>12/2025 JPM VGZ5 Index משתנה</t>
  </si>
  <si>
    <t>DE000C7GEHQ1</t>
  </si>
  <si>
    <t>1614.809%</t>
  </si>
  <si>
    <t>2.461%</t>
  </si>
  <si>
    <t>12/2025 JPM VGZ5 Index התחייבות</t>
  </si>
  <si>
    <t>-1582.590%</t>
  </si>
  <si>
    <t>-2.412%</t>
  </si>
  <si>
    <t>Chicago Board of Trade</t>
  </si>
  <si>
    <t>549300EX04Q2QBFQTQ27</t>
  </si>
  <si>
    <t>UXYZ5 Comdty</t>
  </si>
  <si>
    <t>ריבית ואג"ח</t>
  </si>
  <si>
    <t>969500E0BD5PO8N2HS42</t>
  </si>
  <si>
    <t>SGBENRGY Index</t>
  </si>
  <si>
    <t>XS2059575709</t>
  </si>
  <si>
    <t>קרן מובטחת</t>
  </si>
  <si>
    <t>46.458%</t>
  </si>
  <si>
    <t>SGBCLARI US Equity</t>
  </si>
  <si>
    <t>XS2746158851</t>
  </si>
  <si>
    <t>53.542%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</si>
  <si>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</si>
  <si>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</si>
  <si>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</si>
  <si>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</si>
  <si>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</si>
  <si>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</si>
  <si>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נכס או התחייבות בגין השלמת המדינה לתשואת היעד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</si>
  <si>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</si>
  <si>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</si>
  <si>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</si>
  <si>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</si>
  <si>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</si>
  <si>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מנורה מבטחים אגח ג נשר</t>
  </si>
  <si>
    <t>IL0011319113</t>
  </si>
  <si>
    <t>לא סחיר</t>
  </si>
  <si>
    <t>חברת ציטוט</t>
  </si>
  <si>
    <t>אי-תלות</t>
  </si>
  <si>
    <t>4.315%</t>
  </si>
  <si>
    <t>מתקן התפלת מים באשקלון VID</t>
  </si>
  <si>
    <t>וי.אי.די התפלת מי אשקלון מאוחד 07/06 נשר</t>
  </si>
  <si>
    <t>IL0010979974</t>
  </si>
  <si>
    <t>מקורות אגח 6 רצף מוסדי</t>
  </si>
  <si>
    <t>IL0011009086</t>
  </si>
  <si>
    <t>13.171%</t>
  </si>
  <si>
    <t>נתיבי גז אגח א רצף מוסדי</t>
  </si>
  <si>
    <t>IL0011030843</t>
  </si>
  <si>
    <t>2.327%</t>
  </si>
  <si>
    <t>מקורות אגח 8 רצף מוסדי</t>
  </si>
  <si>
    <t>IL0011243461</t>
  </si>
  <si>
    <t>22.770%</t>
  </si>
  <si>
    <t>נתיבי גז אגח ג רצף מוסדי</t>
  </si>
  <si>
    <t>IL0011255093</t>
  </si>
  <si>
    <t>4.930%</t>
  </si>
  <si>
    <t>6.078%</t>
  </si>
  <si>
    <t>תשתיות נפט ואנרגיה אגח א רצף מוסדי</t>
  </si>
  <si>
    <t>IL0011680878</t>
  </si>
  <si>
    <t>0.830%</t>
  </si>
  <si>
    <t>7.697%</t>
  </si>
  <si>
    <t>רשות שדות התעופה בישראל</t>
  </si>
  <si>
    <t>רשות שדות התעופה אגח א רצף מוסדי</t>
  </si>
  <si>
    <t>IL0011873358</t>
  </si>
  <si>
    <t>1.550%</t>
  </si>
  <si>
    <t>3.904%</t>
  </si>
  <si>
    <t>רשות שדות התעופה אגח ב רצף מוסדי</t>
  </si>
  <si>
    <t>IL0011873432</t>
  </si>
  <si>
    <t>2.716%</t>
  </si>
  <si>
    <t>מימון ישיר נדל"ן ומשכנתאות בע"מ</t>
  </si>
  <si>
    <t>מימון משכנתאות א רצף מוסדי</t>
  </si>
  <si>
    <t>IL0012088188</t>
  </si>
  <si>
    <t>4.460%</t>
  </si>
  <si>
    <t>ביטוח ישיר - השקעות פיננסיות בע"מ</t>
  </si>
  <si>
    <t>ביט ישיר אגח יב רצף מוסדי</t>
  </si>
  <si>
    <t>IL0012102443</t>
  </si>
  <si>
    <t>4.700%</t>
  </si>
  <si>
    <t>2.466%</t>
  </si>
  <si>
    <t>מימון ישיר נדל"ן ומשכנתאות הנפקות (סדרה 1) בע"מ</t>
  </si>
  <si>
    <t>ממון משכנתאות אגח 1 רצף מוסדי</t>
  </si>
  <si>
    <t>IL0012152687</t>
  </si>
  <si>
    <t>2.517%</t>
  </si>
  <si>
    <t>קרן שמש נכסים שותפות מוגבלת</t>
  </si>
  <si>
    <t>קרן שמש אגח א רצף מוסדי</t>
  </si>
  <si>
    <t>IL0012153008</t>
  </si>
  <si>
    <t>3.214%</t>
  </si>
  <si>
    <t>מת"ם - מרכז תעשיות מדע חיפה בעמ</t>
  </si>
  <si>
    <t>מתם אגח ב רצף מוסדי</t>
  </si>
  <si>
    <t>3.480%</t>
  </si>
  <si>
    <t>3.400%</t>
  </si>
  <si>
    <t>5.644%</t>
  </si>
  <si>
    <t>מימון ישיר נדל"ן ומשכנתאות הנפקות 2 בעמ</t>
  </si>
  <si>
    <t>מימון משכנתאות 2 א רצף מוסדי</t>
  </si>
  <si>
    <t>IL0012257882</t>
  </si>
  <si>
    <t>2.080%</t>
  </si>
  <si>
    <t>ביטוח ישיר אגח יא רצף מוסדי</t>
  </si>
  <si>
    <t>IL0011388258</t>
  </si>
  <si>
    <t>2.557%</t>
  </si>
  <si>
    <t>רפאל-רשות לפיתוח אמצעי לחימה בע"מ</t>
  </si>
  <si>
    <t>רפאל אגח ד רצף מוסדי</t>
  </si>
  <si>
    <t>IL0011402844</t>
  </si>
  <si>
    <t>3.740%</t>
  </si>
  <si>
    <t>6.111%</t>
  </si>
  <si>
    <t>רפאל אגח ה רצף מוסדי</t>
  </si>
  <si>
    <t>IL0011402927</t>
  </si>
  <si>
    <t>מתמ אגח א נשר</t>
  </si>
  <si>
    <t>IL0011389991</t>
  </si>
  <si>
    <t>2.941%</t>
  </si>
  <si>
    <t>אורמת אגח 4 רצף מוסדי</t>
  </si>
  <si>
    <t>IL0011672123</t>
  </si>
  <si>
    <t>5.180%</t>
  </si>
  <si>
    <t>5.152%</t>
  </si>
  <si>
    <t>עלמדב אינק</t>
  </si>
  <si>
    <t>עלמדב אגח ג רצף מוסדי</t>
  </si>
  <si>
    <t>IL0012118878</t>
  </si>
  <si>
    <t>8.890%</t>
  </si>
  <si>
    <t>9.500%</t>
  </si>
  <si>
    <t>2.858%</t>
  </si>
  <si>
    <t>מימון משכנתאות 2 ב רצף מוסדי</t>
  </si>
  <si>
    <t>IL0012257965</t>
  </si>
  <si>
    <t>7.830%</t>
  </si>
  <si>
    <t>1.088%</t>
  </si>
  <si>
    <t>נתיבים בע"מ SPC</t>
  </si>
  <si>
    <t>נתיבים אגח א רצף מוסדי</t>
  </si>
  <si>
    <t>IL0010902810</t>
  </si>
  <si>
    <t>4.580%</t>
  </si>
  <si>
    <t>7.970%</t>
  </si>
  <si>
    <t>שיכון ובינוי נדלן - שיכון עובדים לשעבר</t>
  </si>
  <si>
    <t>שיכון ובינוי נדלן</t>
  </si>
  <si>
    <t>מניות לא סחירות</t>
  </si>
  <si>
    <t>מומחה בלתי תלוי</t>
  </si>
  <si>
    <t>14.324%</t>
  </si>
  <si>
    <t>Pocketful IL Ltd</t>
  </si>
  <si>
    <t>Pocketful IL</t>
  </si>
  <si>
    <t>1.622%</t>
  </si>
  <si>
    <t>Mayers cars and trucks company limited</t>
  </si>
  <si>
    <t>3.800%</t>
  </si>
  <si>
    <t>Africa Urban Renewal Ltd</t>
  </si>
  <si>
    <t>Africa Urban Renewal</t>
  </si>
  <si>
    <t>10.389%</t>
  </si>
  <si>
    <t>Shamir Energy Group (2023) LTD</t>
  </si>
  <si>
    <t>Shamir Energy Group</t>
  </si>
  <si>
    <t>16.844%</t>
  </si>
  <si>
    <t>Vertical City LTD</t>
  </si>
  <si>
    <t>Vertical City LTD- Equity</t>
  </si>
  <si>
    <t>Vertical City LTD- Debt</t>
  </si>
  <si>
    <t>דיווח מנהל הקרן</t>
  </si>
  <si>
    <t>2.116%</t>
  </si>
  <si>
    <t>ישראל קנדה ראם פרוייקטים בע"מ</t>
  </si>
  <si>
    <t>ICR Israel Canda REM HOL</t>
  </si>
  <si>
    <t>10.957%</t>
  </si>
  <si>
    <t>Esh OS LTD</t>
  </si>
  <si>
    <t>Esh OS USD</t>
  </si>
  <si>
    <t>0.707%</t>
  </si>
  <si>
    <t>Esh OS SAFE USD</t>
  </si>
  <si>
    <t>Dolce Vita way of life LTD</t>
  </si>
  <si>
    <t>5.888%</t>
  </si>
  <si>
    <t>Finitifun Global LTD</t>
  </si>
  <si>
    <t>קפריסין</t>
  </si>
  <si>
    <t>Nisko Group Ltd</t>
  </si>
  <si>
    <t>8.163%</t>
  </si>
  <si>
    <t>Clal OurCrowd Investments L.P</t>
  </si>
  <si>
    <t>Clal OurCrowd Investments L.P OurCrowd|&lt;20|Tailor</t>
  </si>
  <si>
    <t>1.171%</t>
  </si>
  <si>
    <t>Hetz Ventures Investment in Tabnine LP</t>
  </si>
  <si>
    <t>Hetz Ventures Investment in Tabnine LP. (Hetz|49</t>
  </si>
  <si>
    <t>0.633%</t>
  </si>
  <si>
    <t>EQT Infrastructure VI Lazer Logistics</t>
  </si>
  <si>
    <t>4.835%</t>
  </si>
  <si>
    <t>QEP Co-invest GP LLP</t>
  </si>
  <si>
    <t>Cogentrix Co-Investment Fund-D LP Cogentrix|&lt;20</t>
  </si>
  <si>
    <t>12.247%</t>
  </si>
  <si>
    <t>Ashtrom Renewable Energy</t>
  </si>
  <si>
    <t>Tierra Bonita Partners LLC</t>
  </si>
  <si>
    <t>4.445%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</si>
  <si>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</si>
  <si>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</si>
  <si>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</si>
  <si>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</si>
  <si>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</si>
  <si>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</si>
  <si>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</si>
  <si>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</si>
  <si>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</si>
  <si>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</si>
  <si>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</si>
  <si>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New Era Capital Partners GP III L.P</t>
  </si>
  <si>
    <t>New Era Capital Partners III</t>
  </si>
  <si>
    <t>פרייבט אקוויטי</t>
  </si>
  <si>
    <t>2.454%</t>
  </si>
  <si>
    <t>1.144%</t>
  </si>
  <si>
    <t>Glilot Early Growth II General Partner L.P</t>
  </si>
  <si>
    <t>Glilot Early Growth Fund II</t>
  </si>
  <si>
    <t>נוקד אקוויטי השקעות בע"מ</t>
  </si>
  <si>
    <t>NOKLNGA KY Equity</t>
  </si>
  <si>
    <t>XD1280399936</t>
  </si>
  <si>
    <t>קרן גידור (Hedge Fund)</t>
  </si>
  <si>
    <t>Hazavim bond lp</t>
  </si>
  <si>
    <t>קרן חצבים</t>
  </si>
  <si>
    <t>Klirmark</t>
  </si>
  <si>
    <t>Klirmark Opportunity Fund IV</t>
  </si>
  <si>
    <t>קרן השקעה אחרת</t>
  </si>
  <si>
    <t>1.303%</t>
  </si>
  <si>
    <t>Value Base Fund General Partner Ltd</t>
  </si>
  <si>
    <t>Value Base Fund</t>
  </si>
  <si>
    <t>2.183%</t>
  </si>
  <si>
    <t>2.066%</t>
  </si>
  <si>
    <t>Reality General Partner 5 Ltd</t>
  </si>
  <si>
    <t>Reality Real Estate Investment Fund 5</t>
  </si>
  <si>
    <t>GREEN LANTERN MANAGEMENT VI LTD</t>
  </si>
  <si>
    <t>Green Lantern VI</t>
  </si>
  <si>
    <t>0.948%</t>
  </si>
  <si>
    <t>NOY E.I Infrastructure and Energy G.P</t>
  </si>
  <si>
    <t>Noy 5 Infrastructure and energy Investments LP</t>
  </si>
  <si>
    <t>קרן אנרגיה ותשתיות</t>
  </si>
  <si>
    <t>1.797%</t>
  </si>
  <si>
    <t>ACRO LP 18 LIMITED PARTNERSHIP</t>
  </si>
  <si>
    <t>ACRO L.P 46 LIMITED PARTNERSHIP - Amitim</t>
  </si>
  <si>
    <t>1.828%</t>
  </si>
  <si>
    <t>IGP Investments III Limited Partnership</t>
  </si>
  <si>
    <t>IGP Investments III</t>
  </si>
  <si>
    <t>5.024%</t>
  </si>
  <si>
    <t>1.644%</t>
  </si>
  <si>
    <t>Value Base Invest Management Ltd</t>
  </si>
  <si>
    <t>Value Base Fund Invest 1 L.P Value Base|20-49|Val</t>
  </si>
  <si>
    <t>2.513%</t>
  </si>
  <si>
    <t>Green Lantern Management Ltd</t>
  </si>
  <si>
    <t>Green Lantern VI S.P.V1 L.P HOLLANDIA|20-49</t>
  </si>
  <si>
    <t>1.114%</t>
  </si>
  <si>
    <t>ELLOMAY PV MANAGEMENT ITALY 1 LTD</t>
  </si>
  <si>
    <t>Ellomay Italy PV L.P</t>
  </si>
  <si>
    <t>איטליה</t>
  </si>
  <si>
    <t>2.932%</t>
  </si>
  <si>
    <t>1.235%</t>
  </si>
  <si>
    <t>SHIKUN AND BINUI - THE MOD PORTFOLIO LTD</t>
  </si>
  <si>
    <t>The MOD Portfolio Partnership LP</t>
  </si>
  <si>
    <t>1.611%</t>
  </si>
  <si>
    <t>Value AP Partners II LTD</t>
  </si>
  <si>
    <t>AP Partners II Zoglobek Limited Partnership</t>
  </si>
  <si>
    <t>2.061%</t>
  </si>
  <si>
    <t>0.922%</t>
  </si>
  <si>
    <t>MEDITERRANEAN TOWERS PROJECT MANAGEMENT LTD</t>
  </si>
  <si>
    <t>Mediterranean Towers project management  Amitim</t>
  </si>
  <si>
    <t>0.553%</t>
  </si>
  <si>
    <t>Shaked Ventures</t>
  </si>
  <si>
    <t>Shaked Partners II</t>
  </si>
  <si>
    <t>קרן חוב</t>
  </si>
  <si>
    <t>1.236%</t>
  </si>
  <si>
    <t>Vintage Growth IV GP L.P</t>
  </si>
  <si>
    <t>Vintage Growth Fund IV</t>
  </si>
  <si>
    <t>4.306%</t>
  </si>
  <si>
    <t>Vintage Fund of Funds VIII (Access) GP  L.P</t>
  </si>
  <si>
    <t>Vintage Fund of Funds VIII Access</t>
  </si>
  <si>
    <t>3.842%</t>
  </si>
  <si>
    <t>Vintage Fund of Funds VIII (Breakout) GP L.P</t>
  </si>
  <si>
    <t>Vintage Fund of Funds VIII Breakout</t>
  </si>
  <si>
    <t>1.878%</t>
  </si>
  <si>
    <t>GoldenTree Asset Management LP</t>
  </si>
  <si>
    <t>Golden Tree</t>
  </si>
  <si>
    <t>3.257%</t>
  </si>
  <si>
    <t>BK FINANCIAL GROUP</t>
  </si>
  <si>
    <t>BKIG8AU KY Equity</t>
  </si>
  <si>
    <t>KYG1222K1242</t>
  </si>
  <si>
    <t>0.729%</t>
  </si>
  <si>
    <t>KKR &amp; Co Inc</t>
  </si>
  <si>
    <t>KKRGCOF KY Equity</t>
  </si>
  <si>
    <t>XD0445943018</t>
  </si>
  <si>
    <t>3.105%</t>
  </si>
  <si>
    <t>ION Tech Fund Ltd</t>
  </si>
  <si>
    <t>IONTECH KY Equity</t>
  </si>
  <si>
    <t>CC203503253</t>
  </si>
  <si>
    <t>Sphera Biotech GP LP</t>
  </si>
  <si>
    <t>SPHBIOG KY Equity (class G) Sphera Biotech</t>
  </si>
  <si>
    <t>KYG8347W1490</t>
  </si>
  <si>
    <t>1.717%</t>
  </si>
  <si>
    <t>Sphera Tech GP LP</t>
  </si>
  <si>
    <t>SPHTECE KY Equity</t>
  </si>
  <si>
    <t>KYG8349M1490</t>
  </si>
  <si>
    <t>1.454%</t>
  </si>
  <si>
    <t>Bennu pharma</t>
  </si>
  <si>
    <t>BENPHAR KY Equity</t>
  </si>
  <si>
    <t>KYG0992L1142</t>
  </si>
  <si>
    <t>INNO Capital</t>
  </si>
  <si>
    <t>INNO Equity</t>
  </si>
  <si>
    <t>MetLife Investment Management</t>
  </si>
  <si>
    <t>MetLife Single Family Rental Feeder</t>
  </si>
  <si>
    <t>קרן נדל"ן</t>
  </si>
  <si>
    <t>2.875%</t>
  </si>
  <si>
    <t>3.172%</t>
  </si>
  <si>
    <t>Michelson Multifamily Fund GP II LLC</t>
  </si>
  <si>
    <t>Michelson Multifamily Fund II</t>
  </si>
  <si>
    <t>0.878%</t>
  </si>
  <si>
    <t>MIM CLAL GP 2.0 LLC</t>
  </si>
  <si>
    <t>Metlife Clal Real Estate 2.0 LP</t>
  </si>
  <si>
    <t>5.014%</t>
  </si>
  <si>
    <t>LRC-GP RF3 S.a r.l</t>
  </si>
  <si>
    <t>LRC RE-3 S.C.Sp. SICAV-RAIF - UK Resi 2 Sub-Fund</t>
  </si>
  <si>
    <t>John Hancock Infrastructure Co-Investor Manager LLC</t>
  </si>
  <si>
    <t>MIF II Sequoia Co-Invest Aggregator L.P Manulife</t>
  </si>
  <si>
    <t>2.143%</t>
  </si>
  <si>
    <t>FATTAL PARTNERSHIP III G.P. LTD</t>
  </si>
  <si>
    <t>Fattal Partnership III International</t>
  </si>
  <si>
    <t>0.519%</t>
  </si>
  <si>
    <t>0.450%</t>
  </si>
  <si>
    <t>Yellowstone Trust (Yakir Gabay)</t>
  </si>
  <si>
    <t>YS 1740 PLATFORM CO-INVEST LP</t>
  </si>
  <si>
    <t>1.382%</t>
  </si>
  <si>
    <t>0.476%</t>
  </si>
  <si>
    <t>Rialto Capital Management LLC</t>
  </si>
  <si>
    <t>Rialto Real Estate Fund V – Debt</t>
  </si>
  <si>
    <t>S3 Real Estate Credit GP III LC</t>
  </si>
  <si>
    <t>S3 LB Real Estate Credit A III</t>
  </si>
  <si>
    <t>MREI VI GP LLC</t>
  </si>
  <si>
    <t>Milestone Real Estate Investors VI</t>
  </si>
  <si>
    <t>Lexington Capital Partners</t>
  </si>
  <si>
    <t>Lexington Capital Partners X</t>
  </si>
  <si>
    <t>Energy Capital Partners</t>
  </si>
  <si>
    <t>Energy Capital Partners V</t>
  </si>
  <si>
    <t>4.256%</t>
  </si>
  <si>
    <t>ECP V Clal Co-Invest</t>
  </si>
  <si>
    <t>11.595%</t>
  </si>
  <si>
    <t>1.893%</t>
  </si>
  <si>
    <t>Kelso &amp; Company</t>
  </si>
  <si>
    <t>Kelso Investment Associates XI L.P</t>
  </si>
  <si>
    <t>EQT Partners</t>
  </si>
  <si>
    <t>EQT Infrastructure VI No.1 EUR SCSP</t>
  </si>
  <si>
    <t>1.383%</t>
  </si>
  <si>
    <t>HarbourVest GP LLC</t>
  </si>
  <si>
    <t>HarbourVest Infrastructure Income Partnership</t>
  </si>
  <si>
    <t>3.419%</t>
  </si>
  <si>
    <t>6.261%</t>
  </si>
  <si>
    <t>Signal Alpha III GP Limited</t>
  </si>
  <si>
    <t>Signal Alpha III Fund</t>
  </si>
  <si>
    <t>1.257%</t>
  </si>
  <si>
    <t>Dover XI Associates L.P</t>
  </si>
  <si>
    <t>Dover Street XI</t>
  </si>
  <si>
    <t>Ares CIP Management II L.P.</t>
  </si>
  <si>
    <t>Ares Climate Infrastructure Partners II-A</t>
  </si>
  <si>
    <t>1.468%</t>
  </si>
  <si>
    <t>Hamilton Lane Secondary Fund VI GP LLC</t>
  </si>
  <si>
    <t>Hamilton Lane Secondary Fund VI-B</t>
  </si>
  <si>
    <t>Qumra Capital GP IV L.P</t>
  </si>
  <si>
    <t>Qumra Capital IV</t>
  </si>
  <si>
    <t>0.665%</t>
  </si>
  <si>
    <t>Clearlake Capital Partners VIII GP LLC</t>
  </si>
  <si>
    <t>Clearlake Canaf Co-Investment Alteryx</t>
  </si>
  <si>
    <t>0.586%</t>
  </si>
  <si>
    <t>KPS Investors VI LP</t>
  </si>
  <si>
    <t>KPS Special Situations Fund VI</t>
  </si>
  <si>
    <t>OEP IX General Partner L.P</t>
  </si>
  <si>
    <t>One Equity Partners IX-A</t>
  </si>
  <si>
    <t>0.212%</t>
  </si>
  <si>
    <t>1.141%</t>
  </si>
  <si>
    <t>CVC Capital Partners IX Limited</t>
  </si>
  <si>
    <t>CVC Capital Partners IX</t>
  </si>
  <si>
    <t>Clearlake Capital Partners VIII</t>
  </si>
  <si>
    <t>MIF III GP L.P.</t>
  </si>
  <si>
    <t>Manulife Infrastructure Fund III</t>
  </si>
  <si>
    <t>0.537%</t>
  </si>
  <si>
    <t>Turnaround Capital (General Partner) S.? r.l</t>
  </si>
  <si>
    <t>Turnaround Capital Investment Fund Luxembourg SC</t>
  </si>
  <si>
    <t>OEP IX CO-INVEST</t>
  </si>
  <si>
    <t>4.599%</t>
  </si>
  <si>
    <t>Prima Capital AG</t>
  </si>
  <si>
    <t>Prime Green Energy Infrastructure Fund II</t>
  </si>
  <si>
    <t>2.114%</t>
  </si>
  <si>
    <t>2.194%</t>
  </si>
  <si>
    <t>VGames Fund GP III LP</t>
  </si>
  <si>
    <t>Vgames III</t>
  </si>
  <si>
    <t>Invesco Direct Lending Associates II LLC</t>
  </si>
  <si>
    <t>Invesco Direct Lending Fund Cayman II</t>
  </si>
  <si>
    <t>0.655%</t>
  </si>
  <si>
    <t>PGIM GDC GP I Pte. Ltd.</t>
  </si>
  <si>
    <t>PGIM Real Estate Global Data Center Fund</t>
  </si>
  <si>
    <t>Veritas Capital Partners IX LLC</t>
  </si>
  <si>
    <t>The Veritas Capital Fund IX</t>
  </si>
  <si>
    <t>RDF IV GP LLC</t>
  </si>
  <si>
    <t>Related Real Estate Debt Fund IV</t>
  </si>
  <si>
    <t>0.216%</t>
  </si>
  <si>
    <t>Clearlake Canaf Co-Investment L.P ModMed</t>
  </si>
  <si>
    <t>Clal-Pantheon Infra Co-Investment Program 2025 GP LLC</t>
  </si>
  <si>
    <t>Clal-Pantheon Infra Co-Investment Program 2025</t>
  </si>
  <si>
    <t>24.625%</t>
  </si>
  <si>
    <t>Electra Transcendent SFR LLC</t>
  </si>
  <si>
    <t>Electra Ark SFR Investment Fund</t>
  </si>
  <si>
    <t>0.967%</t>
  </si>
  <si>
    <t>Northwind Healthcare Debt Fund II GP LLC</t>
  </si>
  <si>
    <t>Northwind Healthcare Debt Fund II</t>
  </si>
  <si>
    <t>0.539%</t>
  </si>
  <si>
    <t>0.431%</t>
  </si>
  <si>
    <t>OMERS</t>
  </si>
  <si>
    <t>Fitzgerald Fund US LP (OMERS|20-49|Direct Chassis)</t>
  </si>
  <si>
    <t>2.144%</t>
  </si>
  <si>
    <t>3.452%</t>
  </si>
  <si>
    <t>GIP Polaris Fund GP S.a r.l</t>
  </si>
  <si>
    <t>GIP Polaris Feeder Fund</t>
  </si>
  <si>
    <t>6.902%</t>
  </si>
  <si>
    <t>Community SPV GP LP</t>
  </si>
  <si>
    <t>CF GLOBAL 8 LP Community|20-49|Keter Group Holdin</t>
  </si>
  <si>
    <t>3.067%</t>
  </si>
  <si>
    <t>2.981%</t>
  </si>
  <si>
    <t>ICONIQ Strategic Partners VII GP L.P</t>
  </si>
  <si>
    <t>Iconiq Strategic Partners VII Co-Invest</t>
  </si>
  <si>
    <t>3.178%</t>
  </si>
  <si>
    <t>Northwind Group</t>
  </si>
  <si>
    <t>Northwind Healthcare Debt Fund I</t>
  </si>
  <si>
    <t>1.720%</t>
  </si>
  <si>
    <t>Electra Capital</t>
  </si>
  <si>
    <t>Electra Capital PM II</t>
  </si>
  <si>
    <t>1.579%</t>
  </si>
  <si>
    <t>Hamilton Lane</t>
  </si>
  <si>
    <t>Clal HL Credit HL Senior Credit Opportunities Fund</t>
  </si>
  <si>
    <t>6.152%</t>
  </si>
  <si>
    <t>Clal Hamilton Lane Credit Int Scope JV</t>
  </si>
  <si>
    <t>6.041%</t>
  </si>
  <si>
    <t>2.276%</t>
  </si>
  <si>
    <t>Clal Hamilton Lane Credit International SOVII JV</t>
  </si>
  <si>
    <t>1.399%</t>
  </si>
  <si>
    <t>0.968%</t>
  </si>
  <si>
    <t>Hamilton Lane Senior Credit Opportunities Fund</t>
  </si>
  <si>
    <t>Clal Hamilton Lane Credit International SOVIII JV</t>
  </si>
  <si>
    <t>1.284%</t>
  </si>
  <si>
    <t>ACORE Credit Partners II GP L.P</t>
  </si>
  <si>
    <t>ACORE Credit Partners II</t>
  </si>
  <si>
    <t>1.276%</t>
  </si>
  <si>
    <t>Clal HL Credit Strategic OpportunitiesOffshoreVIII</t>
  </si>
  <si>
    <t>1.196%</t>
  </si>
  <si>
    <t>Pantheon C Private Credit Secondaries Program GP L.L.C</t>
  </si>
  <si>
    <t>Pantheon C Private Credit Secondaries Program</t>
  </si>
  <si>
    <t>2.873%</t>
  </si>
  <si>
    <t>0.455%</t>
  </si>
  <si>
    <t>Naftali Capital Member II GP LLC</t>
  </si>
  <si>
    <t>Naftali Shaked Partners II</t>
  </si>
  <si>
    <t>Clal Hamilton Lane Strategic Opportunities Fund IX</t>
  </si>
  <si>
    <t>Pantheon Private Debt GP S.a.r.l</t>
  </si>
  <si>
    <t>PPDP PSD III USD Feeder Lux SCSP PSD III</t>
  </si>
  <si>
    <t>MV Subordinated GP S.A.R.L</t>
  </si>
  <si>
    <t>Clearlake Credit Europe Subordinated Debt VI Feede</t>
  </si>
  <si>
    <t>אלקטריאון אופציה לא סחירה 9.2027</t>
  </si>
  <si>
    <t>3.819%</t>
  </si>
  <si>
    <t>שיכון ובינוי אופציה לא סחירה</t>
  </si>
  <si>
    <t>35.892%</t>
  </si>
  <si>
    <t>Mayers cars and trucks Options</t>
  </si>
  <si>
    <t>3.218%</t>
  </si>
  <si>
    <t>אפריקה מגורים אופציה לא סחירה</t>
  </si>
  <si>
    <t>29.628%</t>
  </si>
  <si>
    <t>רוטשטיין אופציה לא סחירה</t>
  </si>
  <si>
    <t>18.860%</t>
  </si>
  <si>
    <t>דמרי אופציה לא סחירה</t>
  </si>
  <si>
    <t>1.002%</t>
  </si>
  <si>
    <t>אלומיי אופציה לא סחירה</t>
  </si>
  <si>
    <t>1.412%</t>
  </si>
  <si>
    <t>איסתא אופציה לא סחירה</t>
  </si>
  <si>
    <t>1.936%</t>
  </si>
  <si>
    <t>אקסל אופציה לא סחירה</t>
  </si>
  <si>
    <t>1.359%</t>
  </si>
  <si>
    <t>איילון אופציה לא סחירה</t>
  </si>
  <si>
    <t>1.329%</t>
  </si>
  <si>
    <t>אלקטריאון אופציה לא סחירה 5.2027</t>
  </si>
  <si>
    <t>AZ US Non Tradable Option</t>
  </si>
  <si>
    <t>CA00249W1005</t>
  </si>
  <si>
    <t>BOIL CN Option A</t>
  </si>
  <si>
    <t>תעשיה</t>
  </si>
  <si>
    <t>BOIL CN Option B</t>
  </si>
  <si>
    <t>וויצק נדלן</t>
  </si>
  <si>
    <t>אופציה וויצק לא סחירה</t>
  </si>
  <si>
    <t>1.344%</t>
  </si>
  <si>
    <t>אופציה דולצה לא סחירה</t>
  </si>
  <si>
    <t>37.217%</t>
  </si>
  <si>
    <t>אופציה פיניטיפאן לא סחירה</t>
  </si>
  <si>
    <t>Nisko Group Option</t>
  </si>
  <si>
    <t>59.860%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</si>
  <si>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</si>
  <si>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</si>
  <si>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</si>
  <si>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</si>
  <si>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</si>
  <si>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</si>
  <si>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</si>
  <si>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</si>
  <si>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</si>
  <si>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</si>
  <si>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</si>
  <si>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</si>
  <si>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</si>
  <si>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</si>
  <si>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</si>
  <si>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</si>
  <si>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</si>
  <si>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</si>
  <si>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</si>
  <si>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</si>
  <si>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</si>
  <si>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</si>
  <si>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</si>
  <si>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</si>
  <si>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</si>
  <si>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</si>
  <si>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</si>
  <si>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</si>
  <si>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</si>
  <si>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</si>
  <si>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Total Return/Equity Swap</t>
  </si>
  <si>
    <t>-0.096%</t>
  </si>
  <si>
    <t>-0.191%</t>
  </si>
  <si>
    <t>PHOE IT Equity</t>
  </si>
  <si>
    <t>רבעוני</t>
  </si>
  <si>
    <t>No-delivery</t>
  </si>
  <si>
    <t>קיים חוזה</t>
  </si>
  <si>
    <t>גורם אחר</t>
  </si>
  <si>
    <t>ריבית בנק ישראל</t>
  </si>
  <si>
    <t>שנתי</t>
  </si>
  <si>
    <t>POALILIT</t>
  </si>
  <si>
    <t>-0.023%</t>
  </si>
  <si>
    <t>TASE IT Equity</t>
  </si>
  <si>
    <t>ללא</t>
  </si>
  <si>
    <t>-0.054%</t>
  </si>
  <si>
    <t>IDBLILIT</t>
  </si>
  <si>
    <t>Unfunded Interest Rate Swap</t>
  </si>
  <si>
    <t>ריביות</t>
  </si>
  <si>
    <t>IRS</t>
  </si>
  <si>
    <t>LUMIILIT</t>
  </si>
  <si>
    <t>MIZBILIT</t>
  </si>
  <si>
    <t>Unfunded Forward</t>
  </si>
  <si>
    <t>-0.008%</t>
  </si>
  <si>
    <t>-0.016%</t>
  </si>
  <si>
    <t>מדד המחירים לצרכן</t>
  </si>
  <si>
    <t>CPI</t>
  </si>
  <si>
    <t>מט"ח</t>
  </si>
  <si>
    <t>מט"ח/מט"ח</t>
  </si>
  <si>
    <t>EURUSD</t>
  </si>
  <si>
    <t>Delivery</t>
  </si>
  <si>
    <t>0.466%</t>
  </si>
  <si>
    <t>מט"ח/₪</t>
  </si>
  <si>
    <t>USDILS</t>
  </si>
  <si>
    <t>0.874%</t>
  </si>
  <si>
    <t>0.659%</t>
  </si>
  <si>
    <t>1.769%</t>
  </si>
  <si>
    <t>0.917%</t>
  </si>
  <si>
    <t>1.818%</t>
  </si>
  <si>
    <t>-0.003%</t>
  </si>
  <si>
    <t>0.487%</t>
  </si>
  <si>
    <t>0.076%</t>
  </si>
  <si>
    <t>1.753%</t>
  </si>
  <si>
    <t>2.260%</t>
  </si>
  <si>
    <t>0.672%</t>
  </si>
  <si>
    <t>1.332%</t>
  </si>
  <si>
    <t>0.426%</t>
  </si>
  <si>
    <t>3.409%</t>
  </si>
  <si>
    <t>0.619%</t>
  </si>
  <si>
    <t>0.604%</t>
  </si>
  <si>
    <t>1.198%</t>
  </si>
  <si>
    <t>0.710%</t>
  </si>
  <si>
    <t>1.409%</t>
  </si>
  <si>
    <t>0.404%</t>
  </si>
  <si>
    <t>0.402%</t>
  </si>
  <si>
    <t>0.391%</t>
  </si>
  <si>
    <t>0.775%</t>
  </si>
  <si>
    <t>0.721%</t>
  </si>
  <si>
    <t>1.174%</t>
  </si>
  <si>
    <t>0.420%</t>
  </si>
  <si>
    <t>0.722%</t>
  </si>
  <si>
    <t>1.415%</t>
  </si>
  <si>
    <t>-0.877%</t>
  </si>
  <si>
    <t>-1.740%</t>
  </si>
  <si>
    <t>מדדי מניות</t>
  </si>
  <si>
    <t>מדדים</t>
  </si>
  <si>
    <t>SPTR Index</t>
  </si>
  <si>
    <t>SOFR</t>
  </si>
  <si>
    <t>חודשי</t>
  </si>
  <si>
    <t>-0.075%</t>
  </si>
  <si>
    <t>-0.149%</t>
  </si>
  <si>
    <t>JPCLGOLD Index</t>
  </si>
  <si>
    <t>-0.066%</t>
  </si>
  <si>
    <t>CSIN0301 Index</t>
  </si>
  <si>
    <t>-0.373%</t>
  </si>
  <si>
    <t>-0.740%</t>
  </si>
  <si>
    <t>-0.298%</t>
  </si>
  <si>
    <t>-0.592%</t>
  </si>
  <si>
    <t>-1.267%</t>
  </si>
  <si>
    <t>-2.512%</t>
  </si>
  <si>
    <t>-0.142%</t>
  </si>
  <si>
    <t>-0.281%</t>
  </si>
  <si>
    <t>-0.017%</t>
  </si>
  <si>
    <t>IXVTR Index</t>
  </si>
  <si>
    <t>-0.099%</t>
  </si>
  <si>
    <t>-0.195%</t>
  </si>
  <si>
    <t>MSDE15XN Index</t>
  </si>
  <si>
    <t>-0.088%</t>
  </si>
  <si>
    <t>-0.175%</t>
  </si>
  <si>
    <t>דרום קוריאה</t>
  </si>
  <si>
    <t>MLBLMUSS Index</t>
  </si>
  <si>
    <t>USDJPY</t>
  </si>
  <si>
    <t>GBPUSD</t>
  </si>
  <si>
    <t>-0.079%</t>
  </si>
  <si>
    <t>-0.156%</t>
  </si>
  <si>
    <t>GSUCCLB2 Index</t>
  </si>
  <si>
    <t>-0.134%</t>
  </si>
  <si>
    <t>-0.266%</t>
  </si>
  <si>
    <t>LQD US Equity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</si>
  <si>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</si>
  <si>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</si>
  <si>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</si>
  <si>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</si>
  <si>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</si>
  <si>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</si>
  <si>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</si>
  <si>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</si>
  <si>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</si>
  <si>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</si>
  <si>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</si>
  <si>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</si>
  <si>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</si>
  <si>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</si>
  <si>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</si>
  <si>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</si>
  <si>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</si>
  <si>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</si>
  <si>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</si>
  <si>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</si>
  <si>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</si>
  <si>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</si>
  <si>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</si>
  <si>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לגורם 199</t>
  </si>
  <si>
    <t>אנשים פרטיים</t>
  </si>
  <si>
    <t>4.030%</t>
  </si>
  <si>
    <t>קבועה</t>
  </si>
  <si>
    <t>5.830%</t>
  </si>
  <si>
    <t>משתנה</t>
  </si>
  <si>
    <t>8.448%</t>
  </si>
  <si>
    <t>6.640%</t>
  </si>
  <si>
    <t>4.870%</t>
  </si>
  <si>
    <t>5.980%</t>
  </si>
  <si>
    <t>7.770%</t>
  </si>
  <si>
    <t>6.810%</t>
  </si>
  <si>
    <t>8.827%</t>
  </si>
  <si>
    <t>2.827%</t>
  </si>
  <si>
    <t>4.520%</t>
  </si>
  <si>
    <t>4.410%</t>
  </si>
  <si>
    <t>7.673%</t>
  </si>
  <si>
    <t>הלוואה לגורם 200</t>
  </si>
  <si>
    <t>4.420%</t>
  </si>
  <si>
    <t>2.887%</t>
  </si>
  <si>
    <t>9.106%</t>
  </si>
  <si>
    <t>2.724%</t>
  </si>
  <si>
    <t>1.036%</t>
  </si>
  <si>
    <t>4.430%</t>
  </si>
  <si>
    <t>6.820%</t>
  </si>
  <si>
    <t>6.950%</t>
  </si>
  <si>
    <t>6.450%</t>
  </si>
  <si>
    <t>7.960%</t>
  </si>
  <si>
    <t>6.560%</t>
  </si>
  <si>
    <t>11.630%</t>
  </si>
  <si>
    <t>7.260%</t>
  </si>
  <si>
    <t>0.894%</t>
  </si>
  <si>
    <t>3.680%</t>
  </si>
  <si>
    <t>4.720%</t>
  </si>
  <si>
    <t>4.440%</t>
  </si>
  <si>
    <t>4.260%</t>
  </si>
  <si>
    <t>2.570%</t>
  </si>
  <si>
    <t>1.361%</t>
  </si>
  <si>
    <t>3.170%</t>
  </si>
  <si>
    <t>0.557%</t>
  </si>
  <si>
    <t>4.070%</t>
  </si>
  <si>
    <t>4.530%</t>
  </si>
  <si>
    <t>הלוואה לגורם 154</t>
  </si>
  <si>
    <t>תאגיד</t>
  </si>
  <si>
    <t>תשתיות - שלב הקמה</t>
  </si>
  <si>
    <t>כן</t>
  </si>
  <si>
    <t>הלוואה</t>
  </si>
  <si>
    <t>הלוואה לגורם 171</t>
  </si>
  <si>
    <t>נדל"ן מניב - משרדים</t>
  </si>
  <si>
    <t>3.130%</t>
  </si>
  <si>
    <t>הלוואה לגורם 179</t>
  </si>
  <si>
    <t>7.150%</t>
  </si>
  <si>
    <t>6.960%</t>
  </si>
  <si>
    <t>1.842%</t>
  </si>
  <si>
    <t>הלוואה לגורם 182</t>
  </si>
  <si>
    <t>נדל"ן מניב - מגורים (כולל דיור מוגן)</t>
  </si>
  <si>
    <t>6.620%</t>
  </si>
  <si>
    <t>6.600%</t>
  </si>
  <si>
    <t>6.270%</t>
  </si>
  <si>
    <t>7.080%</t>
  </si>
  <si>
    <t>6.870%</t>
  </si>
  <si>
    <t>6.980%</t>
  </si>
  <si>
    <t>4.320%</t>
  </si>
  <si>
    <t>הלוואה לגורם 194</t>
  </si>
  <si>
    <t>7.480%</t>
  </si>
  <si>
    <t>13.100%</t>
  </si>
  <si>
    <t>6.720%</t>
  </si>
  <si>
    <t>9.670%</t>
  </si>
  <si>
    <t>6.710%</t>
  </si>
  <si>
    <t>9.400%</t>
  </si>
  <si>
    <t>7.100%</t>
  </si>
  <si>
    <t>6.680%</t>
  </si>
  <si>
    <t>8.390%</t>
  </si>
  <si>
    <t>8.490%</t>
  </si>
  <si>
    <t>הלוואה לגורם 203</t>
  </si>
  <si>
    <t>6.350%</t>
  </si>
  <si>
    <t>8.310%</t>
  </si>
  <si>
    <t>6.690%</t>
  </si>
  <si>
    <t>6.970%</t>
  </si>
  <si>
    <t>8.400%</t>
  </si>
  <si>
    <t>הלוואה לגורם 251</t>
  </si>
  <si>
    <t>9.020%</t>
  </si>
  <si>
    <t>2.097%</t>
  </si>
  <si>
    <t>8.300%</t>
  </si>
  <si>
    <t>6.770%</t>
  </si>
  <si>
    <t>הלוואה לגורם 19685</t>
  </si>
  <si>
    <t>תחבורה</t>
  </si>
  <si>
    <t>0.399%</t>
  </si>
  <si>
    <t>9.960%</t>
  </si>
  <si>
    <t>5.510%</t>
  </si>
  <si>
    <t>7.540%</t>
  </si>
  <si>
    <t>7.560%</t>
  </si>
  <si>
    <t>7.040%</t>
  </si>
  <si>
    <t>7.310%</t>
  </si>
  <si>
    <t>11.480%</t>
  </si>
  <si>
    <t>7.010%</t>
  </si>
  <si>
    <t>5.570%</t>
  </si>
  <si>
    <t>7.170%</t>
  </si>
  <si>
    <t>11.000%</t>
  </si>
  <si>
    <t>הלוואה לגורם  19770</t>
  </si>
  <si>
    <t>7.120%</t>
  </si>
  <si>
    <t>5.840%</t>
  </si>
  <si>
    <t>7.370%</t>
  </si>
  <si>
    <t>5.970%</t>
  </si>
  <si>
    <t>הלוואה לגורם  19775</t>
  </si>
  <si>
    <t>7.200%</t>
  </si>
  <si>
    <t>3.870%</t>
  </si>
  <si>
    <t>0.601%</t>
  </si>
  <si>
    <t>הלוואה לגורם 250</t>
  </si>
  <si>
    <t>תשתיות - שלב תפעול</t>
  </si>
  <si>
    <t>7.230%</t>
  </si>
  <si>
    <t>6.310%</t>
  </si>
  <si>
    <t>6.190%</t>
  </si>
  <si>
    <t>6.920%</t>
  </si>
  <si>
    <t>6.290%</t>
  </si>
  <si>
    <t>6.160%</t>
  </si>
  <si>
    <t>6.830%</t>
  </si>
  <si>
    <t>6.650%</t>
  </si>
  <si>
    <t>7.460%</t>
  </si>
  <si>
    <t>6.740%</t>
  </si>
  <si>
    <t>6.910%</t>
  </si>
  <si>
    <t>6.660%</t>
  </si>
  <si>
    <t>6.410%</t>
  </si>
  <si>
    <t>6.240%</t>
  </si>
  <si>
    <t>6.490%</t>
  </si>
  <si>
    <t>9.040%</t>
  </si>
  <si>
    <t>7.190%</t>
  </si>
  <si>
    <t>5.430%</t>
  </si>
  <si>
    <t>6.230%</t>
  </si>
  <si>
    <t>6.460%</t>
  </si>
  <si>
    <t>הלוואה לגורם  20079</t>
  </si>
  <si>
    <t>ייזום נדל"ן לבניה של נכס ספציפי - מגורים (כולל דיור מוגן)</t>
  </si>
  <si>
    <t>8.050%</t>
  </si>
  <si>
    <t>0.919%</t>
  </si>
  <si>
    <t>13.050%</t>
  </si>
  <si>
    <t>6.580%</t>
  </si>
  <si>
    <t>6.210%</t>
  </si>
  <si>
    <t>6.890%</t>
  </si>
  <si>
    <t>הלוואה לגורם  19042</t>
  </si>
  <si>
    <t>7.620%</t>
  </si>
  <si>
    <t>1.282%</t>
  </si>
  <si>
    <t>7.740%</t>
  </si>
  <si>
    <t>הלוואה לגורם  18880</t>
  </si>
  <si>
    <t>12.500%</t>
  </si>
  <si>
    <t>12.630%</t>
  </si>
  <si>
    <t>11.250%</t>
  </si>
  <si>
    <t>11.290%</t>
  </si>
  <si>
    <t>12.000%</t>
  </si>
  <si>
    <t>11.770%</t>
  </si>
  <si>
    <t>ייזום נדל"ן לבניה של נכס ספציפי -   מזה: בליווי פיננסי סגור</t>
  </si>
  <si>
    <t>12.150%</t>
  </si>
  <si>
    <t>11.930%</t>
  </si>
  <si>
    <t>12.370%</t>
  </si>
  <si>
    <t>11.020%</t>
  </si>
  <si>
    <t>הלוואה לגורם 135</t>
  </si>
  <si>
    <t>הלוואה לגורם 134</t>
  </si>
  <si>
    <t>הלוואה לגורם 155</t>
  </si>
  <si>
    <t>2.270%</t>
  </si>
  <si>
    <t>הלוואה לגורם 156</t>
  </si>
  <si>
    <t>2.210%</t>
  </si>
  <si>
    <t>הלוואה לגורם 157</t>
  </si>
  <si>
    <t>2.230%</t>
  </si>
  <si>
    <t>הלוואה לגורם 158</t>
  </si>
  <si>
    <t>2.430%</t>
  </si>
  <si>
    <t>הלוואה לגורם 162</t>
  </si>
  <si>
    <t>הלוואה לגורם 41</t>
  </si>
  <si>
    <t>1.052%</t>
  </si>
  <si>
    <t>הלוואה לגורם 164</t>
  </si>
  <si>
    <t>הלוואה לגורם 165</t>
  </si>
  <si>
    <t>נדל"ן מניב - מסחר</t>
  </si>
  <si>
    <t>1.240%</t>
  </si>
  <si>
    <t>3.148%</t>
  </si>
  <si>
    <t>הלוואה לגורם 167</t>
  </si>
  <si>
    <t>הלוואה לגורם 168</t>
  </si>
  <si>
    <t>2.190%</t>
  </si>
  <si>
    <t>3.316%</t>
  </si>
  <si>
    <t>הלוואה לגורם 170</t>
  </si>
  <si>
    <t>הלוואה לגורם 180</t>
  </si>
  <si>
    <t>הלוואה לגורם 181</t>
  </si>
  <si>
    <t>0.700%</t>
  </si>
  <si>
    <t>4.280%</t>
  </si>
  <si>
    <t>הלוואה לגורם 185</t>
  </si>
  <si>
    <t>הלוואה לגורם 187</t>
  </si>
  <si>
    <t>1.215%</t>
  </si>
  <si>
    <t>הלוואה לגורם 186</t>
  </si>
  <si>
    <t>הלוואה לגורם 195</t>
  </si>
  <si>
    <t>פעילות שוטפת של התאגיד - אחר/לא מסווג</t>
  </si>
  <si>
    <t>3.730%</t>
  </si>
  <si>
    <t>3.840%</t>
  </si>
  <si>
    <t>3.390%</t>
  </si>
  <si>
    <t>0.629%</t>
  </si>
  <si>
    <t>3.910%</t>
  </si>
  <si>
    <t>הלוואה לגורם 174</t>
  </si>
  <si>
    <t>4.790%</t>
  </si>
  <si>
    <t>3.690%</t>
  </si>
  <si>
    <t>3.340%</t>
  </si>
  <si>
    <t>3.990%</t>
  </si>
  <si>
    <t>0.643%</t>
  </si>
  <si>
    <t>הלוואה לגורם 202</t>
  </si>
  <si>
    <t>3.930%</t>
  </si>
  <si>
    <t>5.090%</t>
  </si>
  <si>
    <t>1.193%</t>
  </si>
  <si>
    <t>3.370%</t>
  </si>
  <si>
    <t>3.330%</t>
  </si>
  <si>
    <t>3.820%</t>
  </si>
  <si>
    <t>4.050%</t>
  </si>
  <si>
    <t>4.360%</t>
  </si>
  <si>
    <t>הלוואה לגורם 1279</t>
  </si>
  <si>
    <t>נדלן מניב - מסחר</t>
  </si>
  <si>
    <t>הלוואה לגורם 17828</t>
  </si>
  <si>
    <t>3.650%</t>
  </si>
  <si>
    <t>הלוואה לגורם  1143</t>
  </si>
  <si>
    <t>4.370%</t>
  </si>
  <si>
    <t>הלוואה לגורם  19774</t>
  </si>
  <si>
    <t>6.599%</t>
  </si>
  <si>
    <t>3.570%</t>
  </si>
  <si>
    <t>הלוואה לגורם  19803</t>
  </si>
  <si>
    <t>5.060%</t>
  </si>
  <si>
    <t>הלוואה לגורם 169</t>
  </si>
  <si>
    <t>5.262%</t>
  </si>
  <si>
    <t>4.220%</t>
  </si>
  <si>
    <t>4.350%</t>
  </si>
  <si>
    <t>4.390%</t>
  </si>
  <si>
    <t>הלוואה לגורם 113</t>
  </si>
  <si>
    <t>3.711%</t>
  </si>
  <si>
    <t>4.810%</t>
  </si>
  <si>
    <t>4.890%</t>
  </si>
  <si>
    <t>4.910%</t>
  </si>
  <si>
    <t>5.370%</t>
  </si>
  <si>
    <t>3.980%</t>
  </si>
  <si>
    <t>הלוואה לגורם 240</t>
  </si>
  <si>
    <t>9.750%</t>
  </si>
  <si>
    <t>הלוואה לגורם  19862</t>
  </si>
  <si>
    <t>ייזום נדל"ן לבניה של נכס ספציפי - אחר/לא מסווג</t>
  </si>
  <si>
    <t>10.700%</t>
  </si>
  <si>
    <t>11.090%</t>
  </si>
  <si>
    <t>הלוואה לגורם  19780</t>
  </si>
  <si>
    <t>נדל"ן מניב - אחר/לא מסווג</t>
  </si>
  <si>
    <t>9.300%</t>
  </si>
  <si>
    <t>הלוואה לגורם  19977</t>
  </si>
  <si>
    <t>8.950%</t>
  </si>
  <si>
    <t>11.760%</t>
  </si>
  <si>
    <t>1.315%</t>
  </si>
  <si>
    <t>הלוואה לגורם  20098</t>
  </si>
  <si>
    <t>9.700%</t>
  </si>
  <si>
    <t>10.490%</t>
  </si>
  <si>
    <t>8.450%</t>
  </si>
  <si>
    <t>8.690%</t>
  </si>
  <si>
    <t>2.521%</t>
  </si>
  <si>
    <t>הלוואה לגורם  18633</t>
  </si>
  <si>
    <t>חברה מוחזקת</t>
  </si>
  <si>
    <t>תשתיות</t>
  </si>
  <si>
    <t>15.300%</t>
  </si>
  <si>
    <t>15.630%</t>
  </si>
  <si>
    <t>הלוואה לגורם 175</t>
  </si>
  <si>
    <t>2.196%</t>
  </si>
  <si>
    <t>4.800%</t>
  </si>
  <si>
    <t>4.290%</t>
  </si>
  <si>
    <t>4.840%</t>
  </si>
  <si>
    <t>הלוואה לגורם 163</t>
  </si>
  <si>
    <t>הלוואה לגורם 178</t>
  </si>
  <si>
    <t>8.495%</t>
  </si>
  <si>
    <t>0.741%</t>
  </si>
  <si>
    <t>הלוואה לגורם 177</t>
  </si>
  <si>
    <t>13.960%</t>
  </si>
  <si>
    <t>לאומי אגח 1 רצף מוסדי</t>
  </si>
  <si>
    <t>IL0011986390</t>
  </si>
  <si>
    <t>קרן לא מובטחת</t>
  </si>
  <si>
    <t>0.577%</t>
  </si>
  <si>
    <t>לאומי אגח 2 רצף מוסדי</t>
  </si>
  <si>
    <t>IL0012058975</t>
  </si>
  <si>
    <t>8.598%</t>
  </si>
  <si>
    <t>שפיר מגורים ובניין בע"מ</t>
  </si>
  <si>
    <t>שפיר הלוואה CLN</t>
  </si>
  <si>
    <t>3.739%</t>
  </si>
  <si>
    <t>א.ק.מ דה וינצ'י בכנרית שותפות מוגבלת</t>
  </si>
  <si>
    <t>א.ק.מ. דה וינצ'י הלוואה CLN</t>
  </si>
  <si>
    <t>3.830%</t>
  </si>
  <si>
    <t>5.762%</t>
  </si>
  <si>
    <t>קניון רמת אביב הלוואה CLN</t>
  </si>
  <si>
    <t>13.909%</t>
  </si>
  <si>
    <t>אקרו בניה ותשתית (ל.כ) 2017 שותפות מוגבלת</t>
  </si>
  <si>
    <t>מגדל אקרו ONE הלוואה CLN</t>
  </si>
  <si>
    <t>7.253%</t>
  </si>
  <si>
    <t>אפריים רוגובין בע"מ</t>
  </si>
  <si>
    <t>מגדל אפריים ONE הלוואה CLN</t>
  </si>
  <si>
    <t>פועלים אגח 1 רצף מוסדי</t>
  </si>
  <si>
    <t>IL0012117474</t>
  </si>
  <si>
    <t>5.730%</t>
  </si>
  <si>
    <t>2.139%</t>
  </si>
  <si>
    <t>מכלול מימון נדל"ן בע"מ</t>
  </si>
  <si>
    <t>מכלול נדלן אגח 2 רצף מוסדי</t>
  </si>
  <si>
    <t>IL0012151937</t>
  </si>
  <si>
    <t>0.842%</t>
  </si>
  <si>
    <t>אושירה בע"מ</t>
  </si>
  <si>
    <t>אושירה מניבים CLN</t>
  </si>
  <si>
    <t>4.560%</t>
  </si>
  <si>
    <t>12.933%</t>
  </si>
  <si>
    <t>לאומי אגח 4 רצף מוסדי</t>
  </si>
  <si>
    <t>IL0012219288</t>
  </si>
  <si>
    <t>10.748%</t>
  </si>
  <si>
    <t>מכלול נדלן אגח 3 רמ</t>
  </si>
  <si>
    <t>IL0012253667</t>
  </si>
  <si>
    <t>6.850%</t>
  </si>
  <si>
    <t>7.090%</t>
  </si>
  <si>
    <t>1.247%</t>
  </si>
  <si>
    <t>פועלים אגח 2 רצף מוסדי</t>
  </si>
  <si>
    <t>IL0012275454</t>
  </si>
  <si>
    <t>6.470%</t>
  </si>
  <si>
    <t>4.083%</t>
  </si>
  <si>
    <t>ELAL C1 JUN 2026</t>
  </si>
  <si>
    <t>20.917%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</si>
  <si>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</si>
  <si>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</si>
  <si>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</si>
  <si>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</si>
  <si>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</si>
  <si>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</si>
  <si>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</si>
  <si>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</si>
  <si>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</si>
  <si>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עכו - פנסיה</t>
  </si>
  <si>
    <t>נדל"ן לא מניב</t>
  </si>
  <si>
    <t>לוגיסטיקה ותעשייה</t>
  </si>
  <si>
    <t>שלבים התחלתיים</t>
  </si>
  <si>
    <t>אזור התעשייה החדש עכו</t>
  </si>
  <si>
    <t>23.861%</t>
  </si>
  <si>
    <t>איינשטיין 2-4 פנסיה</t>
  </si>
  <si>
    <t>בתכנון/בהיתרים</t>
  </si>
  <si>
    <t>רחוב איינשטיין  2-4 תל אביב</t>
  </si>
  <si>
    <t>49.806%</t>
  </si>
  <si>
    <t>עסקת איינשטיין מרכז 15-17 - פנסיה</t>
  </si>
  <si>
    <t>רחוב איינשטיין  15-17 תל אביב</t>
  </si>
  <si>
    <t>24.133%</t>
  </si>
  <si>
    <t>איינשטיין 6-8 - פנסיה</t>
  </si>
  <si>
    <t>רחוב איינשטיין 6-8 תל אביב</t>
  </si>
  <si>
    <t>2.201%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</si>
  <si>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</si>
  <si>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</si>
  <si>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</si>
  <si>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</si>
  <si>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</si>
  <si>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אול יר אגח ב</t>
  </si>
  <si>
    <t>IL0011397812</t>
  </si>
  <si>
    <t>37.364%</t>
  </si>
  <si>
    <t>אול יר אגח ד</t>
  </si>
  <si>
    <t>IL0011412744</t>
  </si>
  <si>
    <t>9.369%</t>
  </si>
  <si>
    <t>אול יר אגח ה</t>
  </si>
  <si>
    <t>IL0011433047</t>
  </si>
  <si>
    <t>מס לקבל מפעל מאושר שנת 2025</t>
  </si>
  <si>
    <t>חייבים וזכאים מס</t>
  </si>
  <si>
    <t>16.397%</t>
  </si>
  <si>
    <t>מס לקבל 2019-2023 אירו  להחזר מ WTAX</t>
  </si>
  <si>
    <t>מס לקבל 2025 מניות דואליות  בישראל דולר</t>
  </si>
  <si>
    <t>27.986%</t>
  </si>
  <si>
    <t>מס לקבל 2025 דולר קנדי להחזר מ WTAX</t>
  </si>
  <si>
    <t>18.346%</t>
  </si>
  <si>
    <t>מס לקבל דולר בוני בגין שנים 2019-2023</t>
  </si>
  <si>
    <t>67.819%</t>
  </si>
  <si>
    <t>מס לקבל דולר 2019-2023  להחזר מ WTAX</t>
  </si>
  <si>
    <t>3.031%</t>
  </si>
  <si>
    <t>חוז פנסיה וגמל בגין מס לקבל שנת 2022</t>
  </si>
  <si>
    <t>מס לקבל 2024 דולר קנדי להחזר מ WTAX</t>
  </si>
  <si>
    <t>16.856%</t>
  </si>
  <si>
    <t>מס לקבל 2019-2023 דולר קנדי להחזר מ WTAX</t>
  </si>
  <si>
    <t>28.188%</t>
  </si>
  <si>
    <t>מס לקבל 2024 מניות דואליות  בישראל דולר</t>
  </si>
  <si>
    <t>12.115%</t>
  </si>
  <si>
    <t>מס לקבל 2023 מניות דואליות  בישראל דולר</t>
  </si>
  <si>
    <t>מס לקבל מפעל מאושר שנת 2024</t>
  </si>
  <si>
    <t>1.277%</t>
  </si>
  <si>
    <t>מס לקבל דולר בוני בגין שנת 2025</t>
  </si>
  <si>
    <t>6.984%</t>
  </si>
  <si>
    <t>מס לקבל דולר בוני בגין שנת 2024</t>
  </si>
  <si>
    <t>מס לקבל אגח דולר בוני</t>
  </si>
  <si>
    <t>62.647%</t>
  </si>
  <si>
    <t>חוז פנסיה וגמל בגין מס לקבל שנת 2023</t>
  </si>
  <si>
    <t>4.239%</t>
  </si>
  <si>
    <t>קרן יוזמה - אבן דרך</t>
  </si>
  <si>
    <t>חייבים וזכאים</t>
  </si>
  <si>
    <t>-222.352%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</si>
  <si>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</si>
  <si>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</si>
  <si>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</si>
  <si>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</si>
  <si>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46.868%</t>
  </si>
  <si>
    <t>12.352%</t>
  </si>
  <si>
    <t>26.718%</t>
  </si>
  <si>
    <t>59.388%</t>
  </si>
  <si>
    <t>69.964%</t>
  </si>
  <si>
    <t>53.840%</t>
  </si>
  <si>
    <t>14.194%</t>
  </si>
  <si>
    <t>14.002%</t>
  </si>
  <si>
    <t>54.517%</t>
  </si>
  <si>
    <t>10.588%</t>
  </si>
  <si>
    <t>97.499%</t>
  </si>
  <si>
    <t>83.489%</t>
  </si>
  <si>
    <t>הלוואה לגורם  1840</t>
  </si>
  <si>
    <t>8.545%</t>
  </si>
  <si>
    <t>1.008%</t>
  </si>
  <si>
    <t>67.262%</t>
  </si>
  <si>
    <t>60.018%</t>
  </si>
  <si>
    <t>8.990%</t>
  </si>
  <si>
    <t>33.723%</t>
  </si>
  <si>
    <t>67.196%</t>
  </si>
  <si>
    <t>62.855%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</si>
  <si>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</si>
  <si>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</si>
  <si>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</si>
  <si>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</si>
  <si>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</si>
  <si>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</si>
  <si>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</si>
  <si>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</si>
  <si>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53.122%</t>
  </si>
  <si>
    <t>87.750%</t>
  </si>
  <si>
    <t>52.586%</t>
  </si>
  <si>
    <t>19.844%</t>
  </si>
  <si>
    <t>83.232%</t>
  </si>
  <si>
    <t>90.909%</t>
  </si>
  <si>
    <t>67.897%</t>
  </si>
  <si>
    <t>73.499%</t>
  </si>
  <si>
    <t>12.071%</t>
  </si>
  <si>
    <t>82.446%</t>
  </si>
  <si>
    <t>92.000%</t>
  </si>
  <si>
    <t>96.467%</t>
  </si>
  <si>
    <t>97.000%</t>
  </si>
  <si>
    <t>55.487%</t>
  </si>
  <si>
    <t>77.150%</t>
  </si>
  <si>
    <t>68.345%</t>
  </si>
  <si>
    <t>61.952%</t>
  </si>
  <si>
    <t>46.600%</t>
  </si>
  <si>
    <t>14.374%</t>
  </si>
  <si>
    <t>41.811%</t>
  </si>
  <si>
    <t>52.559%</t>
  </si>
  <si>
    <t>68.390%</t>
  </si>
  <si>
    <t>42.484%</t>
  </si>
  <si>
    <t>56.220%</t>
  </si>
  <si>
    <t>Argo Series 4 Partnership GP LLC</t>
  </si>
  <si>
    <t>ACP Series 4 Partnership L.P</t>
  </si>
  <si>
    <t>98.859%</t>
  </si>
  <si>
    <t>62.614%</t>
  </si>
  <si>
    <t>66.750%</t>
  </si>
  <si>
    <t>86.552%</t>
  </si>
  <si>
    <t>70.775%</t>
  </si>
  <si>
    <t>85.258%</t>
  </si>
  <si>
    <t>93.001%</t>
  </si>
  <si>
    <t>79.917%</t>
  </si>
  <si>
    <t>Eleventh Berkshire Associates L.P</t>
  </si>
  <si>
    <t>Berkshire Fund XI</t>
  </si>
  <si>
    <t>98.285%</t>
  </si>
  <si>
    <t>91.400%</t>
  </si>
  <si>
    <t>33.000%</t>
  </si>
  <si>
    <t>7.135%</t>
  </si>
  <si>
    <t>14.926%</t>
  </si>
  <si>
    <t>20.881%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</si>
  <si>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</si>
  <si>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</si>
  <si>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</si>
  <si>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</si>
  <si>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</si>
  <si>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</si>
  <si>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</si>
  <si>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</si>
  <si>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</si>
  <si>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</si>
  <si>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</si>
  <si>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</si>
  <si>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</si>
  <si>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</si>
  <si>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</si>
  <si>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</si>
  <si>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</si>
  <si>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</si>
  <si>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</si>
  <si>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</si>
  <si>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</si>
  <si>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</si>
  <si>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</si>
  <si>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</si>
  <si>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</si>
  <si>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</si>
  <si>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</si>
  <si>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</si>
  <si>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</si>
  <si>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</si>
  <si>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</si>
  <si>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</si>
  <si>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</si>
  <si>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</si>
  <si>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</si>
  <si>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הונג קונג</t>
  </si>
  <si>
    <t>הונגריה</t>
  </si>
  <si>
    <t>הונדורס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</si>
  <si>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</si>
  <si>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</si>
  <si>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</si>
  <si>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</si>
  <si>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</si>
  <si>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</si>
  <si>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</si>
  <si>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</si>
  <si>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</si>
  <si>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</si>
  <si>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</si>
  <si>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</si>
  <si>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</si>
  <si>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</si>
  <si>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</si>
  <si>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</si>
  <si>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</si>
  <si>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</si>
  <si>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</si>
  <si>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</si>
  <si>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פורטוגל</t>
  </si>
  <si>
    <t>פינלנד</t>
  </si>
  <si>
    <t>פנמה</t>
  </si>
  <si>
    <t>רומניה</t>
  </si>
  <si>
    <t>רוסיה</t>
  </si>
  <si>
    <t>שוודיה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</si>
  <si>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</si>
  <si>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</si>
  <si>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</si>
  <si>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</si>
  <si>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</si>
  <si>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</si>
  <si>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</si>
  <si>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</si>
  <si>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</si>
  <si>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לפי הגדרת MSCI</t>
  </si>
  <si>
    <t>Developed Markets - Americas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</si>
  <si>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</si>
  <si>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</si>
  <si>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</si>
  <si>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</si>
  <si>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</si>
  <si>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</si>
  <si>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</si>
  <si>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</si>
  <si>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</si>
  <si>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</si>
  <si>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</si>
  <si>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</si>
  <si>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</si>
  <si>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</si>
  <si>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</si>
  <si>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</si>
  <si>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</si>
  <si>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</si>
  <si>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</si>
  <si>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</si>
  <si>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</si>
  <si>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</si>
  <si>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</si>
  <si>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</si>
  <si>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</si>
  <si>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</si>
  <si>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</si>
  <si>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</si>
  <si>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</si>
  <si>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</si>
  <si>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</si>
  <si>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</si>
  <si>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</si>
  <si>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</si>
  <si>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</si>
  <si>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</si>
  <si>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</si>
  <si>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</si>
  <si>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</si>
  <si>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</si>
  <si>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</si>
  <si>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 - Euronext Group Stock Exchange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</si>
  <si>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</si>
  <si>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</si>
  <si>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</si>
  <si>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</si>
  <si>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</si>
  <si>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</si>
  <si>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</si>
  <si>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</si>
  <si>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</si>
  <si>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</si>
  <si>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</si>
  <si>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</si>
  <si>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</si>
  <si>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</si>
  <si>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</si>
  <si>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</si>
  <si>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</si>
  <si>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</si>
  <si>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</si>
  <si>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</si>
  <si>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</si>
  <si>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</si>
  <si>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</si>
  <si>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</si>
  <si>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</si>
  <si>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</si>
  <si>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</si>
  <si>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</si>
  <si>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</si>
  <si>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</si>
  <si>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</si>
  <si>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</si>
  <si>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</si>
  <si>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</si>
  <si>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</si>
  <si>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</si>
  <si>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</si>
  <si>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</si>
  <si>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</si>
  <si>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</si>
  <si>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</si>
  <si>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</si>
  <si>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</si>
  <si>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</si>
  <si>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</si>
  <si>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</si>
  <si>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</si>
  <si>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</si>
  <si>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</si>
  <si>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</si>
  <si>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</si>
  <si>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</si>
  <si>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</si>
  <si>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</si>
  <si>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</si>
  <si>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</si>
  <si>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אחסנה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</si>
  <si>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</si>
  <si>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</si>
  <si>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</si>
  <si>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</si>
  <si>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</si>
  <si>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ליסינג</t>
  </si>
  <si>
    <t>קנאביס</t>
  </si>
  <si>
    <t>קרנות היי טק</t>
  </si>
  <si>
    <t>רשויות מקומיות</t>
  </si>
  <si>
    <t>שירותים ציבוריים</t>
  </si>
  <si>
    <t>תעופה</t>
  </si>
  <si>
    <t>Containers &amp; Packaging</t>
  </si>
  <si>
    <t>Paper &amp; Forest Products</t>
  </si>
  <si>
    <t>Building Products</t>
  </si>
  <si>
    <t>Industrial Conglomerates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</si>
  <si>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</si>
  <si>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</si>
  <si>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</si>
  <si>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</si>
  <si>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</si>
  <si>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</si>
  <si>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</si>
  <si>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</si>
  <si>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</si>
  <si>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</si>
  <si>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</si>
  <si>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Distributors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</si>
  <si>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</si>
  <si>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</si>
  <si>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</si>
  <si>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</si>
  <si>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Tobacco</t>
  </si>
  <si>
    <t>Household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</si>
  <si>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</si>
  <si>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</si>
  <si>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Technology</t>
  </si>
  <si>
    <t>Biotechnology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</si>
  <si>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</si>
  <si>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</si>
  <si>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</si>
  <si>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Mortgage Real Estate Investment Trusts (REITs)</t>
  </si>
  <si>
    <t>Electronic Equipment, Instruments &amp; Components</t>
  </si>
  <si>
    <t>Diversified Telecommunication Services</t>
  </si>
  <si>
    <t>Entertainment</t>
  </si>
  <si>
    <t>Gas Utilities</t>
  </si>
  <si>
    <t>Water Utilities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</si>
  <si>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</si>
  <si>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</si>
  <si>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</si>
  <si>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</si>
  <si>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</si>
  <si>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</si>
  <si>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</si>
  <si>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</si>
  <si>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</si>
  <si>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</si>
  <si>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</si>
  <si>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</si>
  <si>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</si>
  <si>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</si>
  <si>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</si>
  <si>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</si>
  <si>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</si>
  <si>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</si>
  <si>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</si>
  <si>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</si>
  <si>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</si>
  <si>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</si>
  <si>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</si>
  <si>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</si>
  <si>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</si>
  <si>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</si>
  <si>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</si>
  <si>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</si>
  <si>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</si>
  <si>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</si>
  <si>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</si>
  <si>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מנוטרלת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</si>
  <si>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</si>
  <si>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</si>
  <si>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</si>
  <si>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STOXX EUROPE 600 - מניות בחו"ל - מניות גיאוגרפי - מנוטרלת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</si>
  <si>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</si>
  <si>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</si>
  <si>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</si>
  <si>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</si>
  <si>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</si>
  <si>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</si>
  <si>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</si>
  <si>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</si>
  <si>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</si>
  <si>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</si>
  <si>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</si>
  <si>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</si>
  <si>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</si>
  <si>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</si>
  <si>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</si>
  <si>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</si>
  <si>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</si>
  <si>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</si>
  <si>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</si>
  <si>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</si>
  <si>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</si>
  <si>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</si>
  <si>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</si>
  <si>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</si>
  <si>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</si>
  <si>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</si>
  <si>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</si>
  <si>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</si>
  <si>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</si>
  <si>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</si>
  <si>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</si>
  <si>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</si>
  <si>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</si>
  <si>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</si>
  <si>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</si>
  <si>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</si>
  <si>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</si>
  <si>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</si>
  <si>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</si>
  <si>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</si>
  <si>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</si>
  <si>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</si>
  <si>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</si>
  <si>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</si>
  <si>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</si>
  <si>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</si>
  <si>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</si>
  <si>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</si>
  <si>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</si>
  <si>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</si>
  <si>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</si>
  <si>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</si>
  <si>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</si>
  <si>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</si>
  <si>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</si>
  <si>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</si>
  <si>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</si>
  <si>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</si>
  <si>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</si>
  <si>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</si>
  <si>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</si>
  <si>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</si>
  <si>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</si>
  <si>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</si>
  <si>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</si>
  <si>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</si>
  <si>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</si>
  <si>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</si>
  <si>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</si>
  <si>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</si>
  <si>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</si>
  <si>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</si>
  <si>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</si>
  <si>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</si>
  <si>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</si>
  <si>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</si>
  <si>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</si>
  <si>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</si>
  <si>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</si>
  <si>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</si>
  <si>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</si>
  <si>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</si>
  <si>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</si>
  <si>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</si>
  <si>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</si>
  <si>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</si>
  <si>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</si>
  <si>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</si>
  <si>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</si>
  <si>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</si>
  <si>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</si>
  <si>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</si>
  <si>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</si>
  <si>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</si>
  <si>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</si>
  <si>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</si>
  <si>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</si>
  <si>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</si>
  <si>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</si>
  <si>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</si>
  <si>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</si>
  <si>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</si>
  <si>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</si>
  <si>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</si>
  <si>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</si>
  <si>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</si>
  <si>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</si>
  <si>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</si>
  <si>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</si>
  <si>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</si>
  <si>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</si>
  <si>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</si>
  <si>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</si>
  <si>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</si>
  <si>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</si>
  <si>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</si>
  <si>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</si>
  <si>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</si>
  <si>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</si>
  <si>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</si>
  <si>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</si>
  <si>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</si>
  <si>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</si>
  <si>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</si>
  <si>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</si>
  <si>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</si>
  <si>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</si>
  <si>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</si>
  <si>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</si>
  <si>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</si>
  <si>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</si>
  <si>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</si>
  <si>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</si>
  <si>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</si>
  <si>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</si>
  <si>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</si>
  <si>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</si>
  <si>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</si>
  <si>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</si>
  <si>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</si>
  <si>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</si>
  <si>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</si>
  <si>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</si>
  <si>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</si>
  <si>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</si>
  <si>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</si>
  <si>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</si>
  <si>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</si>
  <si>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</si>
  <si>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</si>
  <si>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</si>
  <si>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</si>
  <si>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</si>
  <si>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</si>
  <si>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</si>
  <si>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</si>
  <si>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</si>
  <si>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</si>
  <si>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</si>
  <si>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</si>
  <si>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</si>
  <si>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</si>
  <si>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</si>
  <si>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</si>
  <si>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</si>
  <si>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</si>
  <si>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</si>
  <si>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</si>
  <si>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</si>
  <si>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</si>
  <si>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</si>
  <si>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</si>
  <si>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</si>
  <si>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</si>
  <si>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</si>
  <si>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</si>
  <si>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</si>
  <si>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</si>
  <si>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</si>
  <si>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</si>
  <si>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</si>
  <si>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</si>
  <si>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</si>
  <si>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</si>
  <si>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</si>
  <si>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</si>
  <si>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</si>
  <si>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</si>
  <si>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</si>
  <si>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</si>
  <si>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</si>
  <si>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</si>
  <si>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</si>
  <si>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</si>
  <si>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</si>
  <si>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</si>
  <si>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</si>
  <si>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</si>
  <si>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</si>
  <si>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</si>
  <si>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</si>
  <si>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</si>
  <si>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</si>
  <si>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</si>
  <si>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</si>
  <si>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</si>
  <si>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</si>
  <si>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</si>
  <si>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</si>
  <si>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</si>
  <si>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</si>
  <si>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</si>
  <si>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</si>
  <si>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</si>
  <si>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</si>
  <si>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 / בהיתרים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</si>
  <si>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</si>
  <si>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</si>
  <si>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</si>
  <si>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</si>
  <si>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</si>
  <si>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</si>
  <si>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</si>
  <si>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</si>
  <si>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</si>
  <si>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</si>
  <si>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</si>
  <si>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</si>
  <si>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</si>
  <si>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</si>
  <si>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</si>
  <si>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</si>
  <si>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</si>
  <si>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</si>
  <si>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</si>
  <si>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</si>
  <si>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</si>
  <si>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</si>
  <si>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</si>
  <si>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קיימת תלות</t>
  </si>
  <si>
    <t>יומי</t>
  </si>
  <si>
    <t>שבועי</t>
  </si>
  <si>
    <t>חצי-שנתי</t>
  </si>
  <si>
    <t>ריבית פריים</t>
  </si>
  <si>
    <t>Libor</t>
  </si>
  <si>
    <t>€STR</t>
  </si>
  <si>
    <t>Eonia</t>
  </si>
  <si>
    <t>Euribor</t>
  </si>
  <si>
    <t>Sonia</t>
  </si>
  <si>
    <t>Telbor</t>
  </si>
  <si>
    <t>Tona</t>
  </si>
  <si>
    <t>נספח התחשבנות בטחונות (CSA)</t>
  </si>
  <si>
    <t>לא קיים חוזה</t>
  </si>
  <si>
    <t>הצד הנגדי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</si>
  <si>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</si>
  <si>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</si>
  <si>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</si>
  <si>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</si>
  <si>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</si>
  <si>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</si>
  <si>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</si>
  <si>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</si>
  <si>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</si>
  <si>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</si>
  <si>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Mega cap</t>
  </si>
  <si>
    <t>Large cap</t>
  </si>
  <si>
    <t>Mid cap</t>
  </si>
  <si>
    <t>Small cap</t>
  </si>
  <si>
    <t>פח"ק/פר"י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</si>
  <si>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</si>
  <si>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</si>
  <si>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</si>
  <si>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</si>
  <si>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משתנה</t>
  </si>
  <si>
    <t>נקוב במט"ח</t>
  </si>
  <si>
    <t>אג"ח להמרה צמוד למדד המחירים לצרכן</t>
  </si>
  <si>
    <t>אג"ח להמרה צמוד למדד אחר</t>
  </si>
  <si>
    <t>אג"ח שנרכש ביון 04/11/2008 ועד 31/03/2015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</si>
  <si>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</si>
  <si>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</si>
  <si>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</si>
  <si>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</si>
  <si>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</si>
  <si>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</si>
  <si>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</si>
  <si>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</si>
  <si>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קרן סל</t>
  </si>
  <si>
    <t>סחורה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</si>
  <si>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</si>
  <si>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</si>
  <si>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</si>
  <si>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</si>
  <si>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</si>
  <si>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</si>
  <si>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</si>
  <si>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</si>
  <si>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</si>
  <si>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</si>
  <si>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</si>
  <si>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</si>
  <si>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</si>
  <si>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</si>
  <si>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</si>
  <si>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</si>
  <si>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</si>
  <si>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</si>
  <si>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</si>
  <si>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</si>
  <si>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</si>
  <si>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</si>
  <si>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</si>
  <si>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ריבית</t>
  </si>
  <si>
    <t>יחיד שאינו עמית/מבוטח</t>
  </si>
  <si>
    <t>נושא משרה/עובד</t>
  </si>
  <si>
    <t>סוכן</t>
  </si>
  <si>
    <t>עמית/מבוטח</t>
  </si>
  <si>
    <t>Unfunded Swap</t>
  </si>
  <si>
    <t>נוסף במסגרת עדכון הרשימה - שם גיליון</t>
  </si>
  <si>
    <t>Funded Swap</t>
  </si>
  <si>
    <t>Funded Forward</t>
  </si>
  <si>
    <t>Funded Interest Rate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</si>
  <si>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</si>
  <si>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</si>
  <si>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</si>
  <si>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</si>
  <si>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</si>
  <si>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</si>
  <si>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</si>
  <si>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</si>
  <si>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</si>
  <si>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</si>
  <si>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</si>
  <si>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</si>
  <si>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</si>
  <si>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</si>
  <si>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</si>
  <si>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</si>
  <si>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</si>
  <si>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</si>
  <si>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</si>
  <si>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</si>
  <si>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</si>
  <si>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</si>
  <si>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</si>
  <si>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</si>
  <si>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</si>
  <si>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</si>
  <si>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</si>
  <si>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</si>
  <si>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</si>
  <si>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</si>
  <si>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</si>
  <si>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</si>
  <si>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</si>
  <si>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</si>
  <si>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</si>
  <si>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</si>
  <si>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</si>
  <si>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</si>
  <si>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</si>
  <si>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</si>
  <si>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</si>
  <si>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</si>
  <si>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</si>
  <si>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</si>
  <si>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</si>
  <si>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</si>
  <si>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</si>
  <si>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</si>
  <si>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</si>
  <si>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</si>
  <si>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</si>
  <si>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</si>
  <si>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</si>
  <si>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</si>
  <si>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</si>
  <si>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</si>
  <si>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</si>
  <si>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</si>
  <si>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</si>
  <si>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</si>
  <si>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</si>
  <si>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</si>
  <si>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</si>
  <si>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</si>
  <si>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</si>
  <si>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</si>
  <si>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</si>
  <si>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</si>
  <si>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</si>
  <si>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</si>
  <si>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</si>
  <si>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</si>
  <si>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</si>
  <si>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</si>
  <si>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</si>
  <si>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</si>
  <si>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</si>
  <si>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</si>
  <si>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</si>
  <si>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</si>
  <si>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</si>
  <si>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</si>
  <si>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</si>
  <si>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</si>
  <si>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</si>
  <si>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</si>
  <si>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</si>
  <si>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</si>
  <si>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</si>
  <si>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</si>
  <si>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</si>
  <si>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</si>
  <si>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</si>
  <si>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</si>
  <si>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</si>
  <si>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</si>
  <si>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</si>
  <si>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</si>
  <si>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</si>
  <si>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</si>
  <si>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</si>
  <si>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</si>
  <si>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</si>
  <si>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</si>
  <si>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</si>
  <si>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</si>
  <si>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</si>
  <si>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</si>
  <si>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</si>
  <si>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</si>
  <si>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</si>
  <si>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</si>
  <si>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</si>
  <si>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</si>
  <si>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</si>
  <si>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</si>
  <si>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</si>
  <si>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</si>
  <si>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</si>
  <si>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</si>
  <si>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</si>
  <si>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</si>
  <si>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</si>
  <si>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</si>
  <si>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</si>
  <si>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</si>
  <si>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</si>
  <si>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</si>
  <si>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</si>
  <si>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</si>
  <si>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</si>
  <si>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</si>
  <si>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</si>
  <si>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</si>
  <si>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</si>
  <si>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</si>
  <si>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</si>
  <si>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</si>
  <si>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</si>
  <si>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</si>
  <si>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</si>
  <si>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</si>
  <si>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</si>
  <si>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</si>
  <si>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</si>
  <si>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</si>
  <si>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</si>
  <si>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</si>
  <si>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</si>
  <si>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</si>
  <si>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</si>
  <si>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</si>
  <si>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</si>
  <si>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</si>
  <si>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</si>
  <si>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</si>
  <si>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</si>
  <si>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</si>
  <si>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</si>
  <si>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</si>
  <si>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</si>
  <si>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</si>
  <si>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</si>
  <si>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</si>
  <si>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</si>
  <si>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</si>
  <si>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</si>
  <si>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</si>
  <si>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</si>
  <si>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</si>
  <si>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</si>
  <si>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</si>
  <si>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</si>
  <si>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</si>
  <si>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</si>
  <si>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</si>
  <si>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</si>
  <si>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</si>
  <si>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</si>
  <si>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</si>
  <si>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</si>
  <si>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</si>
  <si>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</si>
  <si>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</si>
  <si>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</si>
  <si>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</si>
  <si>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שער חליפין2</t>
  </si>
  <si>
    <t>נייס</t>
  </si>
  <si>
    <t>דיסקונט א</t>
  </si>
  <si>
    <t>שטראוס</t>
  </si>
  <si>
    <t>בינלאומי</t>
  </si>
  <si>
    <t>הראל השקעות</t>
  </si>
  <si>
    <t>מבנה</t>
  </si>
  <si>
    <t>או.פי.סי</t>
  </si>
  <si>
    <t>אנרגיאן</t>
  </si>
  <si>
    <t>דלק קבוצה</t>
  </si>
  <si>
    <t>מנורה מב החז</t>
  </si>
  <si>
    <t>מיטב השקעות</t>
  </si>
  <si>
    <t>סאמיט</t>
  </si>
  <si>
    <t>חילן</t>
  </si>
  <si>
    <t>סלע נדלן</t>
  </si>
  <si>
    <t>מגיק</t>
  </si>
  <si>
    <t>פרטנר</t>
  </si>
  <si>
    <t>דנאל</t>
  </si>
  <si>
    <t>פז אנרגיה</t>
  </si>
  <si>
    <t>דוראל אנרגיה</t>
  </si>
  <si>
    <t>בזן</t>
  </si>
  <si>
    <t>הבורסה לניע בתא</t>
  </si>
  <si>
    <t>לפידות קפיטל</t>
  </si>
  <si>
    <t>נקסט ויזן</t>
  </si>
  <si>
    <t>מלם תים</t>
  </si>
  <si>
    <t>בית שמש</t>
  </si>
  <si>
    <t>ארפורט סיטי</t>
  </si>
  <si>
    <t>אנרגיקס</t>
  </si>
  <si>
    <t>עלבד</t>
  </si>
  <si>
    <t>קרדן אן.וי-ש</t>
  </si>
  <si>
    <t>תאת טכנו</t>
  </si>
  <si>
    <t>פיסיבי טכנ</t>
  </si>
  <si>
    <t>ריט אזורים ליוי</t>
  </si>
  <si>
    <t>הייקון מערכות-ש</t>
  </si>
  <si>
    <t>קיסטון אינפרא</t>
  </si>
  <si>
    <t>אי.טי.גי.איי</t>
  </si>
  <si>
    <t>חגג</t>
  </si>
  <si>
    <t>גנריישן קפיטל</t>
  </si>
  <si>
    <t>דיפלומט אחזקות</t>
  </si>
  <si>
    <t>גילת</t>
  </si>
  <si>
    <t>בזא</t>
  </si>
  <si>
    <t>מלם-תים אחזקות</t>
  </si>
  <si>
    <t>CHECK POINT SOFTWARE TECH</t>
  </si>
  <si>
    <t>AMDOCS LTD</t>
  </si>
  <si>
    <t>CYBERARK SOFTWARE LTD/ISRAEL</t>
  </si>
  <si>
    <t>SOLAREDGE TECHNOLOGIES INC</t>
  </si>
  <si>
    <t>PALO ALTO NETWORKS INC</t>
  </si>
  <si>
    <t>VARONIS SYSTEMS INC</t>
  </si>
  <si>
    <t>MONDAY.COM LTD</t>
  </si>
  <si>
    <t>JFROG LTD</t>
  </si>
  <si>
    <t>ODDITY TECH LTD-CL A</t>
  </si>
  <si>
    <t>VALENS SEMICONDUCTOR LTD</t>
  </si>
  <si>
    <t>CELLEBRITE DI LTD</t>
  </si>
  <si>
    <t>A2Z CUST2MATE SOLUTIONS CORP</t>
  </si>
  <si>
    <t>NICE LTD - SPON ADR</t>
  </si>
  <si>
    <t>TEVA PHARMACEUTICAL-SP ADR</t>
  </si>
  <si>
    <t>ALLOT LTD</t>
  </si>
  <si>
    <t>ALIBABA GROUP HOLDING-SP ADR</t>
  </si>
  <si>
    <t>AIRPORT FACILITIES CO LTD</t>
  </si>
  <si>
    <t>TENO. HOLDINGS CO LTD</t>
  </si>
  <si>
    <t>TOKYU FUDOSAN HOLDINGS CORP</t>
  </si>
  <si>
    <t>TREASURE FACTORY CO LTD</t>
  </si>
  <si>
    <t>NORTH PACIFIC BANK LTD</t>
  </si>
  <si>
    <t>TAIWAN SEMICONDUCTOR-SP ADR</t>
  </si>
  <si>
    <t>ORACLE CORP</t>
  </si>
  <si>
    <t>ALPHABET INC-CL A</t>
  </si>
  <si>
    <t>PFIZER INC</t>
  </si>
  <si>
    <t>MICRON TECHNOLOGY INC</t>
  </si>
  <si>
    <t>APPLE INC</t>
  </si>
  <si>
    <t>WALT DISNEY CO/THE</t>
  </si>
  <si>
    <t>VISA INC-CLASS A SHARES</t>
  </si>
  <si>
    <t>MASTERCARD INC - A</t>
  </si>
  <si>
    <t>META PLATFORMS INC-CLASS A</t>
  </si>
  <si>
    <t>AERCAP HOLDINGS NV</t>
  </si>
  <si>
    <t>MICROSOFT CORP</t>
  </si>
  <si>
    <t>NVIDIA CORP</t>
  </si>
  <si>
    <t>FREEPORT-MCMORAN INC</t>
  </si>
  <si>
    <t>BROADCOM INC</t>
  </si>
  <si>
    <t>AMAZON.COM INC</t>
  </si>
  <si>
    <t>VERTIV HOLDINGS CO-A</t>
  </si>
  <si>
    <t>AMERICAN TOWER CORP</t>
  </si>
  <si>
    <t>REE AUTOMOTIVE LTD - CLASS A</t>
  </si>
  <si>
    <t>LAM RESEARCH CORP</t>
  </si>
  <si>
    <t>MARVELL TECHNOLOGY INC</t>
  </si>
  <si>
    <t>DATADOG INC - CLASS A</t>
  </si>
  <si>
    <t>PINTEREST INC- CLASS A</t>
  </si>
  <si>
    <t>SANDISK CORP</t>
  </si>
  <si>
    <t>AROUNDTOWN SA</t>
  </si>
  <si>
    <t>PPHE HOTEL GROUP LTD</t>
  </si>
  <si>
    <t>NUTRIEN LTD</t>
  </si>
  <si>
    <t>KLA CORP</t>
  </si>
  <si>
    <t>SENTINELONE INC -CLASS A</t>
  </si>
  <si>
    <t>GLOBAL-E ONLINE LTD</t>
  </si>
  <si>
    <t>ZOOM COMMUNICATIONS INC</t>
  </si>
  <si>
    <t>ARKO CORP</t>
  </si>
  <si>
    <t>ISHARES RUSSELL 2000 ETF</t>
  </si>
  <si>
    <t>SPDR S&amp;P 500 ETF TRUST</t>
  </si>
  <si>
    <t>INVESCO S&amp;P 500 ACC</t>
  </si>
  <si>
    <t>VANGUARD S&amp;P 500 ETF</t>
  </si>
  <si>
    <t>AM CR SP 500 SP ETF USD DIST</t>
  </si>
  <si>
    <t>BNP EASY S&amp;P 500 USD</t>
  </si>
  <si>
    <t>ISHARES S&amp;P500 SWAP UCITS</t>
  </si>
  <si>
    <t>X S&amp;P 500 SWAP 1D</t>
  </si>
  <si>
    <t>AM CORE S&amp;P 500 SWAP ETF ACC</t>
  </si>
  <si>
    <t>ISHARES MSCI EUROPE EX-UK</t>
  </si>
  <si>
    <t>INVESCO MDAX UCITS ETF</t>
  </si>
  <si>
    <t>AMUNDI MDAX UCITS ETF</t>
  </si>
  <si>
    <t>NEXT FUNDS TOPIX ETF</t>
  </si>
  <si>
    <t>ISHARES MSCI EMERGING MARKET</t>
  </si>
  <si>
    <t>ISHARES CHINA LARGE-CAP ETF</t>
  </si>
  <si>
    <t>INVESCO MSCI EMERGING MKTS</t>
  </si>
  <si>
    <t>WISDOMTREE INDIA EARNINGS</t>
  </si>
  <si>
    <t>WISDMTREE EMERG MKT EX-ST OW</t>
  </si>
  <si>
    <t>X CSI300 SWAP 1C</t>
  </si>
  <si>
    <t>X MSCI EM 1C</t>
  </si>
  <si>
    <t>AM CORE MSCI EM SWAP ETF ACC</t>
  </si>
  <si>
    <t>INVESCO PHYSICAL GOLD ETC</t>
  </si>
  <si>
    <t>SPDR BBG US HY CO SC UCI ETF</t>
  </si>
  <si>
    <t>ISHARES JPM USD EM CRP USD A</t>
  </si>
  <si>
    <t>VANECK SEMICONDUCTOR ETF</t>
  </si>
  <si>
    <t>CONSUMER DISCRETIONARY SELT</t>
  </si>
  <si>
    <t>ISHARES EXPANDED TECH-SOFTWA</t>
  </si>
  <si>
    <t>ISHARES SEMICONDUCTOR ETF</t>
  </si>
  <si>
    <t>VANECK PHARMACEUTICAL ETF</t>
  </si>
  <si>
    <t>ENERGY SELECT SECTOR SPDR</t>
  </si>
  <si>
    <t>INDUSTRIAL SELECT SECT SPDR</t>
  </si>
  <si>
    <t>FINANCIAL SELECT SECTOR SPDR</t>
  </si>
  <si>
    <t>SS SPDR S&amp;P BIOTECH ETF</t>
  </si>
  <si>
    <t>INVESCO US HEALTH CARE S&amp;P</t>
  </si>
  <si>
    <t>INVESCO KBW BANK ETF</t>
  </si>
  <si>
    <t>COMM SERV SELECT SECTOR SPDR</t>
  </si>
  <si>
    <t>INVESCO NASDAQ 100 ETF</t>
  </si>
  <si>
    <t>GLOBAL X US INFRASTRUCTURE</t>
  </si>
  <si>
    <t>SPROTT URANIUM MINERS ETF</t>
  </si>
  <si>
    <t>AM CR NASDAQ-100 SWP ETF ACC</t>
  </si>
  <si>
    <t>GLOBAL X CYBERSECURITY ETF</t>
  </si>
  <si>
    <t>GLOBAL X URANIUM ETF</t>
  </si>
  <si>
    <t>AMUNDI EURSTX600 BANKS</t>
  </si>
  <si>
    <t>ISHARES EUROPE INDSTRLS EURA</t>
  </si>
  <si>
    <t>INVESCO STX 600 OPT BANKS</t>
  </si>
  <si>
    <t>NEXT FUNDS TOPIX BANKS ETF</t>
  </si>
  <si>
    <t>KRANESH CSI CHINA INTERNET</t>
  </si>
  <si>
    <t>NOMURA-US HIGH YLD BD-I USD</t>
  </si>
  <si>
    <t>UBAM-GLB HI YLD SO EX DU-ICU</t>
  </si>
  <si>
    <t>SCHRODER ISF EU HIGH YD-IZEU</t>
  </si>
  <si>
    <t>INVESCO US SENIOR LOAN-G</t>
  </si>
  <si>
    <t>UBSNV LX GBL SEN LN FN-MBUSD</t>
  </si>
  <si>
    <t>NB CLO INCOME-USDI4ACC</t>
  </si>
  <si>
    <t>PIMCO GIS-EMERGING MKT INS A</t>
  </si>
  <si>
    <t>MON LUX SIC-LAT CORP CF-IUA</t>
  </si>
  <si>
    <t>ION GEORG TOWN FND OFFS SP-I</t>
  </si>
  <si>
    <t>KBI GLB ENRG TRANS FUND-AUSA</t>
  </si>
  <si>
    <t>TRIGON-NEW EUROPE-A EUR</t>
  </si>
  <si>
    <t>ISHR EU EX-UK IND-D ACC E</t>
  </si>
  <si>
    <t>ARTEMIS UK SELECT FUND-INS A</t>
  </si>
  <si>
    <t>TOKIO MARINE-JPN EQ FOCUS-G</t>
  </si>
  <si>
    <t>SPARX JAPAN FUND PLC-JPYIE</t>
  </si>
  <si>
    <t>AMUNDI-EMER MKT EQ F-QI8USD</t>
  </si>
  <si>
    <t>AWI-ASH WO INDIA OPP FD-DUSD</t>
  </si>
  <si>
    <t>PP IN SEICAV-JOHCM GLMKO-AGB</t>
  </si>
  <si>
    <t>NTYONGSF-GL NA R - I ACC USD</t>
  </si>
  <si>
    <t>BLUEBOX GLOBAL TEC FD-I USDA</t>
  </si>
  <si>
    <t>CTLX GBL TECH IU USD</t>
  </si>
  <si>
    <t>JAN HND HRZN BIOTECH-GU2 USD</t>
  </si>
  <si>
    <t>PIMCO-EMRG LCL BD-USDINS-ACC</t>
  </si>
  <si>
    <t>BRADESCO GL-BRAZ FIX IN-ZUSD</t>
  </si>
  <si>
    <t>HSBC USD Liquidity CLS F</t>
  </si>
  <si>
    <t>GS EURO LIQ RES-INST ACC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</si>
</sst>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%"/>
    <numFmt numFmtId="166" formatCode="#,##0.000"/>
    <numFmt numFmtId="167" formatCode="dd/mm/yyyy;@"/>
  </numFmts>
  <fonts count="2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61851863155"/>
      <name val="Open Sans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5422223578601"/>
      <name val="Wingdings"/>
      <family val="2"/>
      <charset val="2"/>
    </font>
    <font>
      <b/>
      <sz val="12"/>
      <color theme="9" tint="-0.49995422223578601"/>
      <name val="David"/>
      <family val="2"/>
    </font>
    <font>
      <strike/>
      <sz val="11"/>
      <color theme="1"/>
      <name val="Arial"/>
      <family val="2"/>
    </font>
    <font>
      <sz val="11"/>
      <color theme="1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88402966399123"/>
      </top>
      <bottom/>
      <diagonal/>
    </border>
    <border>
      <left style="thin">
        <color theme="2" tint="-0.24991607409894101"/>
      </left>
      <right style="thin">
        <color theme="2" tint="-0.24991607409894101"/>
      </right>
      <top style="thin">
        <color theme="2" tint="-0.24991607409894101"/>
      </top>
      <bottom style="thin">
        <color theme="2" tint="-0.2499160740989410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6" fillId="2" borderId="0" xfId="0" applyFont="1" applyFill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2" fillId="2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0" fontId="11" fillId="0" borderId="0" xfId="0" applyFont="1"/>
    <xf numFmtId="0" fontId="12" fillId="0" borderId="6" xfId="0" applyFont="1" applyBorder="1" applyAlignment="1">
      <alignment vertical="center" wrapText="1" readingOrder="2"/>
    </xf>
    <xf numFmtId="0" fontId="12" fillId="0" borderId="6" xfId="0" applyFont="1" applyBorder="1" applyAlignment="1">
      <alignment horizontal="right" vertical="center" wrapText="1" readingOrder="2"/>
    </xf>
    <xf numFmtId="2" fontId="12" fillId="0" borderId="6" xfId="0" applyNumberFormat="1" applyFont="1" applyBorder="1" applyAlignment="1">
      <alignment vertical="center" wrapText="1" readingOrder="2"/>
    </xf>
    <xf numFmtId="164" fontId="12" fillId="0" borderId="6" xfId="0" applyNumberFormat="1" applyFont="1" applyBorder="1" applyAlignment="1">
      <alignment vertical="center" wrapText="1" readingOrder="2"/>
    </xf>
    <xf numFmtId="0" fontId="0" fillId="6" borderId="0" xfId="0" applyFill="1"/>
    <xf numFmtId="0" fontId="13" fillId="0" borderId="6" xfId="0" applyFont="1" applyBorder="1" applyAlignment="1">
      <alignment vertical="center" wrapText="1" readingOrder="2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15" fillId="0" borderId="0" xfId="0" applyFont="1"/>
    <xf numFmtId="0" fontId="0" fillId="0" borderId="9" xfId="0" applyBorder="1" applyAlignment="1">
      <alignment horizontal="right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8" xfId="0" applyFill="1" applyBorder="1" applyAlignment="1">
      <alignment horizontal="right" vertical="top"/>
    </xf>
    <xf numFmtId="0" fontId="0" fillId="4" borderId="10" xfId="0" applyFill="1" applyBorder="1" applyAlignment="1">
      <alignment horizontal="right" vertical="top"/>
    </xf>
    <xf numFmtId="0" fontId="0" fillId="4" borderId="8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11" xfId="0" applyBorder="1" applyAlignment="1">
      <alignment horizontal="right" vertical="top"/>
    </xf>
    <xf numFmtId="0" fontId="0" fillId="4" borderId="8" xfId="0" applyFill="1" applyBorder="1" applyAlignment="1">
      <alignment horizontal="right" vertical="top" wrapText="1"/>
    </xf>
    <xf numFmtId="0" fontId="0" fillId="4" borderId="10" xfId="0" applyFill="1" applyBorder="1" applyAlignment="1">
      <alignment horizontal="right" vertical="top" wrapText="1"/>
    </xf>
    <xf numFmtId="0" fontId="0" fillId="4" borderId="11" xfId="0" applyFill="1" applyBorder="1" applyAlignment="1">
      <alignment horizontal="right" vertical="top"/>
    </xf>
    <xf numFmtId="0" fontId="0" fillId="0" borderId="8" xfId="0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4" borderId="8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3" fillId="0" borderId="15" xfId="0" applyFont="1" applyBorder="1"/>
    <xf numFmtId="0" fontId="13" fillId="0" borderId="16" xfId="0" applyFont="1" applyBorder="1"/>
    <xf numFmtId="0" fontId="13" fillId="0" borderId="17" xfId="0" applyFont="1" applyBorder="1" applyAlignment="1">
      <alignment horizontal="right"/>
    </xf>
    <xf numFmtId="0" fontId="16" fillId="0" borderId="6" xfId="0" applyFont="1" applyBorder="1" applyAlignment="1">
      <alignment horizontal="center" vertical="center" wrapText="1" readingOrder="2"/>
    </xf>
    <xf numFmtId="0" fontId="0" fillId="4" borderId="10" xfId="0" applyFill="1" applyBorder="1" applyAlignment="1">
      <alignment horizontal="right"/>
    </xf>
    <xf numFmtId="0" fontId="0" fillId="0" borderId="19" xfId="0" applyBorder="1" applyAlignment="1">
      <alignment horizontal="right" vertical="top"/>
    </xf>
    <xf numFmtId="0" fontId="0" fillId="0" borderId="20" xfId="0" applyBorder="1" applyAlignment="1">
      <alignment horizontal="right"/>
    </xf>
    <xf numFmtId="0" fontId="0" fillId="0" borderId="0" xfId="0" applyAlignment="1">
      <alignment vertical="top"/>
    </xf>
    <xf numFmtId="0" fontId="0" fillId="0" borderId="9" xfId="0" applyBorder="1" applyAlignment="1">
      <alignment horizontal="right" vertical="top" wrapText="1"/>
    </xf>
    <xf numFmtId="0" fontId="0" fillId="0" borderId="9" xfId="0" applyBorder="1" applyAlignment="1">
      <alignment vertical="top" wrapText="1"/>
    </xf>
    <xf numFmtId="0" fontId="18" fillId="4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1" fontId="0" fillId="0" borderId="0" xfId="0" applyNumberFormat="1" applyAlignment="1">
      <alignment horizontal="right"/>
    </xf>
    <xf numFmtId="0" fontId="5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2" borderId="0" xfId="0" applyFont="1" applyFill="1" applyAlignment="1">
      <alignment horizontal="right" vertical="top"/>
    </xf>
    <xf numFmtId="165" fontId="4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4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0" borderId="0" xfId="0" applyNumberFormat="1" applyProtection="1">
      <protection locked="0"/>
    </xf>
    <xf numFmtId="165" fontId="5" fillId="0" borderId="7" xfId="0" applyNumberFormat="1" applyFont="1" applyBorder="1" applyAlignment="1">
      <alignment horizontal="center" vertical="center" wrapText="1"/>
    </xf>
    <xf numFmtId="165" fontId="5" fillId="0" borderId="21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166" fontId="5" fillId="0" borderId="2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7" fontId="0" fillId="0" borderId="0" xfId="0" applyNumberFormat="1"/>
    <xf numFmtId="167" fontId="0" fillId="0" borderId="0" xfId="0" applyNumberFormat="1" applyProtection="1">
      <protection locked="0"/>
    </xf>
    <xf numFmtId="167" fontId="0" fillId="0" borderId="0" xfId="0" applyNumberFormat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8" fillId="5" borderId="12" xfId="0" applyFont="1" applyFill="1" applyBorder="1" applyAlignment="1" applyProtection="1">
      <alignment horizontal="right" vertical="center" wrapText="1"/>
      <protection locked="0"/>
    </xf>
    <xf numFmtId="0" fontId="8" fillId="5" borderId="0" xfId="0" applyFont="1" applyFill="1" applyAlignment="1" applyProtection="1">
      <alignment horizontal="left" vertical="center" wrapText="1" indent="1"/>
      <protection locked="0"/>
    </xf>
    <xf numFmtId="0" fontId="8" fillId="5" borderId="12" xfId="0" applyFont="1" applyFill="1" applyBorder="1" applyAlignment="1">
      <alignment horizontal="right" vertical="center" wrapText="1"/>
    </xf>
    <xf numFmtId="0" fontId="8" fillId="5" borderId="12" xfId="0" applyFont="1" applyFill="1" applyBorder="1" applyAlignment="1" applyProtection="1">
      <alignment horizontal="left" vertical="center" wrapText="1" indent="1"/>
      <protection locked="0"/>
    </xf>
    <xf numFmtId="0" fontId="8" fillId="5" borderId="12" xfId="0" applyFont="1" applyFill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18" xfId="0" applyBorder="1" applyAlignment="1">
      <alignment horizontal="right" vertical="top"/>
    </xf>
    <xf numFmtId="0" fontId="2" fillId="4" borderId="3" xfId="0" applyFont="1" applyFill="1" applyBorder="1" applyAlignment="1">
      <alignment horizontal="right"/>
    </xf>
    <xf numFmtId="0" fontId="17" fillId="0" borderId="6" xfId="0" applyFont="1" applyBorder="1" applyAlignment="1">
      <alignment horizontal="center" vertical="center" wrapText="1" readingOrder="2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4" fillId="3" borderId="22" xfId="0" applyFont="1" applyFill="1" applyBorder="1" applyAlignment="1">
      <alignment horizontal="center" vertical="center" wrapText="1"/>
    </xf>
    <xf numFmtId="166" fontId="4" fillId="3" borderId="22" xfId="0" applyNumberFormat="1" applyFont="1" applyFill="1" applyBorder="1" applyAlignment="1">
      <alignment horizontal="center" vertical="center" wrapText="1"/>
    </xf>
    <xf numFmtId="165" fontId="4" fillId="3" borderId="22" xfId="0" applyNumberFormat="1" applyFont="1" applyFill="1" applyBorder="1" applyAlignment="1">
      <alignment horizontal="center" vertical="center" wrapText="1"/>
    </xf>
    <xf numFmtId="167" fontId="4" fillId="3" borderId="2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6000000}"/>
    <cellStyle name="Normal 9" xfId="2" xr:uid="{00000000-0005-0000-0000-000007000000}"/>
  </cellStyles>
  <dxfs count="815"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numFmt numFmtId="167" formatCode="dd/mm/yyyy;@"/>
    </dxf>
    <dxf>
      <numFmt numFmtId="165" formatCode="0.000%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6" formatCode="#,##0.000"/>
    </dxf>
    <dxf>
      <numFmt numFmtId="166" formatCode="#,##0.000"/>
    </dxf>
    <dxf>
      <protection locked="0" hidden="0"/>
    </dxf>
    <dxf>
      <numFmt numFmtId="165" formatCode="0.000%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5" formatCode="0.000%"/>
    </dxf>
    <dxf>
      <numFmt numFmtId="167" formatCode="dd/mm/yyyy;@"/>
      <alignment horizontal="center" vertical="bottom" textRotation="0" wrapText="0" indent="0" justifyLastLine="0" shrinkToFit="0" readingOrder="0"/>
      <protection locked="0" hidden="0"/>
    </dxf>
    <dxf>
      <numFmt numFmtId="167" formatCode="dd/mm/yyyy;@"/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numFmt numFmtId="165" formatCode="0.000%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numFmt numFmtId="166" formatCode="#,##0.000"/>
      <alignment horizontal="center" vertical="bottom" textRotation="0" wrapText="0" indent="0" justifyLastLine="0" shrinkToFit="0" readingOrder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protection locked="0" hidden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protection locked="0" hidden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5" formatCode="0.000%"/>
    </dxf>
    <dxf>
      <numFmt numFmtId="167" formatCode="dd/mm/yyyy;@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</dxf>
    <dxf>
      <numFmt numFmtId="165" formatCode="0.000%"/>
    </dxf>
    <dxf>
      <numFmt numFmtId="166" formatCode="#,##0.000"/>
      <protection locked="0" hidden="0"/>
    </dxf>
    <dxf>
      <protection locked="0" hidden="0"/>
    </dxf>
    <dxf>
      <protection locked="0" hidden="0"/>
    </dxf>
    <dxf>
      <numFmt numFmtId="19" formatCode="dd/mm/yyyy"/>
      <protection locked="0" hidden="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5" formatCode="0.000%"/>
    </dxf>
    <dxf>
      <protection locked="0" hidden="0"/>
    </dxf>
    <dxf>
      <numFmt numFmtId="166" formatCode="#,##0.0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d/mm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alignment horizontal="center" vertical="bottom" textRotation="0" wrapText="0" indent="0" justifyLastLine="0" shrinkToFit="0" readingOrder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5" formatCode="0.000%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67" formatCode="d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protection locked="0" hidden="0"/>
    </dxf>
    <dxf>
      <numFmt numFmtId="166" formatCode="#,##0.000"/>
      <protection locked="0" hidden="0"/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alignment horizontal="center" vertical="bottom" textRotation="0" wrapText="0" indent="0" justifyLastLine="0" shrinkToFit="0" readingOrder="0"/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6" formatCode="#,##0.000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protection locked="0" hidden="0"/>
    </dxf>
    <dxf>
      <border outline="0">
        <bottom style="thin">
          <color theme="0"/>
        </bottom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d/mm/yyyy"/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6" formatCode="#,##0.000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9" formatCode="dd/mm/yyyy"/>
      <protection locked="0" hidden="0"/>
    </dxf>
    <dxf>
      <protection locked="0" hidden="0"/>
    </dxf>
    <dxf>
      <protection locked="0" hidden="0"/>
    </dxf>
    <dxf>
      <numFmt numFmtId="166" formatCode="#,##0.000"/>
    </dxf>
    <dxf>
      <numFmt numFmtId="167" formatCode="dd/mm/yyyy;@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6" formatCode="#,##0.000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9" formatCode="dd/mm/yyyy"/>
      <protection locked="0" hidden="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7" formatCode="dd/mm/yyyy;@"/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protection locked="0" hidden="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numFmt numFmtId="165" formatCode="0.000%"/>
    </dxf>
    <dxf>
      <numFmt numFmtId="166" formatCode="#,##0.000"/>
    </dxf>
    <dxf>
      <numFmt numFmtId="167" formatCode="dd/mm/yyyy;@"/>
    </dxf>
    <dxf>
      <numFmt numFmtId="167" formatCode="dd/mm/yyyy;@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6" formatCode="#,##0.00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6" formatCode="#,##0.000"/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6" formatCode="#,##0.000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6" formatCode="#,##0.000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6" formatCode="#,##0.000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numFmt numFmtId="167" formatCode="dd/mm/yyyy;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6" formatCode="#,##0.000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numFmt numFmtId="19" formatCode="dd/mm/yyyy"/>
      <protection locked="0" hidden="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protection locked="0" hidden="0"/>
    </dxf>
    <dxf>
      <protection locked="0" hidden="0"/>
    </dxf>
    <dxf>
      <numFmt numFmtId="165" formatCode="0.000%"/>
    </dxf>
    <dxf>
      <numFmt numFmtId="165" formatCode="0.000%"/>
    </dxf>
    <dxf>
      <protection locked="0" hidden="0"/>
    </dxf>
    <dxf>
      <protection locked="0" hidden="0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5" formatCode="0.000%"/>
    </dxf>
    <dxf>
      <protection locked="0" hidden="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6" formatCode="#,##0.000"/>
    </dxf>
    <dxf>
      <numFmt numFmtId="165" formatCode="0.000%"/>
    </dxf>
    <dxf>
      <numFmt numFmtId="165" formatCode="0.000%"/>
    </dxf>
    <dxf>
      <numFmt numFmtId="19" formatCode="dd/mm/yyyy"/>
    </dxf>
    <dxf>
      <numFmt numFmtId="166" formatCode="#,##0.0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5" formatCode="0.000%"/>
    </dxf>
    <dxf>
      <numFmt numFmtId="165" formatCode="0.000%"/>
    </dxf>
    <dxf>
      <numFmt numFmtId="166" formatCode="#,##0.000"/>
    </dxf>
    <dxf>
      <numFmt numFmtId="165" formatCode="0.000%"/>
      <alignment horizontal="general" vertical="center" textRotation="0" wrapText="0" indent="0" justifyLastLine="0" shrinkToFit="0" readingOrder="0"/>
    </dxf>
    <dxf>
      <numFmt numFmtId="166" formatCode="#,##0.000"/>
    </dxf>
    <dxf>
      <numFmt numFmtId="166" formatCode="#,##0.000"/>
    </dxf>
    <dxf>
      <protection locked="0" hidden="0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0.000%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C06443-CBB5-4D0E-B42C-17122BECFED4}" name="טבלה1" displayName="טבלה1" ref="A1:Q242" totalsRowShown="0" headerRowDxfId="814" headerRowBorderDxfId="813" tableBorderDxfId="812">
  <tableColumns count="17">
    <tableColumn id="1" xr3:uid="{BDD3E949-F22D-4030-85CB-16C535CB6148}" name="מספר קופה/קרן/ח.פ. עבור חברת ביטוח"/>
    <tableColumn id="2" xr3:uid="{ECFC8044-C980-4261-9244-FF0C6C70867D}" name="מספר מסלול"/>
    <tableColumn id="3" xr3:uid="{9B207F92-1F22-48C9-BBB5-D2C27963922C}" name="שם הבנק"/>
    <tableColumn id="4" xr3:uid="{684B9D26-0FCC-46B8-99F8-93066C02804E}" name="מספר מזהה בנק"/>
    <tableColumn id="5" xr3:uid="{EFEA91C4-C726-4157-B3EB-9ABCC0BE36ED}" name="סוג מספר מזהה בנק" dataDxfId="811"/>
    <tableColumn id="6" xr3:uid="{5E2E8875-39FC-45B1-B451-03DEC462A928}" name="מאפיין עיקרי"/>
    <tableColumn id="7" xr3:uid="{24077A95-6494-4B3D-9A33-0A333E4E82E3}" name="ישראל/חו&quot;ל"/>
    <tableColumn id="8" xr3:uid="{58286FA4-C658-492E-9342-048225BAB39E}" name="בעל עניין/צד קשור"/>
    <tableColumn id="9" xr3:uid="{42EE5D98-B7A5-40B2-A521-D6934BC77A30}" name="דירוג הבנק"/>
    <tableColumn id="10" xr3:uid="{2D6E4B01-0D19-4549-AB35-0FAA391F5BD3}" name="שם מדרג"/>
    <tableColumn id="11" xr3:uid="{FF31795D-9B3E-4DE2-876E-B921221A27B9}" name="מטבע פעילות"/>
    <tableColumn id="12" xr3:uid="{3F3FED4A-144E-4471-A0E9-C66807A335AF}" name="שווי מטבעי" dataDxfId="810"/>
    <tableColumn id="13" xr3:uid="{0570E858-8F1B-4B52-A8B8-0CEAA41218C0}" name="שער חליפין" dataDxfId="809"/>
    <tableColumn id="14" xr3:uid="{0784941C-56DB-41DA-961C-4ECC1BA1D695}" name="שיעור ריבית" dataDxfId="808"/>
    <tableColumn id="15" xr3:uid="{6ABE2575-4682-43CC-8CCF-E19849A7E5E9}" name="שווי הוגן (באלפי ש&quot;ח)" dataDxfId="807"/>
    <tableColumn id="16" xr3:uid="{0E05861E-933A-4614-822F-05ABEC8C761D}" name="שיעור מנכסי אפיק ההשקעה" dataDxfId="806"/>
    <tableColumn id="17" xr3:uid="{290FC312-2CAA-4F09-A6F1-F7B48DB2DA39}" name="שיעור מסך נכסי ההשקעה" dataDxfId="80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F278546-2372-4CB9-BE8E-6C0C74155257}" name="טבלה10" displayName="טבלה10" ref="A1:T14" totalsRowShown="0" headerRowDxfId="567" headerRowBorderDxfId="566" tableBorderDxfId="565">
  <tableColumns count="20">
    <tableColumn id="1" xr3:uid="{90ABDF6D-0748-4AC9-87EA-C9BA2DBC4162}" name="מספר קופה/קרן/ח.פ. עבור חברת ביטוח" dataDxfId="564"/>
    <tableColumn id="2" xr3:uid="{586CAD6B-851C-4C53-BF74-D3364DE45FE8}" name="מספר מסלול" dataDxfId="563"/>
    <tableColumn id="3" xr3:uid="{D41AF098-1572-46EA-9C59-BBA3FB421E74}" name="שם מנפיק"/>
    <tableColumn id="4" xr3:uid="{6A3734C3-D86F-44A6-8A16-385859C11364}" name="מספר מנפיק"/>
    <tableColumn id="5" xr3:uid="{280054F8-DDAA-42F1-974C-C62A800BC760}" name="סוג מספר מזהה מנפיק" dataDxfId="562"/>
    <tableColumn id="6" xr3:uid="{719CC906-C08C-4BDE-996A-F4E7303D49EE}" name="שם נייר ערך" dataDxfId="561"/>
    <tableColumn id="7" xr3:uid="{3AC6D758-6864-4499-B3E2-3115D48525CD}" name="מספר נייר ערך" dataDxfId="560"/>
    <tableColumn id="8" xr3:uid="{64FB3DF9-D8F2-4BEF-869F-8A86D3D8D9DC}" name="סוג מספר נייר ערך" dataDxfId="559"/>
    <tableColumn id="9" xr3:uid="{DF9B25ED-102C-453E-9FBC-A113E566B2F7}" name="ישראל/חו&quot;ל" dataDxfId="558"/>
    <tableColumn id="10" xr3:uid="{30995B1E-C362-4F33-86E9-21CEE147FB1D}" name="מדינה לפי חשיפה כלכלית" dataDxfId="557"/>
    <tableColumn id="11" xr3:uid="{78D616D8-B324-4FB1-B563-F03C4B766433}" name="זירת מסחר" dataDxfId="556"/>
    <tableColumn id="12" xr3:uid="{E4A7A1B3-1F10-4452-AF4D-03A3E6F94A7F}" name="נכס בסיס" dataDxfId="555"/>
    <tableColumn id="13" xr3:uid="{989AE61A-9D33-4E5F-B77C-BBA5603F4303}" name="בעל עניין/צד קשור" dataDxfId="554"/>
    <tableColumn id="14" xr3:uid="{2DD4D166-5F64-40E6-88B6-D1E7E997CFCB}" name="מטבע פעילות" dataDxfId="553"/>
    <tableColumn id="15" xr3:uid="{DB22E1BE-6BB4-46B7-85D1-32195F1D7CD2}" name="ערך נקוב (יחידות)" dataDxfId="552"/>
    <tableColumn id="16" xr3:uid="{8A9405F3-233C-401D-BC44-C553C15BA980}" name="שער חליפין" dataDxfId="551"/>
    <tableColumn id="17" xr3:uid="{6315C5AC-B5A3-4E62-9918-CA8887222BB6}" name="שער נייר הערך" dataDxfId="550"/>
    <tableColumn id="18" xr3:uid="{B84FFA0D-4C14-4689-BE96-80F0C7B92371}" name="שווי הוגן (באלפי ש&quot;ח)" dataDxfId="549"/>
    <tableColumn id="19" xr3:uid="{69214E3C-377F-4A91-A214-93A68B0C981B}" name="שיעור מנכסי אפיק ההשקעה" dataDxfId="548"/>
    <tableColumn id="20" xr3:uid="{C8A95BCC-FF45-4576-BCA3-B888AE98966F}" name="שיעור מסך נכסי ההשקעה" dataDxfId="54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1BB48B2-6742-44F1-ABCA-A1610748F074}" name="טבלה11" displayName="טבלה11" ref="A1:AB3" totalsRowShown="0" headerRowDxfId="546" headerRowBorderDxfId="545" tableBorderDxfId="544">
  <tableColumns count="28">
    <tableColumn id="1" xr3:uid="{31983711-7B46-4346-A8DB-7AE32F30954E}" name="מספר קופה/קרן/ח.פ. עבור חברת ביטוח" dataDxfId="543"/>
    <tableColumn id="2" xr3:uid="{EBB7B386-3C9B-44B4-B403-106C3F9EA5ED}" name="מספר מסלול" dataDxfId="542"/>
    <tableColumn id="3" xr3:uid="{02F16C2D-3930-422F-B4ED-3F5EB572C419}" name="שם מנפיק" dataDxfId="541"/>
    <tableColumn id="4" xr3:uid="{E717A40A-BD7D-4678-AA04-D3CC799EA02C}" name="מספר מנפיק" dataDxfId="540"/>
    <tableColumn id="5" xr3:uid="{24105E6B-38CE-43BF-A4C9-1CDB7D18F1B4}" name="סוג מספר מזהה מנפיק" dataDxfId="539"/>
    <tableColumn id="6" xr3:uid="{89ED2D99-3664-448A-82AF-DFFBBDEFDF8B}" name="שם נייר ערך" dataDxfId="538"/>
    <tableColumn id="7" xr3:uid="{9047D339-1E16-4A01-9BE2-361CF0444F37}" name="מספר נייר ערך" dataDxfId="537"/>
    <tableColumn id="8" xr3:uid="{08EBEF80-BA00-46AA-B0DE-19388CA4F6AA}" name="סוג מספר נייר ערך" dataDxfId="536"/>
    <tableColumn id="9" xr3:uid="{6D369F07-0CEC-4CAC-9907-447F904CB078}" name="מאפיין עיקרי" dataDxfId="535"/>
    <tableColumn id="10" xr3:uid="{6C27B70E-D1A3-4271-AEE4-BA8FAA0D1565}" name="ישראל/חו&quot;ל" dataDxfId="534"/>
    <tableColumn id="11" xr3:uid="{E5445320-6081-4133-A781-11692C2C2072}" name="מדינה לפי חשיפה כלכלית" dataDxfId="533"/>
    <tableColumn id="12" xr3:uid="{E4B17F8C-1D65-4021-8FE8-ED193098F476}" name="סטאטוס סחירות" dataDxfId="532"/>
    <tableColumn id="13" xr3:uid="{C434F228-D0C5-4B79-A8F5-9B45CD843602}" name="זירת מסחר" dataDxfId="531"/>
    <tableColumn id="14" xr3:uid="{9C60A99F-7A3C-4DE5-B309-EB81098644DC}" name="נכס בסיס" dataDxfId="530"/>
    <tableColumn id="15" xr3:uid="{6618A2FB-4079-4F7B-8674-CD1F7D1D4478}" name="בעל עניין/צד קשור" dataDxfId="529"/>
    <tableColumn id="16" xr3:uid="{4E2B2544-8A6D-47CD-B731-AF6DD844E555}" name="מח&quot;מ" dataDxfId="528"/>
    <tableColumn id="17" xr3:uid="{A914E4A6-9B19-4190-B966-137F9A25B021}" name="שיעור ריבית" dataDxfId="527"/>
    <tableColumn id="18" xr3:uid="{E619F676-F34E-43D4-965D-0DD43199F074}" name="תשואה לפדיון" dataDxfId="526"/>
    <tableColumn id="19" xr3:uid="{23055EA7-9065-4DA3-B738-9FBD9F47109E}" name="דירוג" dataDxfId="525"/>
    <tableColumn id="20" xr3:uid="{789E47C9-D817-40A5-9B60-AAD460BC1B26}" name="שם מדרג" dataDxfId="524"/>
    <tableColumn id="21" xr3:uid="{0369217D-D9E7-441A-9477-7316514063F8}" name="דירוג נייר הערך/המנפיק" dataDxfId="523"/>
    <tableColumn id="22" xr3:uid="{AFA2A8E1-E1AB-483E-BA5C-FBA888590A9E}" name="מטבע פעילות" dataDxfId="522"/>
    <tableColumn id="23" xr3:uid="{E68DC416-EF5E-4467-A915-0380574E39A7}" name="ערך נקוב (יחידות)" dataDxfId="521"/>
    <tableColumn id="24" xr3:uid="{58747AD1-F274-4AAA-A36C-CC4F258461EC}" name="שער חליפין" dataDxfId="520"/>
    <tableColumn id="25" xr3:uid="{69939504-BE24-4C25-9E6F-9C638CE39F62}" name="שער נייר הערך" dataDxfId="519"/>
    <tableColumn id="26" xr3:uid="{22F3804B-6DF7-42C4-87E8-FF1DA1676767}" name="שווי הוגן (באלפי ש&quot;ח)" dataDxfId="518"/>
    <tableColumn id="27" xr3:uid="{8457A220-3110-4BCF-A4D5-3B0994A9FBB2}" name="שיעור מנכסי אפיק ההשקעה" dataDxfId="517"/>
    <tableColumn id="28" xr3:uid="{48886E8A-A44D-43D9-8C6E-8489B3664E83}" name="שיעור מסך נכסי ההשקעה" dataDxfId="51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3EDE6BE-53F9-4681-BDBA-BB66365CC200}" name="טבלה12" displayName="טבלה12" ref="A1:Y2" totalsRowShown="0" headerRowDxfId="515" headerRowBorderDxfId="514" tableBorderDxfId="513">
  <tableColumns count="25">
    <tableColumn id="1" xr3:uid="{C9E10874-8CC3-4D45-AC34-E23D90489281}" name="מספר קופה/קרן/ח.פ. עבור חברת ביטוח" dataDxfId="512"/>
    <tableColumn id="2" xr3:uid="{C578F737-D1DD-4E87-A232-2505C2A18294}" name="מספר מסלול" dataDxfId="511"/>
    <tableColumn id="3" xr3:uid="{D404B8E2-CBA2-4A8F-97DD-BA265FE400CB}" name="שם מנפיק" dataDxfId="510"/>
    <tableColumn id="4" xr3:uid="{FB1435A9-D123-4639-8B6C-BC04FB043740}" name="שם נייר ערך" dataDxfId="509"/>
    <tableColumn id="5" xr3:uid="{08087317-CA34-471E-9C20-D8A96E088569}" name="מספר נייר ערך" dataDxfId="508"/>
    <tableColumn id="6" xr3:uid="{3835B6F6-6C0F-4C0A-BA91-AA720BCFE6D2}" name="סוג מספר נייר ערך" dataDxfId="507"/>
    <tableColumn id="7" xr3:uid="{B3F60881-B229-4288-8403-2491E99477DB}" name="מאפיין עיקרי" dataDxfId="506"/>
    <tableColumn id="8" xr3:uid="{2EC88984-25B5-4814-973C-6125AB726222}" name="ישראל/חו&quot;ל" dataDxfId="505"/>
    <tableColumn id="9" xr3:uid="{9475C846-2C32-4C89-B160-1A28245A6CFA}" name="מדינה לפי חשיפה כלכלית" dataDxfId="504"/>
    <tableColumn id="10" xr3:uid="{C62BB998-4E71-4124-91E3-7D7A57CCA3A1}" name="תאריך רכישה" dataDxfId="503"/>
    <tableColumn id="11" xr3:uid="{3804B193-DD3C-46A5-8A95-229C8F4D6525}" name="דירוג" dataDxfId="502"/>
    <tableColumn id="12" xr3:uid="{01A018B8-B0DF-4D33-AF05-0942DAF35012}" name="שם מדרג" dataDxfId="501"/>
    <tableColumn id="13" xr3:uid="{4A6822CA-E388-44C7-8B71-CB7824F79111}" name="מטבע פעילות" dataDxfId="500"/>
    <tableColumn id="14" xr3:uid="{D1F2C1BF-7E22-45F1-B9A6-1D29C12765FE}" name="מח&quot;מ" dataDxfId="499"/>
    <tableColumn id="15" xr3:uid="{0C911FC4-67A0-46B6-BDFE-30ED8C47DA94}" name="מועד פדיון" dataDxfId="498"/>
    <tableColumn id="16" xr3:uid="{D9887289-1841-4DA5-94BB-7143E5AC9AFD}" name="שיעור ריבית" dataDxfId="497"/>
    <tableColumn id="17" xr3:uid="{EC1C020E-7C74-436E-B5AF-C273CE374CF6}" name="תשואה לפדיון" dataDxfId="496"/>
    <tableColumn id="18" xr3:uid="{2715F6B7-F46F-4B6C-8EC7-8B93BFB282E3}" name="ערך נקוב (יחידות)" dataDxfId="495"/>
    <tableColumn id="19" xr3:uid="{46A49C44-32F0-4C89-AADE-65AC276BFDA3}" name="שער חליפין" dataDxfId="494"/>
    <tableColumn id="20" xr3:uid="{64DEBB4A-F763-484D-9220-7D385A4F9BEC}" name="שער נייר הערך" dataDxfId="493"/>
    <tableColumn id="21" xr3:uid="{4292F3C5-67C4-4C2F-9077-B73DE3798270}" name="שווי הוגן (באלפי ש&quot;ח)" dataDxfId="492"/>
    <tableColumn id="22" xr3:uid="{D549AD2B-EE4E-4580-84AF-A01327CBA0ED}" name="עלות מופחתת (באלפי ש&quot;ח)" dataDxfId="491"/>
    <tableColumn id="23" xr3:uid="{96625B18-06CB-4F28-86AD-534852FBC2AD}" name="השיטה שיושמה בדוח הכספי" dataDxfId="490"/>
    <tableColumn id="24" xr3:uid="{35D95826-F7B9-4BEE-8211-837206FCD85D}" name="שיעור מנכסי אפיק ההשקעה" dataDxfId="489"/>
    <tableColumn id="25" xr3:uid="{E63C328E-D153-497E-92E1-C6CCB3B5D01F}" name="שיעור מסך נכסי ההשקעה" dataDxfId="48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E9ADC8E-C0D1-4E11-BAE3-ABD1911AC0BB}" name="טבלה13" displayName="טבלה13" ref="A1:R2" totalsRowShown="0" headerRowBorderDxfId="487" tableBorderDxfId="486">
  <tableColumns count="18">
    <tableColumn id="1" xr3:uid="{69971EDD-6BE0-4DA1-80F4-57DD78A50112}" name="מספר קופה/קרן/ח.פ. עבור חברת ביטוח" dataDxfId="485"/>
    <tableColumn id="2" xr3:uid="{8DB1B00B-3267-42AE-B1D2-FA979355768E}" name="מספר מסלול" dataDxfId="484"/>
    <tableColumn id="3" xr3:uid="{E7CBEB68-25D8-4C43-A112-01C20739B12B}" name="מאפיין עיקרי" dataDxfId="483"/>
    <tableColumn id="4" xr3:uid="{AD0ECD38-DAE4-42B3-A939-A31C76F36EC0}" name="שם נייר ערך" dataDxfId="482"/>
    <tableColumn id="5" xr3:uid="{2A5DBD81-C732-4DD9-93EB-DB8D75989DCC}" name="מספר נייר ערך" dataDxfId="481"/>
    <tableColumn id="6" xr3:uid="{971914BF-BF53-4D3D-B403-0CECD799DF7D}" name="תאריך רכישה" dataDxfId="480"/>
    <tableColumn id="7" xr3:uid="{F38D1B64-634C-4182-B83B-BF04B9E12B16}" name="מח&quot;מ" dataDxfId="479"/>
    <tableColumn id="8" xr3:uid="{5B5B8508-B98D-47FF-9A52-8C7FE4DCC3D9}" name="סוג הצמדה" dataDxfId="478"/>
    <tableColumn id="9" xr3:uid="{56E9DF3A-2D0C-46FA-BC36-E6C881DC7631}" name="מועד פדיון" dataDxfId="477"/>
    <tableColumn id="10" xr3:uid="{38FF1577-A494-44E6-81E3-438FB832C8A2}" name="שיעור ריבית" dataDxfId="476"/>
    <tableColumn id="11" xr3:uid="{B284BC0C-C147-409B-A257-DD67D6328097}" name="תשואה לפדיון" dataDxfId="475"/>
    <tableColumn id="12" xr3:uid="{E6F9127B-2F88-4903-A0DD-59DF0316D3C9}" name="ערך נקוב (יחידות)" dataDxfId="474"/>
    <tableColumn id="13" xr3:uid="{08C90B6D-8EF2-43FC-A5EE-807209588CCF}" name="שער נייר הערך" dataDxfId="473"/>
    <tableColumn id="14" xr3:uid="{296F6C7A-7A51-4C15-AFDF-8EADC2C9BAE7}" name="שווי הוגן (באלפי ש&quot;ח)" dataDxfId="472"/>
    <tableColumn id="15" xr3:uid="{3399FB8B-CC2E-4EB3-9F3D-BB5CD684D2B8}" name="עלות מופחתת (באלפי ש&quot;ח)" dataDxfId="471"/>
    <tableColumn id="16" xr3:uid="{A6A472CB-700D-4874-9783-C107B2EAB59B}" name="השיטה שיושמה בדוח הכספי" dataDxfId="470"/>
    <tableColumn id="17" xr3:uid="{FA2FA0F9-E37B-477E-8675-3A87017FDABC}" name="שיעור מנכסי אפיק ההשקעה" dataDxfId="469"/>
    <tableColumn id="18" xr3:uid="{E6B28D3A-992F-4D3E-A411-5A2CC77095CD}" name="שיעור מסך נכסי ההשקעה" dataDxfId="46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54055C6-0A3D-481B-A332-14D1A67DB6BE}" name="טבלה14" displayName="טבלה14" ref="A1:G29" totalsRowShown="0" headerRowDxfId="467" headerRowBorderDxfId="466" tableBorderDxfId="465">
  <tableColumns count="7">
    <tableColumn id="1" xr3:uid="{261B6A76-0B8B-4E1E-94EC-CE0AC9291F60}" name="מספר קרן" dataDxfId="464"/>
    <tableColumn id="2" xr3:uid="{4FD48E24-1E32-4C45-8A4F-040A4D43140C}" name="מספר מסלול" dataDxfId="463"/>
    <tableColumn id="3" xr3:uid="{2E4CE283-61D4-49F7-8067-ABCA31EB5A54}" name="מאפיין עיקרי" dataDxfId="462"/>
    <tableColumn id="4" xr3:uid="{646E495A-ACAC-4822-ACEC-E38933AE6927}" name="חודש הנפקת שכבה" dataDxfId="461"/>
    <tableColumn id="5" xr3:uid="{F7F1611A-87FB-4D2A-9C54-3391592A7746}" name="חודש הבדיקה" dataDxfId="460"/>
    <tableColumn id="6" xr3:uid="{57A27BCA-715B-4CB9-847D-4A085A9627E1}" name="שווי הנכסים באפיק (באלפי ש&quot;ח)" dataDxfId="459"/>
    <tableColumn id="7" xr3:uid="{17BA156E-3044-43FF-A829-4F1994260230}" name="שיעור מסך נכסי ההשקעה" dataDxfId="45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96EA34B-3EDC-4AA2-BB36-10712694041A}" name="טבלה15" displayName="טבלה15" ref="A1:AN2" totalsRowShown="0" headerRowBorderDxfId="457" tableBorderDxfId="456">
  <tableColumns count="40">
    <tableColumn id="1" xr3:uid="{F6AC7751-1E21-4041-93CC-52D5A684F41C}" name="מספר קופה/קרן/ח.פ. עבור חברת ביטוח" dataDxfId="455"/>
    <tableColumn id="2" xr3:uid="{D929892D-A7FE-4CCD-9887-45BF8AA2A1FF}" name="מספר מסלול" dataDxfId="454"/>
    <tableColumn id="3" xr3:uid="{BF2B0C97-291E-4F08-A776-9967D151CA07}" name="שם מנפיק" dataDxfId="453"/>
    <tableColumn id="4" xr3:uid="{A52C67CB-9B5B-4CE1-BD74-444A9B56C789}" name="מספר מנפיק" dataDxfId="452"/>
    <tableColumn id="5" xr3:uid="{83618D88-D8EB-4FB1-B7FF-76F73E00D861}" name="סוג מספר מזהה מנפיק" dataDxfId="451"/>
    <tableColumn id="6" xr3:uid="{5BAFE5D0-3C87-4315-83B1-6FE93C26E3C6}" name="שם נייר ערך" dataDxfId="450"/>
    <tableColumn id="7" xr3:uid="{A3916A36-D78D-46AB-A6C3-AF051469651A}" name="מספר נייר ערך" dataDxfId="449"/>
    <tableColumn id="8" xr3:uid="{0DCE0E97-4719-40BE-B9F8-A8C7B46BF268}" name="סוג מספר נייר ערך" dataDxfId="448"/>
    <tableColumn id="9" xr3:uid="{42C87463-B9E4-4389-B1D2-0C82D329F977}" name="מאפיין עיקרי" dataDxfId="447"/>
    <tableColumn id="10" xr3:uid="{33FEDC17-0B4D-4946-B68F-BAC07AD61EE8}" name="ישראל/חו&quot;ל" dataDxfId="446"/>
    <tableColumn id="11" xr3:uid="{176AF544-D31F-44ED-949E-C6884B435A8A}" name="מדינה לפי חשיפה כלכלית" dataDxfId="445"/>
    <tableColumn id="12" xr3:uid="{C6D0B2DE-2DCD-4DAF-A37A-2E1CE35F9001}" name="ענף מסחר" dataDxfId="444"/>
    <tableColumn id="13" xr3:uid="{176F6AD7-68C3-4458-8F41-FD10EDC9A3BB}" name="בעל עניין/צד קשור" dataDxfId="443"/>
    <tableColumn id="14" xr3:uid="{13A427B5-F0C9-4935-BE85-0E37033DBFAB}" name="תאריך רכישה" dataDxfId="442"/>
    <tableColumn id="15" xr3:uid="{1D341858-2116-4D73-BA7B-7FEF98CBC213}" name="דירוג" dataDxfId="441"/>
    <tableColumn id="16" xr3:uid="{A7CFFF89-CE23-4EFE-BCB3-8E63FD9040A4}" name="שם מדרג" dataDxfId="440"/>
    <tableColumn id="17" xr3:uid="{AC14CF23-BAFC-45D8-B529-FABE023C2A4E}" name="דירוג נייר הערך/המנפיק" dataDxfId="439"/>
    <tableColumn id="18" xr3:uid="{F4809536-CF4A-4DD7-90C2-79E5FA39A9E1}" name="מטבע פעילות" dataDxfId="438"/>
    <tableColumn id="19" xr3:uid="{0E9BF7AE-BADB-4B24-B532-8A53556E54B4}" name="מח&quot;מ" dataDxfId="437"/>
    <tableColumn id="20" xr3:uid="{A4C82677-EA7D-470B-A5AD-13092D140782}" name="סוג הצמדה" dataDxfId="436"/>
    <tableColumn id="21" xr3:uid="{8D0CE6EE-683B-460A-B8BE-FB6A8179B0C3}" name="ריבית עוגן" dataDxfId="435"/>
    <tableColumn id="22" xr3:uid="{8E31EF90-84B3-4844-926D-91B9C9B3A03D}" name="מועד פדיון" dataDxfId="434"/>
    <tableColumn id="23" xr3:uid="{0CBC0118-CDB1-467B-8A36-B5ACB3A25831}" name="שיעור ריבית" dataDxfId="433"/>
    <tableColumn id="24" xr3:uid="{4D27A754-C792-415E-A316-F92947D452B6}" name="תשואה לפדיון" dataDxfId="432"/>
    <tableColumn id="25" xr3:uid="{B83EC619-BE3F-47F4-B995-14578D68E2C6}" name="נחיתות חוזית" dataDxfId="431"/>
    <tableColumn id="26" xr3:uid="{5725A096-75CB-4443-AFBE-163019307627}" name="האם סווג כחוב בעייתי" dataDxfId="430"/>
    <tableColumn id="27" xr3:uid="{9E0BC706-00AC-4BDB-A1BF-17638A4BBCCE}" name="סוג גורם משערך" dataDxfId="429"/>
    <tableColumn id="28" xr3:uid="{7D4AB099-1683-4AEE-B03B-40CF80E94B28}" name="תלות/אי-תלות המשערך" dataDxfId="428"/>
    <tableColumn id="29" xr3:uid="{189BD5C0-3054-4E7B-877C-7ADC53F8E816}" name="שם גורם משערך" dataDxfId="427"/>
    <tableColumn id="30" xr3:uid="{AAA5D442-034E-4D69-B74D-41C47AAF4345}" name="תאריך שערוך אחרון" dataDxfId="426"/>
    <tableColumn id="31" xr3:uid="{94972624-1906-486A-92C7-06527C3E1E4B}" name="תאריך אחרון בו נבחנה בפועל ירידת ערך" dataDxfId="425"/>
    <tableColumn id="32" xr3:uid="{E4EEAF9E-C187-44DE-8C49-8692E9DEFA71}" name="ערך נקוב (יחידות)" dataDxfId="424"/>
    <tableColumn id="33" xr3:uid="{1868B433-0571-410F-BA1D-943B54C39CE4}" name="שער חליפין" dataDxfId="423"/>
    <tableColumn id="34" xr3:uid="{7A868FC0-7DF8-4EDB-8B77-85CA4D714243}" name="שער נייר הערך" dataDxfId="422"/>
    <tableColumn id="35" xr3:uid="{146025C4-0CA4-44F9-A077-85EEDD5F63E9}" name="שווי הוגן (באלפי ש&quot;ח)" dataDxfId="421"/>
    <tableColumn id="36" xr3:uid="{6E98270F-A061-41A3-B792-36D2DADAF96A}" name="עלות מופחתת (באלפי ש&quot;ח)" dataDxfId="420"/>
    <tableColumn id="37" xr3:uid="{874C90C7-D0C9-4752-B38F-434B21A955E6}" name="עלות מופחתת (במטבע הפעילות)" dataDxfId="419"/>
    <tableColumn id="38" xr3:uid="{7761248D-8D46-4875-B640-07BD9DFC1575}" name="השיטה שיושמה בדוח הכספי" dataDxfId="418"/>
    <tableColumn id="39" xr3:uid="{4B026E91-0795-4FAC-B7D5-738A949FC548}" name="שיעור מנכסי אפיק ההשקעה" dataDxfId="417"/>
    <tableColumn id="40" xr3:uid="{2ED293EF-9425-4E0C-852B-71AA95F39F9A}" name="שיעור מסך נכסי ההשקעה" dataDxfId="41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6FB07E2-FEA7-4BA2-8C90-E7F97BABDA7E}" name="טבלה16" displayName="טבלה16" ref="A1:AL24" totalsRowShown="0" headerRowBorderDxfId="415" tableBorderDxfId="414">
  <tableColumns count="38">
    <tableColumn id="1" xr3:uid="{AF0374EF-DD9C-4CE2-B036-DE0429811AA3}" name="מספר קופה/קרן/ח.פ. עבור חברת ביטוח" dataDxfId="413"/>
    <tableColumn id="2" xr3:uid="{F2A357A7-CAEF-47FB-964E-014BAC356354}" name="מספר מסלול" dataDxfId="412"/>
    <tableColumn id="3" xr3:uid="{4D0753A5-F96F-4778-9CE6-08F43F61AA42}" name="שם מנפיק" dataDxfId="411"/>
    <tableColumn id="4" xr3:uid="{81EDE25F-DD95-4089-80EE-1D734BCC2086}" name="מספר מנפיק" dataDxfId="410"/>
    <tableColumn id="5" xr3:uid="{804CA096-8F7D-4877-9A77-C564A9F82E43}" name="סוג מספר מזהה מנפיק" dataDxfId="409"/>
    <tableColumn id="6" xr3:uid="{73FBE44B-B9D8-45C0-9BAA-E4899339634D}" name="שם נייר ערך" dataDxfId="408"/>
    <tableColumn id="7" xr3:uid="{EFD22ED6-C767-44B1-8E31-271C255642A9}" name="מספר נייר ערך" dataDxfId="407"/>
    <tableColumn id="8" xr3:uid="{38D84426-6E75-4E2B-B6C0-C428F37149A2}" name="סוג מספר נייר ערך" dataDxfId="406"/>
    <tableColumn id="9" xr3:uid="{604B8B24-F161-4847-A598-4FE4FE8CCDB7}" name="מאפיין עיקרי" dataDxfId="405"/>
    <tableColumn id="10" xr3:uid="{995D4288-AD06-4E60-A1FE-AA1D80BF59E4}" name="ישראל/חו&quot;ל" dataDxfId="404"/>
    <tableColumn id="11" xr3:uid="{452AF86A-E959-4392-AEDC-61C2F2110F42}" name="מדינה לפי חשיפה כלכלית" dataDxfId="403"/>
    <tableColumn id="12" xr3:uid="{D074C511-43B1-4B25-9782-49DB494BBB1A}" name="סטאטוס סחירות" dataDxfId="402"/>
    <tableColumn id="13" xr3:uid="{694C2C2A-3317-427A-B47A-35EA8956C84A}" name="ענף מסחר" dataDxfId="401"/>
    <tableColumn id="14" xr3:uid="{E7B127FA-430D-4824-A7CD-8941F6810AB7}" name="בעל עניין/צד קשור" dataDxfId="400"/>
    <tableColumn id="15" xr3:uid="{7521C24F-2EBB-4C05-AA32-DFCB50EB65F9}" name="תאריך רכישה" dataDxfId="399"/>
    <tableColumn id="16" xr3:uid="{09CFE594-A4DF-4A62-BACA-DA61C7D167EF}" name="דירוג" dataDxfId="398"/>
    <tableColumn id="17" xr3:uid="{24E0DDD3-8BA9-4847-A475-7637996CC6C4}" name="שם מדרג" dataDxfId="397"/>
    <tableColumn id="18" xr3:uid="{6643C6D4-0F90-4FCE-88BE-62F32F2F4F59}" name="דירוג נייר הערך/המנפיק" dataDxfId="396"/>
    <tableColumn id="19" xr3:uid="{5ED9CBCB-4C96-4BB7-8DF7-5EFC928EDDD5}" name="מטבע פעילות" dataDxfId="395"/>
    <tableColumn id="20" xr3:uid="{BC5E2892-1984-48C1-93B7-551BA5A8B134}" name="מח&quot;מ" dataDxfId="394"/>
    <tableColumn id="21" xr3:uid="{2300345E-277D-4886-9195-F3E73416F927}" name="מועד פדיון" dataDxfId="393"/>
    <tableColumn id="22" xr3:uid="{36AC582B-7B46-477F-93D8-BC16DF0FC529}" name="תשואה לפדיון" dataDxfId="392"/>
    <tableColumn id="23" xr3:uid="{1A2A09DE-04E3-41BB-93EA-8C0ECD7AE04D}" name="שיעור ריבית" dataDxfId="391"/>
    <tableColumn id="24" xr3:uid="{94C9B1A2-B67B-4AC3-B99D-81EE1F1D8C3B}" name="נחיתות חוזית" dataDxfId="390"/>
    <tableColumn id="25" xr3:uid="{7ECE1AF4-B06B-4046-84D6-CA290E0BB911}" name="האם סווג כחוב בעייתי" dataDxfId="389"/>
    <tableColumn id="26" xr3:uid="{5730F9CC-EF74-45B7-878E-13B459A80315}" name="סוג גורם משערך" dataDxfId="388"/>
    <tableColumn id="27" xr3:uid="{114236C7-F53E-4297-9DAD-A9BF74F0150E}" name="תלות/אי-תלות המשערך" dataDxfId="387"/>
    <tableColumn id="28" xr3:uid="{D6B8E534-5D84-4721-AB2D-20482794E32D}" name="תאריך שערוך אחרון" dataDxfId="386"/>
    <tableColumn id="29" xr3:uid="{A555B178-88F1-4064-8A93-ED66793B8360}" name="תאריך אחרון בו נבחנה בפועל ירידת ערך" dataDxfId="385"/>
    <tableColumn id="30" xr3:uid="{10A13C21-1DF0-4D8B-8C02-8962CFBFAE17}" name="ערך נקוב (יחידות)" dataDxfId="384"/>
    <tableColumn id="31" xr3:uid="{38B925A5-A7C2-4AD7-8E0D-6106B1CCE21B}" name="שער חליפין" dataDxfId="383"/>
    <tableColumn id="32" xr3:uid="{4F1E4112-847D-4256-89E3-7BA203146D00}" name="שער נייר הערך" dataDxfId="382"/>
    <tableColumn id="33" xr3:uid="{A121C550-6D3F-43C6-8857-F88CF5F28210}" name="שווי הוגן (באלפי ש&quot;ח)" dataDxfId="381"/>
    <tableColumn id="34" xr3:uid="{BEAD604D-2A15-4929-B51B-2DB89177B727}" name="עלות מופחתת (באלפי ש&quot;ח)" dataDxfId="380"/>
    <tableColumn id="35" xr3:uid="{EDA73031-F60D-4E18-963B-83F61A787AE8}" name="עלות מופחתת (במטבע הפעילות)" dataDxfId="379"/>
    <tableColumn id="36" xr3:uid="{3BFF4887-30F0-4902-B153-7D994BDDAB44}" name="השיטה שיושמה בדוח הכספי" dataDxfId="378"/>
    <tableColumn id="37" xr3:uid="{88F873B4-76AB-49A8-A898-57A5429AFAC4}" name="שיעור מנכסי אפיק ההשקעה" dataDxfId="377"/>
    <tableColumn id="38" xr3:uid="{A2606DCA-6075-4047-AF4B-AD1919866064}" name="שיעור מסך נכסי ההשקעה" dataDxfId="37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6B01DF5-9F95-4758-8BF1-38B9C5FCC59E}" name="טבלה17" displayName="טבלה17" ref="A1:Z19" totalsRowShown="0" headerRowDxfId="375" headerRowBorderDxfId="374" tableBorderDxfId="373">
  <tableColumns count="26">
    <tableColumn id="1" xr3:uid="{8EAED911-D9C7-4C30-A5F2-F534CCD90CA3}" name="מספר קופה/קרן/ח.פ. עבור חברת ביטוח" dataDxfId="372"/>
    <tableColumn id="2" xr3:uid="{2002D390-CD2A-439F-ADD1-B153E5EA0493}" name="מספר מסלול" dataDxfId="371"/>
    <tableColumn id="3" xr3:uid="{0D4DE545-279A-4F33-82A9-2423D25A7B97}" name="שם מנפיק" dataDxfId="370"/>
    <tableColumn id="4" xr3:uid="{AB5DBF86-6091-48D4-842B-405BC42AEF74}" name="מספר מנפיק" dataDxfId="369"/>
    <tableColumn id="5" xr3:uid="{D440A774-7536-4DA9-8D0A-CEFA57C4F12E}" name="סוג מספר מזהה מנפיק" dataDxfId="368"/>
    <tableColumn id="6" xr3:uid="{DF762E47-CEBD-4D0B-9B10-97162CE78E2D}" name="שם נייר ערך" dataDxfId="367"/>
    <tableColumn id="7" xr3:uid="{9D1A9681-7D98-4449-ACB7-0252B8515A71}" name="מספר נייר ערך" dataDxfId="366"/>
    <tableColumn id="8" xr3:uid="{640804C3-D598-4883-8740-550E40CEA09C}" name="סוג מספר נייר ערך" dataDxfId="365"/>
    <tableColumn id="9" xr3:uid="{9C93064C-BFD7-4882-A811-C162F7070D74}" name="מאפיין עיקרי" dataDxfId="364"/>
    <tableColumn id="10" xr3:uid="{2C85BC62-2447-4EF4-9575-EC2D9B268816}" name="ישראל/חו&quot;ל" dataDxfId="363"/>
    <tableColumn id="11" xr3:uid="{1DA5561F-810A-47F6-B448-1CB63D471D29}" name="מדינה לפי חשיפה כלכלית" dataDxfId="362"/>
    <tableColumn id="12" xr3:uid="{8157A80E-5EBF-4B5A-A19C-5BAB7591C62C}" name="סטאטוס סחירות" dataDxfId="361"/>
    <tableColumn id="13" xr3:uid="{5979047E-3297-4E65-9E12-73D7325BAEE7}" name="ענף מסחר" dataDxfId="360"/>
    <tableColumn id="14" xr3:uid="{C9BC957F-799B-4828-AA98-EE60D5E4E86C}" name="בעל עניין/צד קשור" dataDxfId="359"/>
    <tableColumn id="15" xr3:uid="{32957034-9CF6-4BC3-B2E1-49ECDABBF3A2}" name="תאריך רכישה" dataDxfId="358"/>
    <tableColumn id="16" xr3:uid="{518F7A1B-F6AF-44CA-AAE0-0EA4E44CD03A}" name="מטבע פעילות" dataDxfId="357"/>
    <tableColumn id="17" xr3:uid="{66B8F452-1127-4306-9B47-0DE5160E3566}" name="סוג גורם משערך" dataDxfId="356"/>
    <tableColumn id="18" xr3:uid="{0D62C9F8-E47B-41C6-9C38-F3A55DEDFBCC}" name="תלות/אי-תלות המשערך" dataDxfId="355"/>
    <tableColumn id="19" xr3:uid="{93AC268A-0147-4AFD-BFBB-6F002CEA9770}" name="תאריך שערוך אחרון" dataDxfId="354"/>
    <tableColumn id="20" xr3:uid="{A3D9D97E-B4DB-4378-A4AD-F587135D51D7}" name="תאריך אחרון בו נבחנה בפועל ירידת ערך" dataDxfId="353"/>
    <tableColumn id="21" xr3:uid="{0270F5DF-E75B-4200-BD76-540166DBE9E7}" name="ערך נקוב (יחידות)" dataDxfId="352"/>
    <tableColumn id="22" xr3:uid="{08F30B81-849A-4600-9E56-6E018DC02286}" name="שער חליפין" dataDxfId="351"/>
    <tableColumn id="23" xr3:uid="{19DDBF9A-71FC-4DD9-8B6E-97A35059321A}" name="שער נייר הערך" dataDxfId="350"/>
    <tableColumn id="24" xr3:uid="{273DF319-4E09-490A-84AE-84F0D5C9E68F}" name="שווי הוגן (באלפי ש&quot;ח)" dataDxfId="349"/>
    <tableColumn id="25" xr3:uid="{0F739FAE-48E8-4666-A30F-98E4B5C86E62}" name="שיעור מנכסי אפיק ההשקעה" dataDxfId="348"/>
    <tableColumn id="26" xr3:uid="{B91C572A-7768-4804-A47D-2C37CFE398F3}" name="שיעור מסך נכסי ההשקעה" dataDxfId="347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0C83682-7B54-419A-8374-E26C5A2DAF69}" name="טבלה18" displayName="טבלה18" ref="A1:Z86" totalsRowShown="0" headerRowDxfId="346">
  <tableColumns count="26">
    <tableColumn id="1" xr3:uid="{9C3A6CDF-696B-4319-BE47-BBF276F1F3B4}" name="מספר קופה/קרן/ח.פ. עבור חברת ביטוח" dataDxfId="345"/>
    <tableColumn id="2" xr3:uid="{AAD8A4EF-0165-4D98-945A-73EBC4924C6E}" name="מספר מסלול" dataDxfId="344"/>
    <tableColumn id="3" xr3:uid="{2EC5328A-7C76-4DD0-99DD-4273C0ACCAE8}" name="שם שותף כללי קרן השקעות" dataDxfId="343"/>
    <tableColumn id="4" xr3:uid="{C3BFF825-24E8-4108-98E1-C9DC211FA27A}" name="מספר מזהה שותף כללי קרן השקעות"/>
    <tableColumn id="5" xr3:uid="{0F2E47C2-5540-4C66-B333-158ECB8797A6}" name="סוג מספר מזהה שותף כללי קרן השקעות" dataDxfId="342"/>
    <tableColumn id="6" xr3:uid="{8AB516BE-DCB5-48C6-BF32-F3746EF90055}" name="שם קרן השקעה" dataDxfId="341"/>
    <tableColumn id="7" xr3:uid="{768AE094-B12B-4CE4-A3CC-DF9CED4B53A7}" name="מספר מזהה קרן השקעה" dataDxfId="340"/>
    <tableColumn id="8" xr3:uid="{BA75884F-1ABF-4E72-85C1-8E165257C9FE}" name="סוג מספר מזהה קרן השקעות" dataDxfId="339"/>
    <tableColumn id="9" xr3:uid="{BE28EE09-F63C-4387-9BB1-A56B8AAF186E}" name="מאפיין עיקרי"/>
    <tableColumn id="10" xr3:uid="{9F9794D2-AC49-46E0-AA77-94A0D3EB764F}" name="אסטרטגיית קרן ההשקעה" dataDxfId="338"/>
    <tableColumn id="11" xr3:uid="{224C60D9-21DB-4F07-B817-D26BBB1D059B}" name="ישראל/חו&quot;ל" dataDxfId="337"/>
    <tableColumn id="12" xr3:uid="{728F93CC-0BD9-4575-9E60-6DCA3ED63677}" name="מדינת התאגדות קרן השקעה" dataDxfId="336"/>
    <tableColumn id="13" xr3:uid="{76DCFCEC-371E-428A-B76D-35DE328CE7B0}" name="מיקום משרד השותף הכללי" dataDxfId="335"/>
    <tableColumn id="14" xr3:uid="{4D26B564-DFE5-4DC5-8A7F-3DA999F87A87}" name="מדינה לפי חשיפה כלכלית" dataDxfId="334"/>
    <tableColumn id="15" xr3:uid="{49E22F84-E0FF-4526-A171-DCBE29F61B7D}" name="בעל עניין/צד קשור" dataDxfId="333"/>
    <tableColumn id="16" xr3:uid="{BFFCD5B4-28C1-48C0-ADE6-8A5DEAFEE728}" name="תאריך רכישה" dataDxfId="332"/>
    <tableColumn id="17" xr3:uid="{D0C65EC2-35B5-4C18-ADB3-9EBD3FC85222}" name="מטבע פעילות" dataDxfId="331"/>
    <tableColumn id="18" xr3:uid="{80A0F8B5-ED58-4F7E-9BED-1535B750CC1F}" name="סוג גורם משערך" dataDxfId="330"/>
    <tableColumn id="19" xr3:uid="{289A7CC1-6180-4AF9-A85E-B2D5B92B3B09}" name="תלות/אי-תלות המשערך" dataDxfId="329"/>
    <tableColumn id="20" xr3:uid="{57887AF3-54C1-49C3-B640-5376319E82B8}" name="תאריך שערוך אחרון" dataDxfId="328"/>
    <tableColumn id="21" xr3:uid="{2C38A9E6-0C9C-4CFF-AC19-D425A93B0C4E}" name="שער חליפין" dataDxfId="327"/>
    <tableColumn id="22" xr3:uid="{E4A3FA01-DCAF-40F9-8C15-38C8A50ADF88}" name="NAV (במטבע הדיווח של קרן ההשקעה)" dataDxfId="326"/>
    <tableColumn id="23" xr3:uid="{111CDB2D-17F6-4333-AB30-E79CA65D7FDD}" name="שווי הוגן (באלפי ש&quot;ח)" dataDxfId="325"/>
    <tableColumn id="24" xr3:uid="{758423CE-C590-4A4E-99A3-387FDCD19B0B}" name="שיעור החזקה בקרן השקעה" dataDxfId="324"/>
    <tableColumn id="25" xr3:uid="{E062037C-E553-4534-9D27-61844C3A0E2C}" name="שיעור מנכסי אפיק ההשקעה" dataDxfId="323"/>
    <tableColumn id="26" xr3:uid="{E4D86B4A-9F66-4B30-8039-5B02B368D904}" name="שיעור מסך נכסי ההשקעה" dataDxfId="32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A2AF496-F2C9-4749-B1B1-7F5A787B6177}" name="טבלה19" displayName="טבלה19" ref="A1:AB15" totalsRowShown="0" headerRowDxfId="321" headerRowBorderDxfId="320" tableBorderDxfId="319">
  <tableColumns count="28">
    <tableColumn id="1" xr3:uid="{F2CC706E-E80F-44FC-9DE8-B01266DC5950}" name="מספר קופה/קרן/ח.פ. עבור חברת ביטוח" dataDxfId="318"/>
    <tableColumn id="2" xr3:uid="{9E06BEE5-71C8-4483-89B1-794791E2D5BA}" name="מספר מסלול" dataDxfId="317"/>
    <tableColumn id="3" xr3:uid="{629C3529-DEC1-4314-9BE2-233BBFB2C260}" name="שם מנפיק" dataDxfId="316"/>
    <tableColumn id="4" xr3:uid="{040C5307-7BEB-45F1-87EF-BE44FA924061}" name="מספר מנפיק" dataDxfId="315"/>
    <tableColumn id="5" xr3:uid="{C0584215-28C3-49BF-8D75-017C3D3B592F}" name="סוג מספר מזהה מנפיק" dataDxfId="314"/>
    <tableColumn id="6" xr3:uid="{AF6F1006-6B76-4E0A-AC9D-BE10049CB296}" name="שם נייר ערך" dataDxfId="313"/>
    <tableColumn id="7" xr3:uid="{CAD63399-836A-4553-9A65-BE98DD0142EA}" name="מספר נייר ערך" dataDxfId="312"/>
    <tableColumn id="8" xr3:uid="{19DB2E78-15F6-4855-A83C-7D7888204407}" name="סוג מספר נייר ערך" dataDxfId="311"/>
    <tableColumn id="9" xr3:uid="{BDB07214-0DDE-441B-8EDF-1443AA26C2FF}" name="ישראל/חו&quot;ל" dataDxfId="310"/>
    <tableColumn id="10" xr3:uid="{B37F781B-6F21-4383-B374-33FC13DCEE26}" name="מדינה לפי חשיפה כלכלית" dataDxfId="309"/>
    <tableColumn id="11" xr3:uid="{7B54D5E6-C23F-4398-AA09-BCBC462A579F}" name="סטאטוס סחירות" dataDxfId="308"/>
    <tableColumn id="12" xr3:uid="{F3B1D561-5DFC-4607-A3C7-BE0C66542567}" name="נכס בסיס (כתב אופציה)" dataDxfId="307"/>
    <tableColumn id="13" xr3:uid="{6D019824-200E-432A-8671-C64A1D433B86}" name="ענף מסחר" dataDxfId="306"/>
    <tableColumn id="14" xr3:uid="{8668EC9F-1281-43A9-A52A-923FD186D1C9}" name="תאריך פקיעה" dataDxfId="305"/>
    <tableColumn id="15" xr3:uid="{C2B04A5A-5A45-4597-90C3-2CC574382CEB}" name="בעל עניין/צד קשור" dataDxfId="304"/>
    <tableColumn id="16" xr3:uid="{A9EA0AC9-211C-4786-A4B1-887D6B31ACE1}" name="תאריך רכישה" dataDxfId="303"/>
    <tableColumn id="17" xr3:uid="{C9CE49ED-DF18-4C8B-8F16-D6B0BC97C72E}" name="מטבע פעילות" dataDxfId="302"/>
    <tableColumn id="18" xr3:uid="{64127752-0E74-4E1F-92E3-8E223B0CDE71}" name="סוג גורם משערך" dataDxfId="301"/>
    <tableColumn id="19" xr3:uid="{26F45C64-ED99-4AD4-A0F5-18F88B10EBEC}" name="תלות/אי-תלות המשערך" dataDxfId="300"/>
    <tableColumn id="20" xr3:uid="{1B78FDE5-864B-49CA-8954-5018DD26AEF8}" name="תאריך שערוך אחרון" dataDxfId="299"/>
    <tableColumn id="21" xr3:uid="{A602335D-0484-452F-BF37-7B61C91A6810}" name="שער מימוש" dataDxfId="298"/>
    <tableColumn id="22" xr3:uid="{E644F2FC-C6FE-4678-8937-7E3AC23A59EA}" name="יחס המרה" dataDxfId="297"/>
    <tableColumn id="23" xr3:uid="{D5C75DB8-75B0-48E4-88E7-3670E2710B23}" name="ערך נקוב (יחידות)" dataDxfId="296"/>
    <tableColumn id="24" xr3:uid="{216E1FF9-5C3F-4A79-B005-E0F84D3253AB}" name="שער נייר הערך" dataDxfId="295"/>
    <tableColumn id="25" xr3:uid="{1F94D06B-00D3-4AE1-A686-50E645B1B494}" name="שער חליפין" dataDxfId="294"/>
    <tableColumn id="26" xr3:uid="{9BD04579-4D7E-4908-A4D2-57ED0B852978}" name="שווי הוגן (באלפי ש&quot;ח)" dataDxfId="293"/>
    <tableColumn id="27" xr3:uid="{8F072B07-8F1A-440D-81F8-CAC9D0BCFE7E}" name="שיעור מנכסי אפיק ההשקעה" dataDxfId="292"/>
    <tableColumn id="28" xr3:uid="{261CDC0C-4A15-4484-A8F4-E01881D1F713}" name="שיעור מסך נכסי ההשקעה" dataDxfId="29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E5313F-0176-438D-97EC-C005787E3550}" name="טבלה2" displayName="טבלה2" ref="A1:Z38" totalsRowShown="0" headerRowDxfId="804" headerRowBorderDxfId="803" tableBorderDxfId="802">
  <tableColumns count="26">
    <tableColumn id="1" xr3:uid="{C8ED8082-39E0-4F4C-BA85-C03C4361B4F4}" name="מספר קופה/קרן/ח.פ. עבור חברת ביטוח" dataDxfId="801"/>
    <tableColumn id="2" xr3:uid="{B5720D2F-B23B-4D7C-A293-548579301E84}" name="מספר מסלול" dataDxfId="800"/>
    <tableColumn id="3" xr3:uid="{BEC3C55C-8268-4AED-B1B8-095A8B33EB85}" name="שם מנפיק" dataDxfId="799"/>
    <tableColumn id="4" xr3:uid="{45552036-9FF1-4F60-97D1-EB5DD100A50A}" name="שם נייר ערך" dataDxfId="798"/>
    <tableColumn id="5" xr3:uid="{24CD9F58-0BDA-4B74-B13E-C0766FE9EC5C}" name="מספר נייר ערך" dataDxfId="797"/>
    <tableColumn id="6" xr3:uid="{684D7A8A-7DD7-4BB2-8746-1EE6B52A9EC1}" name="מאפיין עיקרי" dataDxfId="796"/>
    <tableColumn id="7" xr3:uid="{DA236992-1152-476D-A934-674888968B77}" name="ישראל/חו&quot;ל" dataDxfId="795"/>
    <tableColumn id="8" xr3:uid="{29C39828-13F9-4DAC-B01C-C69773ECFA37}" name="מדינה לפי חשיפה כלכלית" dataDxfId="794"/>
    <tableColumn id="9" xr3:uid="{404C743C-AFB4-4E0C-BAF8-2F6ECE4956CE}" name="זירת מסחר" dataDxfId="793"/>
    <tableColumn id="10" xr3:uid="{34D0CC7C-4388-4B8C-85EC-8848A93F7151}" name="דירוג" dataDxfId="792"/>
    <tableColumn id="11" xr3:uid="{C6C8DFB4-4D4D-4EAE-8D8F-5E82B5F3E407}" name="שם מדרג" dataDxfId="791"/>
    <tableColumn id="12" xr3:uid="{0A305AC0-9FB5-4906-B056-6A375C8B83E8}" name="מטבע פעילות"/>
    <tableColumn id="13" xr3:uid="{EF9C0886-EE82-4620-BD08-12CDCD6D02B3}" name="מח&quot;מ" dataDxfId="790"/>
    <tableColumn id="14" xr3:uid="{1B1752AE-D3AA-4C1C-9867-A581777CBAEC}" name="מועד פדיון" dataDxfId="789"/>
    <tableColumn id="15" xr3:uid="{5B2DFB18-87AB-49C9-B6CB-9A33758D9F8A}" name="שיעור ריבית" dataDxfId="788"/>
    <tableColumn id="16" xr3:uid="{5B6AE788-20C9-4CAA-BF86-892077CE5234}" name="תשואה לפדיון" dataDxfId="787"/>
    <tableColumn id="17" xr3:uid="{C4A51C10-4EC8-4E2C-AAEE-E617B6112BFA}" name="סכום לקבל (במטבע הפעילות)" dataDxfId="786"/>
    <tableColumn id="18" xr3:uid="{65306101-4E70-41FD-82F1-988B8020A139}" name="ערך נקוב (יחידות)" dataDxfId="785"/>
    <tableColumn id="19" xr3:uid="{9EB4BA11-8BE9-47ED-BB88-B2539B6356A8}" name="שער חליפין" dataDxfId="784"/>
    <tableColumn id="20" xr3:uid="{7DDE64FD-9926-4310-8D0C-DCC5563719D6}" name="שער נייר הערך" dataDxfId="783"/>
    <tableColumn id="21" xr3:uid="{F0968A86-02C0-4928-929E-792A91BA8B44}" name="שווי הוגן (באלפי ש&quot;ח)" dataDxfId="782"/>
    <tableColumn id="22" xr3:uid="{7D8B36CF-EBB1-45CA-AED6-1A861B85EBC1}" name="עלות מופחתת (באלפי ש&quot;ח)" dataDxfId="781"/>
    <tableColumn id="23" xr3:uid="{586EADA8-1BDF-4400-9E4B-E4E0B035828B}" name="השיטה שיושמה בדוח הכספי" dataDxfId="780"/>
    <tableColumn id="24" xr3:uid="{95B50FB6-B7A5-4028-87C8-A52881EC2D07}" name="שיעור מערך נקוב מונפק" dataDxfId="779"/>
    <tableColumn id="25" xr3:uid="{14D975E9-0B48-4189-8B7F-C6D0C2986DFE}" name="שיעור מנכסי אפיק ההשקעה" dataDxfId="778"/>
    <tableColumn id="26" xr3:uid="{75401087-1F16-413E-8114-EE9FBFA588EF}" name="שיעור מסך נכסי ההשקעה" dataDxfId="77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0D334D1-BB1B-47F8-8133-D4E263BF61B9}" name="טבלה20" displayName="טבלה20" ref="A1:AB5" totalsRowShown="0" dataDxfId="289" headerRowBorderDxfId="290" tableBorderDxfId="288">
  <tableColumns count="28">
    <tableColumn id="1" xr3:uid="{74C13ED4-4D5E-4D92-A00A-3D2AE30CDE48}" name="מספר קופה/קרן/ח.פ. עבור חברת ביטוח" dataDxfId="287"/>
    <tableColumn id="2" xr3:uid="{69A6BAD7-0C50-4DB4-BAD2-9D35EEE18ADC}" name="מספר מסלול" dataDxfId="286"/>
    <tableColumn id="3" xr3:uid="{4A6DAB68-97C5-498E-AE4C-4F304A12EBD4}" name="שם מנפיק" dataDxfId="285"/>
    <tableColumn id="4" xr3:uid="{90833ED3-6380-4C90-995B-90CD5B986517}" name="מספר מנפיק" dataDxfId="284"/>
    <tableColumn id="5" xr3:uid="{835D6505-948B-418A-832E-D0CE0060B317}" name="סוג מספר מזהה מנפיק" dataDxfId="283"/>
    <tableColumn id="6" xr3:uid="{CB83958A-F7E6-4432-9A20-40039F4692CD}" name="שם נייר ערך" dataDxfId="282"/>
    <tableColumn id="7" xr3:uid="{CCF17204-67EF-4148-8C97-1180F8EB4FFC}" name="מספר נייר ערך" dataDxfId="281"/>
    <tableColumn id="8" xr3:uid="{54121570-E2B5-4852-92B3-7A2A55C3D6C9}" name="סוג מספר נייר ערך" dataDxfId="280"/>
    <tableColumn id="9" xr3:uid="{FAEEB010-0C8B-4955-A015-58387E8E2055}" name="מאפיין עיקרי" dataDxfId="279"/>
    <tableColumn id="10" xr3:uid="{A666DE79-AE02-4F8E-9D77-6D4A29B7FABB}" name="ישראל/חו&quot;ל" dataDxfId="278"/>
    <tableColumn id="11" xr3:uid="{14748BEC-7027-4D1A-9B27-CED463BD2F16}" name="מדינה לפי חשיפה כלכלית" dataDxfId="277"/>
    <tableColumn id="12" xr3:uid="{13BFABA1-6BE8-4013-B96E-A321D173C851}" name="ענף מסחר" dataDxfId="276"/>
    <tableColumn id="13" xr3:uid="{A85AD7CA-C4F2-49F3-931B-D6C6EEBA1C02}" name="נכס בסיס" dataDxfId="275"/>
    <tableColumn id="14" xr3:uid="{833BD69E-3B03-4CFD-91D5-9E3DCDCAF34D}" name="תאריך פקיעה" dataDxfId="274"/>
    <tableColumn id="15" xr3:uid="{DA8EC2AD-F089-49A3-8A01-4D489645745B}" name="בעל עניין/צד קשור" dataDxfId="273"/>
    <tableColumn id="16" xr3:uid="{235FB36C-99C1-4BBE-B7E8-0E60B7E2EB38}" name="תאריך רכישה" dataDxfId="272"/>
    <tableColumn id="17" xr3:uid="{43E3D7AA-B42C-4098-B82B-407F5CDB2F44}" name="מטבע פעילות" dataDxfId="271"/>
    <tableColumn id="18" xr3:uid="{02428AA8-4A80-446C-9D2C-A5B2245C4DBD}" name="סוג גורם משערך" dataDxfId="270"/>
    <tableColumn id="19" xr3:uid="{3EBA7D3A-7BB2-4B12-A4E2-0A1F867CB525}" name="תלות/אי-תלות המשערך" dataDxfId="269"/>
    <tableColumn id="20" xr3:uid="{4E68A9E8-3B83-4681-960E-2F9B172B77EA}" name="תאריך שערוך אחרון" dataDxfId="268"/>
    <tableColumn id="21" xr3:uid="{EFCF1971-B1E1-44FB-83D3-CE54D8960CAD}" name="שער מימוש" dataDxfId="267"/>
    <tableColumn id="22" xr3:uid="{F16ED120-ED95-46AA-A1B2-C3FB6AD7EDAD}" name="יחס המרה" dataDxfId="266"/>
    <tableColumn id="23" xr3:uid="{0DDF1DFD-ED50-454B-BC7E-31A8E0C018D0}" name="ערך נקוב (יחידות)" dataDxfId="265"/>
    <tableColumn id="24" xr3:uid="{AEAB9859-6B0A-4B4A-A1BF-1E8DD9B2BA2C}" name="שער נייר הערך" dataDxfId="264"/>
    <tableColumn id="25" xr3:uid="{059488C5-87B7-4F8B-9720-990A3FC9077A}" name="שער חליפין" dataDxfId="263"/>
    <tableColumn id="26" xr3:uid="{D77C03A5-6995-4979-86C6-488B6C5BA322}" name="שווי הוגן (באלפי ש&quot;ח)" dataDxfId="262"/>
    <tableColumn id="27" xr3:uid="{FCA4F773-A94A-40B0-B924-7228E42250FA}" name="שיעור מנכסי אפיק ההשקעה" dataDxfId="261"/>
    <tableColumn id="28" xr3:uid="{F5764C5F-1E95-4C02-85DE-A8E6D58FBC23}" name="שיעור מסך נכסי ההשקעה" dataDxfId="260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4DD6BA7-079A-43C9-BB0B-C9D8003DD4A9}" name="טבלה21" displayName="טבלה21" ref="A1:AO236" totalsRowShown="0" headerRowDxfId="259" headerRowBorderDxfId="258" tableBorderDxfId="257">
  <tableColumns count="41">
    <tableColumn id="1" xr3:uid="{A7D098FD-A422-4B4B-825B-1696E04E71DC}" name="מספר קופה/קרן/ח.פ. עבור חברת ביטוח" dataDxfId="256"/>
    <tableColumn id="2" xr3:uid="{74608651-4B82-4471-A3A1-0F5D7EDF7C13}" name="מספר מסלול" dataDxfId="255"/>
    <tableColumn id="3" xr3:uid="{B507B95E-05BF-4514-A8BF-9B070D794B50}" name="מאפיין עיקרי" dataDxfId="254"/>
    <tableColumn id="4" xr3:uid="{B5BDB91C-A315-400C-ACCC-441CB31593C6}" name="מספר עסקה (רגל 1)" dataDxfId="253"/>
    <tableColumn id="5" xr3:uid="{4E4F2F59-D3A3-4C15-9A6B-FC8377610803}" name="מטבע פעילות (רגל 1)" dataDxfId="252"/>
    <tableColumn id="6" xr3:uid="{0DE3AA4A-8DD1-416A-8D99-60B55BB2D842}" name="שער חליפין" dataDxfId="251"/>
    <tableColumn id="7" xr3:uid="{EB52E13E-8F71-4E91-A4BB-3E461D6EB42C}" name="ערך נקוב (רגל 1)" dataDxfId="250"/>
    <tableColumn id="8" xr3:uid="{FA29FF03-6E46-455C-A27D-437E21556527}" name="שווי הוגן במטבע הנסחר (רגל 1)" dataDxfId="249"/>
    <tableColumn id="9" xr3:uid="{3CB4DF35-8C8B-4BA3-8CE2-21DBD8AF2FDE}" name="שיעור מנכסי אפיק ההשקעה (רגל 1)" dataDxfId="248"/>
    <tableColumn id="10" xr3:uid="{6CAFF25F-4989-4B23-89C7-E832555ACB81}" name="שיעור מסך נכסי ההשקעה (רגל 1)" dataDxfId="247"/>
    <tableColumn id="11" xr3:uid="{E7243516-0B2D-468C-86F3-758DD3931558}" name="מספר עסקה (רגל 2)"/>
    <tableColumn id="12" xr3:uid="{5CE6462E-116A-4DB6-82A3-20D356081FDB}" name="מטבע פעילות (רגל 2)" dataDxfId="246"/>
    <tableColumn id="13" xr3:uid="{2EC46461-2FFC-4218-A700-FD929E71F4E0}" name="שער חליפין2" dataDxfId="245"/>
    <tableColumn id="14" xr3:uid="{A2DF5302-AD91-4E2F-8DEB-2E91A8F98198}" name="ערך נקוב (רגל 2)" dataDxfId="244"/>
    <tableColumn id="15" xr3:uid="{3673E807-1A84-481A-8A1D-45AC89F42204}" name="שווי הוגן במטבע הנסחר (רגל 2)" dataDxfId="243"/>
    <tableColumn id="16" xr3:uid="{0BD9A441-36A0-474D-90A8-A68C89220406}" name="שיעור מנכסי ההשקעה (רגל 2)" dataDxfId="242"/>
    <tableColumn id="17" xr3:uid="{526A50D9-66FD-4407-A0B2-32F470B9695F}" name="שיעור מסך אפיק ההשקעה (רגל 2)" dataDxfId="241"/>
    <tableColumn id="18" xr3:uid="{0828C894-A1EF-4F68-B598-E3EF274E214C}" name="שווי הוגן (נטו  באלפי ש&quot;ח)" dataDxfId="240"/>
    <tableColumn id="19" xr3:uid="{03F2E3A7-A090-4D73-9D57-88855403F900}" name="ישראל/חו&quot;ל"/>
    <tableColumn id="20" xr3:uid="{7C7EBD50-A2BF-43D7-9A7A-C4B46833260D}" name="מדינה לפי חשיפה כלכלית" dataDxfId="239"/>
    <tableColumn id="21" xr3:uid="{62D055F3-DD29-4377-9260-4A87E1DD88C4}" name="סוג הנכס" dataDxfId="238"/>
    <tableColumn id="22" xr3:uid="{72A2F18D-67FB-414F-8CB7-723FADA08768}" name="פקטור מוביל" dataDxfId="237"/>
    <tableColumn id="23" xr3:uid="{2D679E61-4996-4D4B-9D3D-A1338C3D80F2}" name="פקטור נוסף"/>
    <tableColumn id="24" xr3:uid="{21F553D6-16F1-46A0-8B97-A3F05235B8EC}" name="טיקר" dataDxfId="236"/>
    <tableColumn id="25" xr3:uid="{73D34A6C-80D3-4442-BEDA-F82CBE937CDA}" name="בעל עניין/צד קשור" dataDxfId="235"/>
    <tableColumn id="26" xr3:uid="{B77C2C80-983D-45E0-B378-CAEEF1204B80}" name="מועד ההתקשרות בעסקה" dataDxfId="234"/>
    <tableColumn id="27" xr3:uid="{4FA421D7-0DC2-4CB8-B50A-4655301279F9}" name="מועד סיום חוזי" dataDxfId="233"/>
    <tableColumn id="28" xr3:uid="{66569666-3629-4153-9637-97FC5DAD5A2C}" name="תדירות Reset" dataDxfId="232"/>
    <tableColumn id="29" xr3:uid="{2BEF888A-E15C-4E10-B109-D6B7A351EFBE}" name="סוג הסליקה" dataDxfId="231"/>
    <tableColumn id="30" xr3:uid="{95B992FF-445B-4373-B3BB-36F7138BC982}" name="נספח התחשבנות בטחונות - CSA" dataDxfId="230"/>
    <tableColumn id="31" xr3:uid="{65A479EB-40DD-4D56-A349-03B452DE3EAB}" name="גורם מצטט" dataDxfId="229"/>
    <tableColumn id="32" xr3:uid="{37BB8C02-A051-4474-8C9B-7912E634CD5E}" name="ריבית עוגן" dataDxfId="228"/>
    <tableColumn id="33" xr3:uid="{B745F8F6-73A4-4038-8589-C6F391CC0FCA}" name="תקופת ריבית עוגן" dataDxfId="227"/>
    <tableColumn id="34" xr3:uid="{38F93AAD-5513-486A-9028-5A0D6EC9EAF5}" name="שיעור ריבית עוגן" dataDxfId="226"/>
    <tableColumn id="35" xr3:uid="{BD7FD215-ED57-47BF-94CF-F6B6508A31A0}" name="שער נכס הבסיס במועד ההתקשרות בעסקה" dataDxfId="225"/>
    <tableColumn id="36" xr3:uid="{C3600699-01D5-4A7E-A8C7-F531F1CE4253}" name="שער הנגזר במועד ההתקשרות בעסקה" dataDxfId="224"/>
    <tableColumn id="37" xr3:uid="{39884FD6-70F2-4590-A0C4-1532F42521E4}" name="האם קיים קנס בגין יציאה מוקדמת" dataDxfId="223"/>
    <tableColumn id="38" xr3:uid="{2D499250-8DAC-4CE7-ABF7-59B2B74661E3}" name="שיעור הקנס בגין יציאה מוקדמת" dataDxfId="222"/>
    <tableColumn id="39" xr3:uid="{74D226E0-BC58-4179-A7B3-D1B7A047AA97}" name="צד נגדי - Counterparty"/>
    <tableColumn id="40" xr3:uid="{A34B1FD5-5FD6-4202-B77A-E4F17CA24B96}" name="שיעור מנכסי אפיק ההשקעה" dataDxfId="221"/>
    <tableColumn id="41" xr3:uid="{081692B5-B389-44D4-AC16-2AB33AC55C2A}" name="שיעור מסך נכסי ההשקעה" dataDxfId="220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640670D-33C2-41F2-A1D8-677713EF16B0}" name="טבלה22" displayName="טבלה22" ref="A1:BA363" totalsRowShown="0" headerRowDxfId="219" headerRowBorderDxfId="218" tableBorderDxfId="217">
  <tableColumns count="53">
    <tableColumn id="1" xr3:uid="{2F4D0A52-C0C5-4DAC-A241-868FADB9C335}" name="מספר קופה/קרן/ח.פ. עבור חברת ביטוח"/>
    <tableColumn id="2" xr3:uid="{305195CE-C105-4713-A50C-872C6D1B5C71}" name="מספר מסלול"/>
    <tableColumn id="3" xr3:uid="{30862059-1418-4F1C-BD51-5282F088E83B}" name="מספר מזהה לווה" dataDxfId="216"/>
    <tableColumn id="4" xr3:uid="{4562208A-F25D-4FB5-ADEE-78CAC29ACD17}" name="סוג מספר מזהה לווה" dataDxfId="215"/>
    <tableColumn id="5" xr3:uid="{645160D5-0499-4B95-B425-563DFEAF6B61}" name="שם הלוואה" dataDxfId="214"/>
    <tableColumn id="6" xr3:uid="{F22CEF43-4E6E-4F86-AD73-0A242E1B10C2}" name="מספר הלוואה" dataDxfId="213"/>
    <tableColumn id="7" xr3:uid="{30406503-3016-47E6-A983-AD049C840F9D}" name="מאפיין עיקרי" dataDxfId="212"/>
    <tableColumn id="8" xr3:uid="{660EDF9F-1C13-4E97-9DC9-DD22B7FF6E53}" name="מאפיין הלוואות מתואמות עבור זכויות מקרקעין"/>
    <tableColumn id="9" xr3:uid="{D2A47ECA-BB1A-4780-AF7E-380E3BB98644}" name="ישראל/חו&quot;ל" dataDxfId="211"/>
    <tableColumn id="10" xr3:uid="{9A9A1EFF-AACA-409A-AC72-A54557B172AD}" name="מדינה לפי חשיפה כלכלית" dataDxfId="210"/>
    <tableColumn id="11" xr3:uid="{93BDCC3C-AE56-46C1-A0FB-36DBBC3D18ED}" name="ענף מסחר" dataDxfId="209"/>
    <tableColumn id="12" xr3:uid="{3A15C4D4-2DC0-43E4-A817-5BC71127DBD0}" name="בעל עניין/צד קשור" dataDxfId="208"/>
    <tableColumn id="13" xr3:uid="{D3A43C43-3922-4034-A72B-D986B784CD8B}" name="קונסורציום/ סינדיקציה" dataDxfId="207"/>
    <tableColumn id="14" xr3:uid="{0D75760D-8439-4DB7-9E80-732B1B71F1FA}" name="מספר קונסורציום/ סינדיקציה" dataDxfId="206"/>
    <tableColumn id="15" xr3:uid="{528D7BF8-0822-4D25-B163-DEEAA987EB72}" name="תאריך העמדת הלוואה" dataDxfId="205"/>
    <tableColumn id="16" xr3:uid="{75FCF65A-8B58-4708-943A-450879A6BAFB}" name="דירוג" dataDxfId="204"/>
    <tableColumn id="17" xr3:uid="{72E4E96C-EA26-46AF-8268-07ECAFA698E2}" name="שם מדרג" dataDxfId="203"/>
    <tableColumn id="18" xr3:uid="{0437CDEB-282B-4608-AD18-00D2820427A1}" name="דירוג הלוואה/המנפיק" dataDxfId="202"/>
    <tableColumn id="19" xr3:uid="{FEC286A3-1257-4DB6-8E0F-7869324CC2C1}" name="מטבע פעילות" dataDxfId="201"/>
    <tableColumn id="20" xr3:uid="{8924C6FF-C8C2-4AA8-8D4C-9A275459D5B2}" name="מח&quot;מ" dataDxfId="200"/>
    <tableColumn id="21" xr3:uid="{3660DDB8-358F-4AD7-BB82-5F4CDB2D6FD5}" name="סוג הריבית" dataDxfId="199"/>
    <tableColumn id="22" xr3:uid="{40E9B2DA-B0E3-4A22-A95C-3336AF47DAD1}" name="שיעור ריבית" dataDxfId="198"/>
    <tableColumn id="23" xr3:uid="{73657197-65FE-4137-B41F-B25D7E2D7ECF}" name="סוג הצמדה" dataDxfId="197"/>
    <tableColumn id="24" xr3:uid="{B31FAA31-D6D8-4A33-855D-CF537BE67E33}" name="ריבית עוגן" dataDxfId="196"/>
    <tableColumn id="25" xr3:uid="{6C8CCD19-FD33-476E-BAC9-EE9B1453E6B7}" name="שיעור תוספת/הפחתה לריבית העוגן" dataDxfId="195"/>
    <tableColumn id="26" xr3:uid="{1863114A-4D1B-4011-91D5-6730A6BE961C}" name="תשואה לפדיון" dataDxfId="194"/>
    <tableColumn id="27" xr3:uid="{6E8192AF-FFB1-4F18-9958-069D26613142}" name="מועד פדיון" dataDxfId="193"/>
    <tableColumn id="28" xr3:uid="{30D059A0-2413-48CB-9330-304664083F9A}" name="נחיתות חוזית" dataDxfId="192"/>
    <tableColumn id="29" xr3:uid="{C50F9811-A305-4BC1-8B71-02BC5875D055}" name="סוג בטוחה" dataDxfId="191"/>
    <tableColumn id="30" xr3:uid="{E95F8212-2739-4A58-8E52-9B4917BB9F88}" name="שווי הבטוחות העומדות כנגד ההלוואה" dataDxfId="190"/>
    <tableColumn id="31" xr3:uid="{468D6301-32A2-4545-89D0-217A0B36F771}" name="שיעור הבטוחות מהחוב" dataDxfId="189"/>
    <tableColumn id="32" xr3:uid="{DAF857EC-2A56-40B7-9B0F-95AC0F3E9257}" name="מועד עדכון אחרון לשווי הבטוחות" dataDxfId="188"/>
    <tableColumn id="33" xr3:uid="{E0415E53-5189-47B1-9A49-F7B188DE59A6}" name="זכות חזרה" dataDxfId="187"/>
    <tableColumn id="34" xr3:uid="{F074A816-BA59-4646-9AAF-8FF08685A182}" name="מבנה לוח סילוקין" dataDxfId="186"/>
    <tableColumn id="35" xr3:uid="{C276382E-D08F-4567-A3AE-E6C37D14EA38}" name="יעוד הלוואה"/>
    <tableColumn id="36" xr3:uid="{8EE074F6-AEB7-4CA7-BF9D-D88C858B9D47}" name="זכות פירעון מוקדם"/>
    <tableColumn id="37" xr3:uid="{5070FE77-52A6-41D2-B70B-B5AEACC4F709}" name="סוג גורם משערך" dataDxfId="185"/>
    <tableColumn id="38" xr3:uid="{4515642F-A74D-4AB0-898C-2980DBAA4E8C}" name="שם גורם משערך" dataDxfId="184"/>
    <tableColumn id="39" xr3:uid="{B8078BEB-93C8-4324-8447-112C09E3C047}" name="תלות/אי-תלות המשערך" dataDxfId="183"/>
    <tableColumn id="40" xr3:uid="{9EEF61AD-8D45-4F25-9147-0C1D1765800A}" name="תאריך שערוך אחרון" dataDxfId="182"/>
    <tableColumn id="41" xr3:uid="{C9B95B8F-F5CA-40A5-A73F-23815A69D886}" name="תאריך אחרון בו נבחנה בפועל ירידת ערך"/>
    <tableColumn id="42" xr3:uid="{F3FAF9BF-F708-4169-A7A9-131EB7827B8B}" name="שיעור ריבית בגין אי-ניצול מסגרת האשראי" dataDxfId="181"/>
    <tableColumn id="43" xr3:uid="{F9431199-E778-4BB6-A246-D39B2445411A}" name="ערך נקוב" dataDxfId="180"/>
    <tableColumn id="44" xr3:uid="{CC212CFB-739D-473D-B22A-B55ED01D3B09}" name="שער הלוואה" dataDxfId="179"/>
    <tableColumn id="45" xr3:uid="{27722F55-8A7D-4D74-B518-9477D5659E31}" name="שער חליפין" dataDxfId="178"/>
    <tableColumn id="46" xr3:uid="{825A9239-5E79-4106-B1CB-8919C04FD139}" name="שווי הוגן (באלפי ש&quot;ח)" dataDxfId="177"/>
    <tableColumn id="47" xr3:uid="{E6D4B033-F08B-4FFA-B62E-F6DB462DB6E9}" name="שווי הוגן (במטבע הפעילות)" dataDxfId="176"/>
    <tableColumn id="48" xr3:uid="{DB7ECCC7-91E0-43C2-96E5-613078586061}" name="עלות מופחתת (באלפי ש&quot;ח)" dataDxfId="175"/>
    <tableColumn id="49" xr3:uid="{D71FEE7F-E032-4995-A583-18DD5C5C6E4F}" name="עלות מופחתת (במטבע הפעילות)" dataDxfId="174"/>
    <tableColumn id="50" xr3:uid="{267723A4-D4E5-4289-9C6A-9F4D3D190EA7}" name="האם סווג כחוב בעייתי" dataDxfId="173"/>
    <tableColumn id="51" xr3:uid="{46FA6F74-ACED-440F-8549-7D2301E76A7D}" name="השיטה שיושמה בדוח הכספי" dataDxfId="172"/>
    <tableColumn id="52" xr3:uid="{A9034E22-A01F-4718-9F46-B1ED6BD50AC4}" name="שיעור מנכסי אפיק ההשקעה" dataDxfId="171"/>
    <tableColumn id="53" xr3:uid="{D1B30DA6-E2CA-4F8B-A72C-3B24D9E35CE5}" name="שיעור מסך נכסי ההשקעה" dataDxfId="170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A82AEC0-79A3-4FED-BBC7-4D6661C562A5}" name="טבלה23" displayName="טבלה23" ref="A1:AD15" totalsRowShown="0" headerRowDxfId="169" dataDxfId="167" headerRowBorderDxfId="168" tableBorderDxfId="166">
  <tableColumns count="30">
    <tableColumn id="1" xr3:uid="{90FF017D-2CB7-47DF-831C-D6718DB87333}" name="מספר קופה/קרן/ח.פ. עבור חברת ביטוח" dataDxfId="165"/>
    <tableColumn id="2" xr3:uid="{F7ABA08B-95F6-446C-882C-D5C0B06F0CD6}" name="מספר מסלול" dataDxfId="164"/>
    <tableColumn id="3" xr3:uid="{9AE1F7D4-1ED8-4C15-8252-AA62796925A1}" name="שם מנפיק" dataDxfId="163"/>
    <tableColumn id="4" xr3:uid="{08B98789-C005-463E-9CBF-293A6E6927F4}" name="מספר מנפיק" dataDxfId="162"/>
    <tableColumn id="5" xr3:uid="{F65AED1F-6D4F-4062-8897-6C91A0146C88}" name="סוג מספר מזהה מנפיק" dataDxfId="161"/>
    <tableColumn id="6" xr3:uid="{A15C2C3D-F1D4-4E94-AA9F-BD4D7EC9FAEB}" name="שם נייר ערך" dataDxfId="160"/>
    <tableColumn id="7" xr3:uid="{BFF96A62-AFB5-4114-BD7B-4EB507BFDDB8}" name="מספר נייר ערך" dataDxfId="159"/>
    <tableColumn id="8" xr3:uid="{5AE1DE6B-24C3-41F7-88DE-C3B53AB26F09}" name="סוג מספר נייר ערך" dataDxfId="158"/>
    <tableColumn id="9" xr3:uid="{20573BE9-0ABC-47E4-A178-591B4A2C385A}" name="מאפיין עיקרי" dataDxfId="157"/>
    <tableColumn id="10" xr3:uid="{36762F33-8A8C-42B3-A580-595ED2C2D267}" name="ישראל/חו&quot;ל" dataDxfId="156"/>
    <tableColumn id="11" xr3:uid="{2CB31D7F-FFA0-437E-9917-FCE49292DD06}" name="מדינה לפי חשיפה כלכלית" dataDxfId="155"/>
    <tableColumn id="12" xr3:uid="{79F6FE67-04EE-4842-A8B1-1211ECF6123C}" name="בעל עניין/צד קשור" dataDxfId="154"/>
    <tableColumn id="13" xr3:uid="{F391A194-7F99-430E-9B37-119261D3FF06}" name="נכס בסיס" dataDxfId="153"/>
    <tableColumn id="14" xr3:uid="{56A4714C-BEBA-480F-87C0-246FF09405FC}" name="תאריך רכישה" dataDxfId="152"/>
    <tableColumn id="15" xr3:uid="{8EA91297-1C87-4BD9-BF8A-2237C521E97F}" name="דירוג" dataDxfId="151"/>
    <tableColumn id="16" xr3:uid="{FCF77C91-0D2A-4A13-B2E5-09E379036354}" name="שם מדרג" dataDxfId="150"/>
    <tableColumn id="17" xr3:uid="{965B145B-DD39-4878-90D9-E2C8A789C1EA}" name="דירוג נייר הערך/המנפיק" dataDxfId="149"/>
    <tableColumn id="18" xr3:uid="{EC5628C6-932F-4618-AD07-DC3D8CC0E5B9}" name="מטבע פעילות" dataDxfId="148"/>
    <tableColumn id="19" xr3:uid="{34049936-B726-4C4C-899F-96FBCD45F238}" name="מח&quot;מ" dataDxfId="147"/>
    <tableColumn id="20" xr3:uid="{23EE55A2-CC03-40DE-8E87-CB7F1BE5C309}" name="שיעור ריבית" dataDxfId="146"/>
    <tableColumn id="21" xr3:uid="{76A7C98B-CFE2-437A-8E80-EB9507086F19}" name="תשואה לפדיון" dataDxfId="145"/>
    <tableColumn id="22" xr3:uid="{8C0E17A3-4293-466D-9208-FF9DF86D5D73}" name="סוג גורם משערך" dataDxfId="144"/>
    <tableColumn id="23" xr3:uid="{3B6A883C-CFB4-430A-ACA1-A019D0366D91}" name="תלות/אי-תלות המשערך" dataDxfId="143"/>
    <tableColumn id="24" xr3:uid="{220A3974-54F5-48AD-973B-6A7AE4B8A675}" name="תאריך שערוך אחרון" dataDxfId="142"/>
    <tableColumn id="25" xr3:uid="{C5464AEF-47F8-484E-8CFC-4489D5C590DA}" name="ערך נקוב (יחידות)" dataDxfId="141"/>
    <tableColumn id="26" xr3:uid="{5242F41D-A24C-4342-B64B-C4C2DB654EFD}" name="שער חליפין" dataDxfId="140"/>
    <tableColumn id="27" xr3:uid="{79A36A2B-A2B7-4A14-8E75-0F4BDCF1A7C2}" name="שער נייר הערך" dataDxfId="139"/>
    <tableColumn id="28" xr3:uid="{623705CA-D4B9-49A9-A264-BB0730FA7686}" name="שווי הוגן (באלפי ש&quot;ח)" dataDxfId="138"/>
    <tableColumn id="29" xr3:uid="{35981D75-7F3A-451A-AC18-FA2DEF7C0675}" name="שיעור מנכסי אפיק ההשקעה" dataDxfId="137"/>
    <tableColumn id="30" xr3:uid="{0013CCB2-AC5D-4100-8B71-26E02E03CA75}" name="שיעור מסך נכסי ההשקעה" dataDxfId="136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C021454-C3D3-4822-A600-8DB178EF3778}" name="טבלה24" displayName="טבלה24" ref="A1:V2" totalsRowShown="0" headerRowDxfId="135" dataDxfId="133" headerRowBorderDxfId="134" tableBorderDxfId="132">
  <tableColumns count="22">
    <tableColumn id="1" xr3:uid="{E4186216-ADC3-4CB8-B73D-682C38D43D0D}" name="מספר קופה/קרן/ח.פ. עבור חברת ביטוח" dataDxfId="131"/>
    <tableColumn id="2" xr3:uid="{141B2436-7CFC-4468-BD2D-954C32BAC59D}" name="מספר מסלול" dataDxfId="130"/>
    <tableColumn id="3" xr3:uid="{609D9036-A93B-47AD-B253-F14C79984F0E}" name="שם הבנק" dataDxfId="129"/>
    <tableColumn id="4" xr3:uid="{EA8CBA13-1766-46EA-9CA9-9BA867ED43BD}" name="מספר מזהה בנק"/>
    <tableColumn id="5" xr3:uid="{F70990A6-B1DF-4F8B-B116-07AC2A09E663}" name="סוג מספר מזהה בנק" dataDxfId="128"/>
    <tableColumn id="6" xr3:uid="{66B15A5E-C9B5-4DB9-B31D-2138A43636C9}" name="מאפיין עיקרי" dataDxfId="127"/>
    <tableColumn id="7" xr3:uid="{6DC4A6F6-A129-4DCE-9521-327E24528E61}" name="תאריך פקיעת פיקדון" dataDxfId="126"/>
    <tableColumn id="8" xr3:uid="{F2DB8BA0-0E5A-42CE-B8FD-99CB624A49A7}" name="ישראל/חו&quot;ל" dataDxfId="125"/>
    <tableColumn id="9" xr3:uid="{4BA35BBD-8A64-4CF1-8554-90A9C95E4923}" name="מדינה לפי חשיפה כלכלית" dataDxfId="124"/>
    <tableColumn id="10" xr3:uid="{D2EAA2D0-88B0-4B96-BAEC-5858F0B5821E}" name="בעל עניין/צד קשור" dataDxfId="123"/>
    <tableColumn id="11" xr3:uid="{D255A152-157B-4024-A10B-79708116F116}" name="דירוג הבנק" dataDxfId="122"/>
    <tableColumn id="12" xr3:uid="{03FF627C-2E82-41E7-89A9-BCD82FAFE566}" name="שם מדרג"/>
    <tableColumn id="13" xr3:uid="{9F76DC6C-33AB-452F-9C87-3D7A5FF4E5B9}" name="מטבע פעילות" dataDxfId="121"/>
    <tableColumn id="14" xr3:uid="{28DA1DC8-AD51-4698-9CB1-5C8F814F2105}" name="מח&quot;מ" dataDxfId="120"/>
    <tableColumn id="15" xr3:uid="{18C85AC4-D848-4048-975B-93EF91578844}" name="שיעור ריבית" dataDxfId="119"/>
    <tableColumn id="16" xr3:uid="{C59AA478-12EF-4262-A4E0-2EE7EDF85F1E}" name="תשואה לפדיון" dataDxfId="118"/>
    <tableColumn id="17" xr3:uid="{39E9758D-D6E8-4CDA-8032-F3EA688C2C6C}" name="שווי מטבעי" dataDxfId="117"/>
    <tableColumn id="18" xr3:uid="{B126A651-9C5E-485D-8835-7BF83B5FA4F8}" name="שער חליפין" dataDxfId="116"/>
    <tableColumn id="19" xr3:uid="{A1F4B917-5D49-4F01-BE95-FE8D326AAC22}" name="שער פיקדון" dataDxfId="115"/>
    <tableColumn id="20" xr3:uid="{7644997F-9B13-4B49-ABB3-BA927E9FDCF5}" name="שווי הוגן (באלפי ש&quot;ח)" dataDxfId="114"/>
    <tableColumn id="21" xr3:uid="{1B59806E-FE5F-4FB9-8017-54F351130035}" name="שיעור מנכסי אפיק ההשקעה" dataDxfId="113"/>
    <tableColumn id="22" xr3:uid="{72E77C00-20FF-42EC-9B64-E46E383AB80D}" name="שיעור מסך נכסי ההשקעה" dataDxfId="11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FA85FF-B41C-460E-8057-EA98DE3670CC}" name="טבלה25" displayName="טבלה25" ref="A1:X5" totalsRowShown="0" headerRowDxfId="111" headerRowBorderDxfId="110" tableBorderDxfId="109">
  <tableColumns count="24">
    <tableColumn id="1" xr3:uid="{BA3E21FD-4575-42C0-884C-099DA2599632}" name="מספר קופה/קרן/ח.פ. עבור חברת ביטוח" dataDxfId="108"/>
    <tableColumn id="2" xr3:uid="{3E0B7CDF-6323-4D7A-8E11-8868AC6C0A7A}" name="מספר מסלול" dataDxfId="107"/>
    <tableColumn id="3" xr3:uid="{63AF0100-3DA8-4E07-8A47-1DCC28BE6F4C}" name="שם הנכס" dataDxfId="106"/>
    <tableColumn id="4" xr3:uid="{F351E456-8108-463E-8DC6-B6991E34CAB9}" name="מאפיין עיקרי" dataDxfId="105"/>
    <tableColumn id="5" xr3:uid="{2A7E9713-3A4F-457F-8BE8-2CE6ADCD0481}" name="מדינת מיקום נדל&quot;ן" dataDxfId="104"/>
    <tableColumn id="6" xr3:uid="{27A86BDC-0006-45C1-A199-7CF55B41F4FF}" name="בעל עניין/צד קשור" dataDxfId="103"/>
    <tableColumn id="7" xr3:uid="{29079969-4EBC-45FA-A886-8AB9E08BFF3E}" name="תאריך רכישה" dataDxfId="102"/>
    <tableColumn id="8" xr3:uid="{E19D9CF3-90F9-4942-9FFD-A540273308BA}" name="שימוש עיקרי בנכס" dataDxfId="101"/>
    <tableColumn id="9" xr3:uid="{93751F19-EAC7-43B7-85AD-866AEA8944B6}" name="מחזור חיי הנכס" dataDxfId="100"/>
    <tableColumn id="10" xr3:uid="{CC271F20-7EE2-4CE4-9085-2D3AC12E9996}" name="כתובת הנכס" dataDxfId="99"/>
    <tableColumn id="11" xr3:uid="{AD31898A-4EDE-4FE0-9BF4-A5DA59EDEEA8}" name="שיעור תשואה בפועל במהלך הרבעון" dataDxfId="98"/>
    <tableColumn id="12" xr3:uid="{9DB2B8D1-2572-442B-9BA5-8AE0293E5669}" name="השיטה שבאמצעותה נקבע שווי הנכס" dataDxfId="97"/>
    <tableColumn id="13" xr3:uid="{68B2DFA1-9F06-4026-B486-95806C0EDDF7}" name="סוג גורם משערך" dataDxfId="96"/>
    <tableColumn id="14" xr3:uid="{49BD87DC-D242-4D67-A9B7-D82E6CFBD214}" name="שם גורם משערך" dataDxfId="95"/>
    <tableColumn id="15" xr3:uid="{3CB11F67-8FD1-4C56-A5F6-145BF083C9FF}" name="תלות/אי-תלות המשערך" dataDxfId="94"/>
    <tableColumn id="16" xr3:uid="{9E6D7159-D60A-4DF0-89FB-643C81E711A9}" name="תאריך שערוך אחרון" dataDxfId="93"/>
    <tableColumn id="17" xr3:uid="{519C32F7-8D71-4B10-B3FA-40E71F368CF7}" name="מטבע פעילות" dataDxfId="92"/>
    <tableColumn id="18" xr3:uid="{2971D1E1-1C3E-46B8-885E-4F4FB473E068}" name="שווי הוגן (במטבע הפעילות)" dataDxfId="91"/>
    <tableColumn id="19" xr3:uid="{BC1401BD-5AD6-419C-8A37-95534AA25D2F}" name="שווי הוגן (באלפי ש&quot;ח)" dataDxfId="90"/>
    <tableColumn id="20" xr3:uid="{76EB2944-3523-4551-8908-9ED8C4B2FAED}" name="עלות מופחתת (באלפי ש&quot;ח)" dataDxfId="89"/>
    <tableColumn id="21" xr3:uid="{146E7FE0-7CE5-447B-8A68-52216BD13DEB}" name="עלות מופחתת (במטבע הפעילות)" dataDxfId="88"/>
    <tableColumn id="22" xr3:uid="{3144A7B0-D574-4C55-A756-D2EE2BCD1AD7}" name="השיטה שיושמה בדוח הכספי" dataDxfId="87"/>
    <tableColumn id="23" xr3:uid="{6E8E6D5A-6657-4BCB-A789-F79364E219C4}" name="שיעור מנכסי אפיק ההשקעה" dataDxfId="86"/>
    <tableColumn id="24" xr3:uid="{570BC63E-548A-427C-AABF-BA09EBD27656}" name="שיעור מסך נכסי ההשקעה" dataDxfId="85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92C2AE6-C548-427F-B255-AE0DAA8049EF}" name="טבלה26" displayName="טבלה26" ref="A1:W2" totalsRowShown="0" headerRowDxfId="84" headerRowBorderDxfId="83" tableBorderDxfId="82">
  <tableColumns count="23">
    <tableColumn id="1" xr3:uid="{85FC01CC-FF4B-4FCA-8648-8C5A09164B29}" name="מספר קופה/קרן/ח.פ. עבור חברת ביטוח" dataDxfId="81"/>
    <tableColumn id="2" xr3:uid="{9769C9B5-E775-498D-B54F-9817A5EC3EC3}" name="מספר מסלול" dataDxfId="80"/>
    <tableColumn id="3" xr3:uid="{A5EE22F0-01AE-43CE-9DD1-78C70E375EF7}" name="שם מנפיק" dataDxfId="79"/>
    <tableColumn id="4" xr3:uid="{342E8A8C-3F5F-4C46-A58D-710B53E7EAAB}" name="מספר מנפיק" dataDxfId="78"/>
    <tableColumn id="5" xr3:uid="{CDF57573-2750-4FFC-9490-69EE2717322C}" name="סוג מספר מזהה מנפיק" dataDxfId="77"/>
    <tableColumn id="6" xr3:uid="{D3C8100C-4B44-4306-AFBA-09A239D314A6}" name="שם נייר ערך" dataDxfId="76"/>
    <tableColumn id="7" xr3:uid="{9DB8FCF1-8BE8-454C-B631-AC05E19F2E5D}" name="מספר נייר ערך" dataDxfId="75"/>
    <tableColumn id="8" xr3:uid="{26A52952-C88F-403D-B996-FFA40126760B}" name="סוג מספר נייר ערך" dataDxfId="74"/>
    <tableColumn id="9" xr3:uid="{5C92D18E-4603-4024-B8DC-8727A5433B99}" name="מאפיין עיקרי" dataDxfId="73"/>
    <tableColumn id="10" xr3:uid="{B16E513D-CBF0-4BB1-A602-B9BE8D441677}" name="ישראל/חו&quot;ל" dataDxfId="72"/>
    <tableColumn id="11" xr3:uid="{EB14EC04-4FE1-42D2-AE70-47D11C6EB51E}" name="מדינה לפי חשיפה כלכלית" dataDxfId="71"/>
    <tableColumn id="12" xr3:uid="{B36160EE-C538-436B-90D6-0F26AB97CC61}" name="ענף מסחר" dataDxfId="70"/>
    <tableColumn id="13" xr3:uid="{A8AE274E-BFC9-4FDF-8067-2DE20F5428B0}" name="בעל עניין/צד קשור" dataDxfId="69"/>
    <tableColumn id="14" xr3:uid="{C0DA23BF-D84C-49DF-878C-394A2E635670}" name="מטבע פעילות" dataDxfId="68"/>
    <tableColumn id="15" xr3:uid="{261B2BBD-CCF8-48C9-8A41-5186C89F78EA}" name="סוג גורם משערך" dataDxfId="67"/>
    <tableColumn id="16" xr3:uid="{F2812150-CF4D-4484-B6C7-2BFD5DCF1997}" name="תלות/אי-תלות המשערך" dataDxfId="66"/>
    <tableColumn id="17" xr3:uid="{DBA54B4D-3182-48EF-A6F2-2EA9DD78F3A1}" name="תאריך שערוך אחרון" dataDxfId="65"/>
    <tableColumn id="18" xr3:uid="{1105EA0B-65FC-46F0-95B4-6F671A953B99}" name="תאריך אחרון בו נבחנה בפועל ירידת ערך" dataDxfId="64"/>
    <tableColumn id="19" xr3:uid="{F50D5B82-1ECF-4968-A2A5-9531ABCF6882}" name="שיעור אחזקה באמצעי שליטה" dataDxfId="63"/>
    <tableColumn id="20" xr3:uid="{D8E1BB2B-D1EF-41D0-A949-8FECA3EE7439}" name="שווי מאזני (באלפי ש&quot;ח)" dataDxfId="62"/>
    <tableColumn id="21" xr3:uid="{F21F8CD3-553C-4879-BBC8-ACBA1FA0CBB3}" name="שווי הוגן (באלפי ש&quot;ח)" dataDxfId="61"/>
    <tableColumn id="22" xr3:uid="{B2D0949F-6EAF-4625-ABA1-42E9CFCFAC84}" name="שיעור מנכסי אפיק ההשקעה" dataDxfId="60"/>
    <tableColumn id="23" xr3:uid="{ABA94860-34EB-4C02-9382-9BF49C6AB33C}" name="שיעור מסך נכסי ההשקעה" dataDxfId="59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BBE734E-D687-4D89-858F-4A74CB994381}" name="טבלה27" displayName="טבלה27" ref="A1:R21" totalsRowShown="0" headerRowDxfId="58" headerRowBorderDxfId="57" tableBorderDxfId="56">
  <tableColumns count="18">
    <tableColumn id="1" xr3:uid="{3EA67C5E-417F-40EB-9228-4AE74483C459}" name="מספר קופה/קרן/ח.פ. עבור חברת ביטוח" dataDxfId="55"/>
    <tableColumn id="2" xr3:uid="{F51D6D85-3CF6-4559-8C10-C8C15430FE2E}" name="מספר מסלול" dataDxfId="54"/>
    <tableColumn id="3" xr3:uid="{7E1A80E0-14F6-4E18-864F-4DF408E693B9}" name="שם הנכס האחר" dataDxfId="53"/>
    <tableColumn id="4" xr3:uid="{D76CE954-E047-434C-A53A-6B4B81CF50EA}" name="מספר הנכס האחר" dataDxfId="52"/>
    <tableColumn id="5" xr3:uid="{D5F6F819-B017-458B-9AF5-508567123E5D}" name="מאפיין עיקרי" dataDxfId="51"/>
    <tableColumn id="6" xr3:uid="{51AAEF52-619B-43B0-A2D3-31D7F2BFE038}" name="ישראל/חו&quot;ל" dataDxfId="50"/>
    <tableColumn id="7" xr3:uid="{EFC93E99-325A-4368-AF33-6E10178C3A10}" name="מדינה לפי חשיפה כלכלית" dataDxfId="49"/>
    <tableColumn id="8" xr3:uid="{76377CA8-0E52-4865-BFBC-D9ED4D41EDB8}" name="בעל עניין/צד קשור" dataDxfId="48"/>
    <tableColumn id="9" xr3:uid="{C98A9470-CCDD-43C7-B25C-35ECF4FF0E4A}" name="תאריך עסקה" dataDxfId="47"/>
    <tableColumn id="10" xr3:uid="{12C0FD65-2AEA-40CB-B81D-CA216E528D3E}" name="מטבע פעילות" dataDxfId="46"/>
    <tableColumn id="11" xr3:uid="{4D212B8C-56C4-4E63-9D4F-3872933AE3FF}" name="תאריך שערוך אחרון" dataDxfId="45"/>
    <tableColumn id="12" xr3:uid="{11EBFB71-7EE9-4561-8218-554D80B10FC9}" name="שווי מטבעי" dataDxfId="44"/>
    <tableColumn id="13" xr3:uid="{61DAD3B4-63D0-4DCC-84F3-A1335817EE3A}" name="שער חליפין" dataDxfId="43"/>
    <tableColumn id="14" xr3:uid="{B7317590-F5B3-4371-B3B7-EF5BECB48C28}" name="שווי הוגן (באלפי ש&quot;ח)" dataDxfId="42"/>
    <tableColumn id="15" xr3:uid="{CBFC5B97-096A-4B8A-9F2A-35EDE2A0B9FA}" name="עלות מופחתת (באלפי ש&quot;ח)" dataDxfId="41"/>
    <tableColumn id="16" xr3:uid="{815FDFC6-B918-4B81-8C44-66E2C912D3CD}" name="השיטה שיושמה בדוח הכספי" dataDxfId="40"/>
    <tableColumn id="17" xr3:uid="{47A6E798-3BF0-42A1-9EE3-FD3E01A6EAB1}" name="שיעור מנכסי אפיק ההשקעה" dataDxfId="39"/>
    <tableColumn id="18" xr3:uid="{DAC86307-272B-4C0E-A481-478D31517964}" name="שיעור מסך נכסי ההשקעה" dataDxfId="38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031DD6C-7EB5-41E4-B603-27ED25FE70CB}" name="טבלה28" displayName="טבלה28" ref="A1:T24" totalsRowShown="0" headerRowDxfId="37" headerRowBorderDxfId="36" tableBorderDxfId="35">
  <tableColumns count="20">
    <tableColumn id="1" xr3:uid="{B5DEC98D-7C53-45D6-A550-9845F944FFA5}" name="מספר קופה/קרן/ח.פ. עבור חברת ביטוח"/>
    <tableColumn id="2" xr3:uid="{595867BE-2391-45D9-AEB2-A58E86556C0D}" name="מספר מסלול"/>
    <tableColumn id="3" xr3:uid="{F165B277-2417-457C-B510-E40F3AB22BC6}" name="מספר מזהה לווה"/>
    <tableColumn id="4" xr3:uid="{3A8F117A-B6EB-405B-8F64-5033CB985E33}" name="סוג מספר מזהה לווה" dataDxfId="34"/>
    <tableColumn id="5" xr3:uid="{0D2C0628-787B-497B-A7F8-D8A11DFD575B}" name="שם הלוואה"/>
    <tableColumn id="6" xr3:uid="{FF56F849-2FD8-4C95-A9B3-A5413ACFE243}" name="מספר הלוואה"/>
    <tableColumn id="7" xr3:uid="{2CD9ACE1-57EF-4214-836A-B49A741BDBD1}" name="תאריך העמדת מסגרת אשראי" dataDxfId="33"/>
    <tableColumn id="8" xr3:uid="{1F61774C-0482-4F06-BCC8-DF00E665412F}" name="ישראל/חו&quot;ל" dataDxfId="32"/>
    <tableColumn id="9" xr3:uid="{AE383DC9-CFC2-4658-8CBE-7849BA232F11}" name="מדינה לפי חשיפה כלכלית" dataDxfId="31"/>
    <tableColumn id="10" xr3:uid="{53F12037-F72F-4305-ABCD-B1A608475839}" name="בעל עניין/צד קשור" dataDxfId="30"/>
    <tableColumn id="11" xr3:uid="{06B44B74-1429-4101-BF1B-158440E0CAD5}" name="דירוג" dataDxfId="29"/>
    <tableColumn id="12" xr3:uid="{FAC954A7-B088-489C-B842-59E06E405981}" name="שם מדרג" dataDxfId="28"/>
    <tableColumn id="13" xr3:uid="{856D3BC9-1F86-4201-BA4B-7AE1D77FA9AE}" name="דירוג הלוואה/המנפיק" dataDxfId="27"/>
    <tableColumn id="14" xr3:uid="{FE18C498-0230-4E56-AA26-9B47F60C561E}" name="מטבע פעילות"/>
    <tableColumn id="15" xr3:uid="{BC0F2DEB-CD48-4BCB-A87E-95CCAB46932B}" name="שער חליפין" dataDxfId="26"/>
    <tableColumn id="16" xr3:uid="{9DD3BF7E-4927-47E2-8A49-91731F4A5090}" name="שיעור ריבית" dataDxfId="25"/>
    <tableColumn id="17" xr3:uid="{E8A5F4CE-24AC-4374-AE05-50A34C56732A}" name="סוג הריבית" dataDxfId="24"/>
    <tableColumn id="18" xr3:uid="{63431A03-394F-480B-971A-A778B4984F08}" name="סכום מסגרת האשראי הראשוני (במטבע הפעילות)" dataDxfId="23"/>
    <tableColumn id="19" xr3:uid="{8C301D40-A874-4E9A-A55A-58AD74BE176F}" name="סכום מסגרת האשראי הראשוני (באלפי ש&quot;ח)" dataDxfId="22"/>
    <tableColumn id="20" xr3:uid="{1BF4BCE2-8A1E-4590-966F-68E0B18C7B6C}" name="שיעור יתרת מסגרת אשראי" dataDxfId="21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9087822-AA26-4A79-BC4D-FAEF2C12309C}" name="טבלה29" displayName="טבלה29" ref="A1:Q39" totalsRowShown="0" headerRowDxfId="20" dataDxfId="18" headerRowBorderDxfId="19" tableBorderDxfId="17">
  <tableColumns count="17">
    <tableColumn id="1" xr3:uid="{D1CDA4A4-7E12-46F4-8D12-A09F4F33EDB5}" name="מספר קופה/קרן/ח.פ. עבור חברת ביטוח"/>
    <tableColumn id="2" xr3:uid="{62C593DB-BC5F-4C9F-A8B2-646AC333E39B}" name="מספר מסלול"/>
    <tableColumn id="3" xr3:uid="{B07EA198-B42F-43EE-861A-45AC2F8B4C1A}" name="מאפיין עיקרי"/>
    <tableColumn id="4" xr3:uid="{8CFF461F-C97C-42C8-880B-ACE3EA357B47}" name="שם שותף כללי קרן השקעות"/>
    <tableColumn id="5" xr3:uid="{39CC1BB7-063D-4416-B5BE-9B7257A702A3}" name="מספר מזהה שותף כללי קרן השקעות"/>
    <tableColumn id="6" xr3:uid="{D3174EE0-42E1-49EC-86F7-FCD326B600CD}" name="סוג מספר מזהה שותף כללי קרן השקעות" dataDxfId="16"/>
    <tableColumn id="7" xr3:uid="{E1D4F070-1A70-4D3D-B4EF-CA0083FE22CF}" name="שם קרן השקעה"/>
    <tableColumn id="8" xr3:uid="{D0B24279-4634-4CFC-B53B-6D99341F78C1}" name="מספר מזהה קרן השקעה"/>
    <tableColumn id="9" xr3:uid="{D898DF97-83C2-4328-9471-DEF20CF5A561}" name="סוג מספר מזהה קרן השקעות" dataDxfId="15"/>
    <tableColumn id="10" xr3:uid="{227FECC5-933C-4440-8CF4-9A8E09C7C7F7}" name="מטבע פעילות"/>
    <tableColumn id="11" xr3:uid="{68623995-F47F-4C8A-B5D3-E5157373B736}" name="תאריך העמדת התחייבות לקרן השקעה" dataDxfId="14"/>
    <tableColumn id="12" xr3:uid="{97682AA6-14D4-47D2-BD0E-9994A0D2A9A3}" name="סכום המחויבות הראשוני (במטבע הדיווח של קרן ההשקעה)" dataDxfId="13"/>
    <tableColumn id="13" xr3:uid="{1BF1916F-319B-4F14-97A7-AA213B6C1759}" name="סכום המחויבות הראשוני (באלפי ש&quot;ח)" dataDxfId="12"/>
    <tableColumn id="14" xr3:uid="{962C617E-8854-4174-BF99-F3F7E5D9589A}" name="יתרת המחויבות לתקופת הדיווח (במטבע הדיווח של קרן ההשקעה)" dataDxfId="11"/>
    <tableColumn id="15" xr3:uid="{407620B0-8304-4CCC-A2A5-C5C6979E269D}" name="יתרת המחויבות לתקופת הדיווח (באלפי ש&quot;ח)" dataDxfId="10"/>
    <tableColumn id="16" xr3:uid="{E613FA8A-F311-4A90-9A49-739A6B3C59D4}" name="שיעור יתרת המחויבות" dataDxfId="9"/>
    <tableColumn id="17" xr3:uid="{F5B08548-B686-4179-99F7-D9CF4F91EBF1}" name="תאריך פקיעת מחויבות להשקעה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F8D482-0F94-4252-833D-611A7DC5FB55}" name="טבלה3" displayName="טבלה3" ref="A1:AJ2" totalsRowShown="0" headerRowDxfId="776" headerRowBorderDxfId="775" tableBorderDxfId="774">
  <tableColumns count="36">
    <tableColumn id="1" xr3:uid="{D8FEEBA5-8DAB-4F68-A831-FB3D7B77F349}" name="מספר קופה/קרן/ח.פ. עבור חברת ביטוח" dataDxfId="773"/>
    <tableColumn id="2" xr3:uid="{AF34C041-56E4-4A61-8067-681650AA421E}" name="מספר מסלול" dataDxfId="772"/>
    <tableColumn id="3" xr3:uid="{6F57E551-2E6E-4A11-9A6B-137AA72723D4}" name="שם מנפיק" dataDxfId="771"/>
    <tableColumn id="4" xr3:uid="{1A76BEF7-3887-4275-B649-785DC56D9AB3}" name="מספר מנפיק" dataDxfId="770"/>
    <tableColumn id="5" xr3:uid="{3EAB02E5-436C-4134-9AE4-0E10842CF3DE}" name="סוג מספר מזהה מנפיק" dataDxfId="769"/>
    <tableColumn id="6" xr3:uid="{BF9DAC6C-020D-406D-A047-1D44E3477A78}" name="שם נייר ערך" dataDxfId="768"/>
    <tableColumn id="7" xr3:uid="{95C2DB8C-36C4-4310-B1F7-2C8FC4BCC900}" name="מספר נייר ערך" dataDxfId="767"/>
    <tableColumn id="8" xr3:uid="{217AEB71-EB20-4980-8E87-6D5D2E5B015F}" name="סוג מספר נייר ערך" dataDxfId="766"/>
    <tableColumn id="9" xr3:uid="{0C861968-D5A2-44CC-957B-89A39F203786}" name="מאפיין עיקרי" dataDxfId="765"/>
    <tableColumn id="10" xr3:uid="{FC0DFA42-4786-44EE-948D-BEEAE8A49328}" name="ישראל/חו&quot;ל" dataDxfId="764"/>
    <tableColumn id="11" xr3:uid="{F951B09F-D568-426A-A032-2864BB2CBDA3}" name="מדינה לפי חשיפה כלכלית" dataDxfId="763"/>
    <tableColumn id="12" xr3:uid="{D8E23E06-CFDF-47CC-880D-42E4048E7793}" name="זירת מסחר" dataDxfId="762"/>
    <tableColumn id="13" xr3:uid="{64A28A2E-5D23-4346-9D5B-078F27F09350}" name="ענף מסחר" dataDxfId="761"/>
    <tableColumn id="14" xr3:uid="{BA80AAB6-54AC-42AC-867E-03B8AC569771}" name="בעל עניין/צד קשור" dataDxfId="760"/>
    <tableColumn id="15" xr3:uid="{210674E8-823D-431B-9632-F6EC970AFA41}" name="דירוג"/>
    <tableColumn id="16" xr3:uid="{229CC3BA-1252-46A7-AA10-C0B7E5B84A57}" name="שם מדרג" dataDxfId="759"/>
    <tableColumn id="17" xr3:uid="{91FF3267-1B7F-4585-AD28-CAFA108ECF3A}" name="דירוג נייר הערך/המנפיק" dataDxfId="758"/>
    <tableColumn id="18" xr3:uid="{53E54871-AD86-4362-A5FC-01F05A9EBF85}" name="מטבע פעילות" dataDxfId="757"/>
    <tableColumn id="19" xr3:uid="{2A0C4028-5CDA-45C2-9AF6-C564251DEA51}" name="מח&quot;מ" dataDxfId="756"/>
    <tableColumn id="20" xr3:uid="{CFC5023C-1FD0-4B37-8F86-53A2A1BC02CD}" name="ריבית עוגן" dataDxfId="755"/>
    <tableColumn id="21" xr3:uid="{E902D7F5-F8EE-486D-AD03-6CA3ECB79E9D}" name="מועד פדיון" dataDxfId="754"/>
    <tableColumn id="22" xr3:uid="{22CB95EB-22A5-477F-A11A-93B62A7362E3}" name="שיעור ריבית" dataDxfId="753"/>
    <tableColumn id="23" xr3:uid="{F1C2D46C-F16A-4621-8133-B2E732552D10}" name="תשואה לפדיון" dataDxfId="752"/>
    <tableColumn id="24" xr3:uid="{44323333-439A-4BA9-AA81-E5A878B69FAE}" name="נחיתות חוזית" dataDxfId="751"/>
    <tableColumn id="25" xr3:uid="{6B4F74D4-D0F0-4EF1-87A6-1D429191546C}" name="האם סווג כחוב בעייתי" dataDxfId="750"/>
    <tableColumn id="26" xr3:uid="{47DDDF63-9043-434D-87AB-53B025739F12}" name="ערך נקוב (יחידות)" dataDxfId="749"/>
    <tableColumn id="27" xr3:uid="{B48E09AC-D614-4794-AD70-94036AAD87DE}" name="שער חליפין" dataDxfId="748"/>
    <tableColumn id="28" xr3:uid="{98467523-694A-4DA5-B405-78B3996F49E0}" name="שער נייר הערך" dataDxfId="747"/>
    <tableColumn id="29" xr3:uid="{D873238B-D8FC-4D61-A43D-129CB4DF78D2}" name="סכום לקבל (במטבע הפעילות)" dataDxfId="746"/>
    <tableColumn id="30" xr3:uid="{BCBF8F16-6F04-4E4C-ACCE-45BB776F260D}" name="שווי הוגן (באלפי ש&quot;ח)" dataDxfId="745"/>
    <tableColumn id="31" xr3:uid="{91846152-EC77-4827-B5B5-721A8D1E3D14}" name="עלות מופחתת (באלפי ש&quot;ח)" dataDxfId="744"/>
    <tableColumn id="32" xr3:uid="{927D1C6A-D9D7-492E-9B1D-743E0E8D0AEA}" name="עלות מופחתת (במטבע הפעילות)" dataDxfId="743"/>
    <tableColumn id="33" xr3:uid="{24273E58-F5E0-4423-852D-A3761C44E1F9}" name="השיטה שיושמה בדוח הכספי" dataDxfId="742"/>
    <tableColumn id="34" xr3:uid="{F923B17C-7F19-44D7-B4D4-8DC9E9AAA828}" name="שיעור מערך נקוב מונפק" dataDxfId="741"/>
    <tableColumn id="35" xr3:uid="{1843E367-4CCA-4390-8490-3AF9E36B6219}" name="שיעור מנכסי אפיק ההשקעה" dataDxfId="740"/>
    <tableColumn id="36" xr3:uid="{629C6EF7-AF18-4020-AA1C-FBA2E9139806}" name="שיעור מסך נכסי ההשקעה" dataDxfId="73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422B29-27D6-44CD-A07B-A6F63DD9FE76}" name="טבלה4" displayName="טבלה4" ref="A1:AJ389" totalsRowShown="0" headerRowDxfId="738" headerRowBorderDxfId="737" tableBorderDxfId="736">
  <tableColumns count="36">
    <tableColumn id="1" xr3:uid="{B00CACD7-E010-4B3C-A6DC-0DDCC0B954BF}" name="מספר קופה/קרן/ח.פ. עבור חברת ביטוח" dataDxfId="735"/>
    <tableColumn id="2" xr3:uid="{BFB446AA-5AC7-4588-842F-0093F2C3FD1B}" name="מספר מסלול" dataDxfId="734"/>
    <tableColumn id="3" xr3:uid="{3178E300-BA0B-48BB-B2E1-D15E2E57307E}" name="שם מנפיק" dataDxfId="733"/>
    <tableColumn id="4" xr3:uid="{04634AD6-4423-4E36-BDFD-FFD3B5A518B0}" name="מספר מנפיק" dataDxfId="732"/>
    <tableColumn id="5" xr3:uid="{620DD992-420D-4F8C-9BAA-DCB71CAA48B7}" name="סוג מספר מזהה מנפיק" dataDxfId="731"/>
    <tableColumn id="6" xr3:uid="{FC10F9AF-70FD-4CEB-BB56-BD314B6DE671}" name="שם נייר ערך" dataDxfId="730"/>
    <tableColumn id="7" xr3:uid="{1DDE40C1-3DB7-43AE-9C5F-81C686F28544}" name="מספר נייר ערך" dataDxfId="729"/>
    <tableColumn id="8" xr3:uid="{A17F6E62-6089-4CB9-9957-A1FB7CAB7D44}" name="סוג מספר נייר ערך" dataDxfId="728"/>
    <tableColumn id="9" xr3:uid="{461E909A-B730-488E-BAFB-C4275B1D1163}" name="מאפיין עיקרי" dataDxfId="727"/>
    <tableColumn id="10" xr3:uid="{4302E245-9DD0-4C96-9D76-CE67F0546BCD}" name="ישראל/חו&quot;ל" dataDxfId="726"/>
    <tableColumn id="11" xr3:uid="{5D271BE4-F89D-46C0-BC34-ED70B1C8BB22}" name="מדינה לפי חשיפה כלכלית" dataDxfId="725"/>
    <tableColumn id="12" xr3:uid="{D7C6ABE9-C942-4F73-9EA4-086767A2BCC8}" name="סטאטוס סחירות" dataDxfId="724"/>
    <tableColumn id="13" xr3:uid="{28EF1AFF-5E87-496B-A51A-8C00727E025F}" name="זירת מסחר" dataDxfId="723"/>
    <tableColumn id="14" xr3:uid="{FF7CEDE0-681D-4B60-926C-04E7D559DB51}" name="ענף מסחר" dataDxfId="722"/>
    <tableColumn id="15" xr3:uid="{AD49C6F6-8389-46FA-A2F1-C563EE752631}" name="בעל עניין/צד קשור" dataDxfId="721"/>
    <tableColumn id="16" xr3:uid="{100B1761-D109-406C-9B82-7E169550F589}" name="דירוג" dataDxfId="720"/>
    <tableColumn id="17" xr3:uid="{E9201C56-A737-48AB-911A-6299A6243FD0}" name="שם מדרג" dataDxfId="719"/>
    <tableColumn id="18" xr3:uid="{BE819D37-469C-41AC-92C3-E744563E4DFD}" name="דירוג נייר הערך/המנפיק" dataDxfId="718"/>
    <tableColumn id="19" xr3:uid="{41A7A49F-D101-41E0-A93F-BEABE0F808C5}" name="מטבע פעילות" dataDxfId="717"/>
    <tableColumn id="20" xr3:uid="{1D57212E-578E-44D2-AADA-0C576AAB8325}" name="מח&quot;מ" dataDxfId="716"/>
    <tableColumn id="21" xr3:uid="{3DE90782-5DD7-4A5D-A03A-45A1E08E32EC}" name="מועד פדיון" dataDxfId="715"/>
    <tableColumn id="22" xr3:uid="{40524E8C-E35B-444D-85C2-3EC7086E3A59}" name="שיעור ריבית" dataDxfId="714"/>
    <tableColumn id="23" xr3:uid="{AC5A8EF3-12BC-4190-8299-D2711D9B1075}" name="תשואה לפדיון" dataDxfId="713"/>
    <tableColumn id="24" xr3:uid="{C0F3F52E-9E52-43DB-85E5-057CF78DE268}" name="נחיתות חוזית" dataDxfId="712"/>
    <tableColumn id="25" xr3:uid="{B1078D2E-3820-4575-AEEE-8B66F827F3B0}" name="האם סווג כחוב בעייתי" dataDxfId="711"/>
    <tableColumn id="26" xr3:uid="{0845E48B-9542-4667-85E8-32BD1F102696}" name="ערך נקוב (יחידות)" dataDxfId="710"/>
    <tableColumn id="27" xr3:uid="{924FC151-3DD9-49DE-8DD4-3F7B5F4C4D1E}" name="שער חליפין" dataDxfId="709"/>
    <tableColumn id="28" xr3:uid="{B0BCE5A9-B03D-4B50-883F-753A2B6770A3}" name="שער נייר הערך" dataDxfId="708"/>
    <tableColumn id="29" xr3:uid="{3E5F12B7-7F51-4CB5-A544-8D2C46476FC3}" name="סכום לקבל (במטבע הפעילות)" dataDxfId="707"/>
    <tableColumn id="30" xr3:uid="{5CCE50B2-B57B-4100-BC43-FA136EEA21D2}" name="שווי הוגן (באלפי ש&quot;ח)" dataDxfId="706"/>
    <tableColumn id="31" xr3:uid="{0DD30456-72A0-48AE-9C41-F8C8A2DB0C8A}" name="עלות מופחתת (באלפי ש&quot;ח)" dataDxfId="705"/>
    <tableColumn id="32" xr3:uid="{F1F1EE06-C3B5-4188-9DAC-67C4ED09801C}" name="עלות מופחתת (במטבע הפעילות)" dataDxfId="704"/>
    <tableColumn id="33" xr3:uid="{E6227FF1-9437-415E-9D2D-EAC04D970869}" name="השיטה שיושמה בדוח הכספי"/>
    <tableColumn id="34" xr3:uid="{92225808-F5AE-4A97-ACA5-9BE2B4052CBB}" name="שיעור מערך נקוב מונפק" dataDxfId="703"/>
    <tableColumn id="35" xr3:uid="{9E8544A1-3A1F-456B-9BFC-FCDFD9E19753}" name="שיעור מנכסי אפיק ההשקעה" dataDxfId="702"/>
    <tableColumn id="36" xr3:uid="{664E6055-4453-4735-9F9E-4C4809F40F53}" name="שיעור מסך נכסי ההשקעה" dataDxfId="70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92BE82-82C4-4389-8BDE-41EA2D822709}" name="טבלה5" displayName="טבלה5" ref="A1:X251" totalsRowShown="0" headerRowDxfId="700" headerRowBorderDxfId="699" tableBorderDxfId="698">
  <tableColumns count="24">
    <tableColumn id="1" xr3:uid="{79FF772F-B90D-4054-9C29-41FD39D7D4BC}" name="מספר קופה/קרן/ח.פ. עבור חברת ביטוח" dataDxfId="697"/>
    <tableColumn id="2" xr3:uid="{782C0E7B-765F-4696-A64F-461096CDC0BE}" name="מספר מסלול" dataDxfId="696"/>
    <tableColumn id="3" xr3:uid="{1B823411-EAA7-45AD-BFD1-49AFCB56072B}" name="שם מנפיק" dataDxfId="695"/>
    <tableColumn id="4" xr3:uid="{D0BE0C4B-573C-478C-82CB-D4C2CA00F053}" name="מספר מנפיק" dataDxfId="694"/>
    <tableColumn id="5" xr3:uid="{F25FB714-41AB-4539-A2A4-9DC6C683DC5B}" name="סוג מספר מזהה מנפיק" dataDxfId="693"/>
    <tableColumn id="6" xr3:uid="{062092BB-E4B7-4324-AF85-FD0843DA4E98}" name="שם נייר ערך" dataDxfId="692"/>
    <tableColumn id="7" xr3:uid="{E6842105-01F2-49D0-A4E0-3EEF7A3E5D0E}" name="מספר נייר ערך" dataDxfId="691"/>
    <tableColumn id="8" xr3:uid="{5C5BDBFB-6D57-4076-BE76-BC2A902265C3}" name="סוג מספר נייר ערך" dataDxfId="690"/>
    <tableColumn id="9" xr3:uid="{2832D113-66D1-430F-BA6D-793EF9E48801}" name="מאפיין עיקרי" dataDxfId="689"/>
    <tableColumn id="10" xr3:uid="{213E8506-EA53-47A3-A616-C1269E70646F}" name="ישראל/חו&quot;ל" dataDxfId="688"/>
    <tableColumn id="11" xr3:uid="{3619B7B6-937F-48C6-9104-837EE462FC06}" name="מדינה לפי חשיפה כלכלית" dataDxfId="687"/>
    <tableColumn id="12" xr3:uid="{DECF932B-44A2-4E78-93BF-D8B2A6E46F39}" name="סטאטוס סחירות" dataDxfId="686"/>
    <tableColumn id="13" xr3:uid="{539205C4-2F30-40E6-A0F8-B76FFEA60B79}" name="זירת מסחר" dataDxfId="685"/>
    <tableColumn id="14" xr3:uid="{3D59BAD2-565C-4201-B97F-6D59D9A1F9E0}" name="ענף מסחר" dataDxfId="684"/>
    <tableColumn id="15" xr3:uid="{0286BFE8-F4AE-4EBB-952B-8F8A40FD91D2}" name="בעל עניין/צד קשור" dataDxfId="683"/>
    <tableColumn id="16" xr3:uid="{673AFD39-F85B-49FB-982E-0E2447F55415}" name="מטבע פעילות" dataDxfId="682"/>
    <tableColumn id="17" xr3:uid="{C74EB67D-F922-43C6-8613-A9B58DBD9E7C}" name="ערך נקוב (יחידות)" dataDxfId="681"/>
    <tableColumn id="18" xr3:uid="{9BF259A8-9ACC-4273-A711-3A7AB1B06CF0}" name="שער חליפין" dataDxfId="680"/>
    <tableColumn id="19" xr3:uid="{3D3E6785-C294-47C6-8652-4A23E2AB9A97}" name="שער נייר הערך" dataDxfId="679"/>
    <tableColumn id="20" xr3:uid="{F0D93703-5307-4A1B-9967-A73D9A36CAA9}" name="סכום לקבל (במטבע הפעילות)" dataDxfId="678"/>
    <tableColumn id="21" xr3:uid="{9C53CFB3-3916-45DE-8F14-5BC1347F9FE6}" name="שווי הוגן (באלפי ש&quot;ח)" dataDxfId="677"/>
    <tableColumn id="22" xr3:uid="{39B24FF0-F4C3-42D1-92BB-E5EC531B5088}" name="שיעור מערך נקוב מונפק" dataDxfId="676"/>
    <tableColumn id="23" xr3:uid="{37FFFD53-C9A3-49FD-8C67-C4EED69B987B}" name="שיעור מנכסי אפיק ההשקעה" dataDxfId="675"/>
    <tableColumn id="24" xr3:uid="{8873372A-903E-43B8-B3DA-46E2C33CC9B0}" name="שיעור מסך נכסי ההשקעה" dataDxfId="67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07472D-3F6D-4ACB-AAB0-95DE9A156592}" name="טבלה6" displayName="טבלה6" ref="A1:W75" totalsRowShown="0" headerRowDxfId="673" headerRowBorderDxfId="672" tableBorderDxfId="671">
  <tableColumns count="23">
    <tableColumn id="1" xr3:uid="{4539FBB8-E89E-4A7B-B9A2-0E1E2D76C02A}" name="מספר קופה/קרן/ח.פ. עבור חברת ביטוח" dataDxfId="670"/>
    <tableColumn id="2" xr3:uid="{0E1BF348-CB52-4645-88B0-FBE34785D749}" name="מספר מסלול" dataDxfId="669"/>
    <tableColumn id="3" xr3:uid="{A758EB01-5132-402A-9044-FE11CC638860}" name="שם מנפיק" dataDxfId="668"/>
    <tableColumn id="4" xr3:uid="{B5F5F0A1-CB61-4F7E-A7B1-1DFDCF25ADB7}" name="מספר מנפיק" dataDxfId="667"/>
    <tableColumn id="5" xr3:uid="{D0216748-36CB-4C58-910C-326684090722}" name="סוג מספר מזהה מנפיק" dataDxfId="666"/>
    <tableColumn id="6" xr3:uid="{B1B44CD2-F38F-4A10-966D-D2D23A44199C}" name="שם נייר ערך" dataDxfId="665"/>
    <tableColumn id="7" xr3:uid="{499A8AB8-2F06-4906-A95D-4C059532D07E}" name="מספר נייר ערך" dataDxfId="664"/>
    <tableColumn id="8" xr3:uid="{97F610B8-F47A-4F00-A769-81C276836D2B}" name="סוג מספר נייר ערך" dataDxfId="663"/>
    <tableColumn id="9" xr3:uid="{614E758B-F5AB-4640-BE2A-9A56DEF12540}" name="מאפיין עיקרי" dataDxfId="662"/>
    <tableColumn id="10" xr3:uid="{7D07A00E-F342-40BB-B016-C201C0F48050}" name="ישראל/חו&quot;ל" dataDxfId="661"/>
    <tableColumn id="11" xr3:uid="{6934C60C-BD93-4D8E-8F24-F56E806F8338}" name="מדינה לפי חשיפה כלכלית" dataDxfId="660"/>
    <tableColumn id="12" xr3:uid="{CF3087D7-0ADC-4E47-AF4C-45FA3A5D7BF9}" name="זירת מסחר" dataDxfId="659"/>
    <tableColumn id="13" xr3:uid="{6013D59F-12E3-4E2D-8DC8-A14DB411DEE0}" name="סיווג הקרן" dataDxfId="658"/>
    <tableColumn id="14" xr3:uid="{4A57618C-A324-4602-A8EC-DF45ED4DCEA6}" name="בעל עניין/צד קשור" dataDxfId="657"/>
    <tableColumn id="15" xr3:uid="{13CBE0ED-A1F3-4F9A-9F26-3184B6ED2F58}" name="מטבע פעילות" dataDxfId="656"/>
    <tableColumn id="16" xr3:uid="{10EF6B47-7D62-4AB0-A4DC-E1AFCC066D1C}" name="ערך נקוב (יחידות)" dataDxfId="655"/>
    <tableColumn id="17" xr3:uid="{B9317B26-7514-4693-8D37-63636276A15B}" name="שער חליפין" dataDxfId="654"/>
    <tableColumn id="18" xr3:uid="{D639133E-6714-4766-995B-431B594EB315}" name="שער נייר הערך" dataDxfId="653"/>
    <tableColumn id="19" xr3:uid="{7EB41429-DFFE-4AF2-8FA0-CFA174C33C85}" name="סכום לקבל (במטבע הפעילות)" dataDxfId="652"/>
    <tableColumn id="20" xr3:uid="{0D8E1479-F9BC-43EF-B5AA-3E4AF3CB129C}" name="שווי הוגן (באלפי ש&quot;ח)" dataDxfId="651"/>
    <tableColumn id="21" xr3:uid="{EC7A6156-BE97-43DE-85C0-85D963DD1916}" name="שיעור מערך נקוב מונפק" dataDxfId="650"/>
    <tableColumn id="22" xr3:uid="{6FFADF57-2C26-45F3-BC3F-709FC020D17C}" name="שיעור מנכסי אפיק ההשקעה" dataDxfId="649"/>
    <tableColumn id="23" xr3:uid="{500D6595-E04E-4C9B-B016-42CCB5A88204}" name="שיעור מסך נכסי ההשקעה" dataDxfId="64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BEB2B3-E658-44BE-8A5B-E832767B0819}" name="טבלה7" displayName="טבלה7" ref="A1:W33" totalsRowShown="0" headerRowDxfId="647" headerRowBorderDxfId="646" tableBorderDxfId="645">
  <tableColumns count="23">
    <tableColumn id="1" xr3:uid="{D7FC956D-B113-40FA-950D-D2A961098FF1}" name="מספר קופה/קרן/ח.פ. עבור חברת ביטוח" dataDxfId="644"/>
    <tableColumn id="2" xr3:uid="{F226497C-5BA2-4C84-B36E-60071EAAA4DD}" name="מספר מסלול" dataDxfId="643"/>
    <tableColumn id="3" xr3:uid="{401E6FDB-58F9-4662-9ABC-B60642761095}" name="שם מנפיק" dataDxfId="642"/>
    <tableColumn id="4" xr3:uid="{45B5FB25-59F3-4E79-8888-4A3AED240D77}" name="מספר מנפיק" dataDxfId="641"/>
    <tableColumn id="5" xr3:uid="{FF71BC71-7D8D-4B95-9897-E7B4CCAFF2F6}" name="סוג מספר מזהה מנפיק" dataDxfId="640"/>
    <tableColumn id="6" xr3:uid="{2E156465-AC8C-48E7-B7E0-F675EC8CA09A}" name="שם נייר ערך " dataDxfId="639"/>
    <tableColumn id="7" xr3:uid="{8F8B570C-FD9F-4853-BCC3-31047C4BAFA1}" name="מספר נייר ערך" dataDxfId="638"/>
    <tableColumn id="8" xr3:uid="{C1CF611F-94D5-4E48-ABB5-F24B6A0F87D3}" name="סוג מספר נייר ערך" dataDxfId="637"/>
    <tableColumn id="9" xr3:uid="{499D3875-73B2-42E1-990A-2DC6A47FBF40}" name="מאפיין עיקרי" dataDxfId="636"/>
    <tableColumn id="10" xr3:uid="{5B592DE5-E520-49FD-A841-1A77E2F8C8A3}" name="ישראל/חו&quot;ל" dataDxfId="635"/>
    <tableColumn id="11" xr3:uid="{5F534688-ABBF-4CB0-9324-E403A06FAD60}" name="מדינה לפי חשיפה כלכלית" dataDxfId="634"/>
    <tableColumn id="12" xr3:uid="{8FDE0CDF-A26C-47FD-8FB2-496DE7AE9A7A}" name="סטאטוס סחירות"/>
    <tableColumn id="13" xr3:uid="{6794E2B1-9AE4-492D-9E84-9F7269AC5B5D}" name="זירת מסחר" dataDxfId="633"/>
    <tableColumn id="14" xr3:uid="{8445FDA5-108B-42EB-989D-1C48D234ED9D}" name="סיווג הקרן" dataDxfId="632"/>
    <tableColumn id="15" xr3:uid="{DE2888A8-FA9C-4E8B-8AC2-5C4CEE0F5517}" name="בעל עניין/צד קשור" dataDxfId="631"/>
    <tableColumn id="16" xr3:uid="{6EDCB488-84D9-406A-BC9F-51E4DB669EC0}" name="מטבע פעילות" dataDxfId="630"/>
    <tableColumn id="17" xr3:uid="{EC8F2504-4C3E-4320-96D2-A55AC202A2A1}" name="ערך נקוב (יחידות)" dataDxfId="629"/>
    <tableColumn id="18" xr3:uid="{35E2A717-E991-475C-AFA4-5D0E23F578AB}" name="שער חליפין" dataDxfId="628"/>
    <tableColumn id="19" xr3:uid="{98073CF2-3C74-4CCA-9C48-BAB2824B3BCD}" name="שער נייר הערך" dataDxfId="627"/>
    <tableColumn id="20" xr3:uid="{5FE6335D-2235-4106-B749-8A387163C022}" name="שווי הוגן (באלפי ש&quot;ח)" dataDxfId="626"/>
    <tableColumn id="21" xr3:uid="{72FC7673-8810-4905-BF83-74FF7BB3BB83}" name="שיעור מערך נקוב מונפק" dataDxfId="625"/>
    <tableColumn id="22" xr3:uid="{EC863CBB-0CA9-47B8-A359-D8A50C578418}" name="שיעור מנכסי אפיק ההשקעה" dataDxfId="624"/>
    <tableColumn id="23" xr3:uid="{7F59020F-90D8-459A-B1A3-9B245D1C4BF5}" name="שיעור מסך נכסי ההשקעה" dataDxfId="62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0EC6555-54A7-4473-9CC7-733987DFDF45}" name="טבלה8" displayName="טבלה8" ref="A1:Y18" totalsRowShown="0" headerRowDxfId="622" headerRowBorderDxfId="621" tableBorderDxfId="620">
  <tableColumns count="25">
    <tableColumn id="1" xr3:uid="{E5E0A728-AC91-46CE-AAD5-F7C08A5B4F03}" name="מספר קופה/קרן/ח.פ. עבור חברת ביטוח" dataDxfId="619"/>
    <tableColumn id="2" xr3:uid="{93EA4C6F-098B-4130-A421-92DC0B660BB9}" name="מספר מסלול" dataDxfId="618"/>
    <tableColumn id="3" xr3:uid="{DBDB9303-92BA-4A26-837E-FF1F0B13A34E}" name="שם מנפיק" dataDxfId="617"/>
    <tableColumn id="4" xr3:uid="{E057D106-2300-4E16-9117-40D12374CCA0}" name="מספר מנפיק" dataDxfId="616"/>
    <tableColumn id="5" xr3:uid="{2BFBC359-50D8-4DAF-B3AF-32EA385D4427}" name="סוג מספר מזהה מנפיק" dataDxfId="615"/>
    <tableColumn id="6" xr3:uid="{35CE0BCA-A897-4D6B-9EE7-FB209532248F}" name="שם נייר ערך" dataDxfId="614"/>
    <tableColumn id="7" xr3:uid="{BC244883-5850-49FA-9409-2539D0B19874}" name="מספר נייר ערך" dataDxfId="613"/>
    <tableColumn id="8" xr3:uid="{67484758-A044-4D12-9848-A303F00FA188}" name="סוג מספר נייר ערך" dataDxfId="612"/>
    <tableColumn id="9" xr3:uid="{84CE805C-BFA3-4876-872E-C5488447A1AB}" name="ישראל/חו&quot;ל" dataDxfId="611"/>
    <tableColumn id="10" xr3:uid="{48598CB5-BE03-4220-AE66-2F27C20DDF87}" name="מדינה לפי חשיפה כלכלית" dataDxfId="610"/>
    <tableColumn id="11" xr3:uid="{926F4663-8AE4-4F93-AA92-D25C56B5D9DE}" name="סטאטוס סחירות" dataDxfId="609"/>
    <tableColumn id="12" xr3:uid="{CD19EDF8-5FAD-414E-AFC1-EAB736275B1A}" name="זירת מסחר" dataDxfId="608"/>
    <tableColumn id="13" xr3:uid="{C4A3AEB1-786E-4954-8ECF-13C300450CE1}" name="נכס בסיס (כתב אופציה)" dataDxfId="607"/>
    <tableColumn id="14" xr3:uid="{328BB38F-28ED-427D-B38C-43858D6455CA}" name="ענף מסחר" dataDxfId="606"/>
    <tableColumn id="15" xr3:uid="{27556D3D-74D6-42E4-9E12-686EF38F9DE2}" name="תאריך פקיעה" dataDxfId="605"/>
    <tableColumn id="16" xr3:uid="{9D4E5DB1-66B1-415D-A5E3-9CE81F21DB73}" name="בעל עניין/צד קשור" dataDxfId="604"/>
    <tableColumn id="17" xr3:uid="{0A09E320-9E30-481D-9F2A-CF5F2CE91804}" name="מטבע פעילות" dataDxfId="603"/>
    <tableColumn id="18" xr3:uid="{042B993A-F501-4CAB-AD30-5A4748BFAE6A}" name="שער מימוש" dataDxfId="602"/>
    <tableColumn id="19" xr3:uid="{532E9387-8D4A-4C62-A891-98350589DC06}" name="יחס המרה" dataDxfId="601"/>
    <tableColumn id="20" xr3:uid="{19AFCDDA-F7D9-4AFA-A8CB-F6EFFEEC5943}" name="ערך נקוב (יחידות)" dataDxfId="600"/>
    <tableColumn id="21" xr3:uid="{BBF5382D-1413-4132-9596-17D620BDDB9A}" name="שער חליפין" dataDxfId="599"/>
    <tableColumn id="22" xr3:uid="{79532155-4AD5-4399-B7CD-CB6084BFE3FA}" name="שער נייר הערך" dataDxfId="598"/>
    <tableColumn id="23" xr3:uid="{C365F214-E31A-4177-B0AA-CCAAA8FF0A02}" name="שווי הוגן (באלפי ש&quot;ח)" dataDxfId="597"/>
    <tableColumn id="24" xr3:uid="{CE056991-F9FA-4CF6-ACC8-4097A4F47005}" name="שיעור מנכסי אפיק ההשקעה" dataDxfId="596"/>
    <tableColumn id="25" xr3:uid="{BC6DF101-2DDB-443A-AAFA-159015EF23C8}" name="שיעור מסך נכסי ההשקעה" dataDxfId="59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E51C399-EF50-4D71-91C5-621BF3FD20E2}" name="טבלה9" displayName="טבלה9" ref="A1:X9" totalsRowShown="0" headerRowDxfId="594" headerRowBorderDxfId="593" tableBorderDxfId="592">
  <tableColumns count="24">
    <tableColumn id="1" xr3:uid="{01C079AA-DA38-4F29-A0F6-04ED30D60337}" name="מספר קופה/קרן/ח.פ. עבור חברת ביטוח" dataDxfId="591"/>
    <tableColumn id="2" xr3:uid="{01D317F2-9C8F-4155-BF61-841464505C9E}" name="מספר מסלול" dataDxfId="590"/>
    <tableColumn id="3" xr3:uid="{C307D269-D09B-4EA4-BC04-D5C8F36B42C0}" name="שם מנפיק" dataDxfId="589"/>
    <tableColumn id="4" xr3:uid="{D8CC049A-B3F1-478E-A880-1DBD5B817511}" name="מספר מנפיק" dataDxfId="588"/>
    <tableColumn id="5" xr3:uid="{D03BDE04-BF2D-4234-9C51-FCD63600327F}" name="סוג מספר מזהה מנפיק" dataDxfId="587"/>
    <tableColumn id="6" xr3:uid="{C1998E95-B53A-4273-AF58-40687716E6AD}" name="שם נייר ערך" dataDxfId="586"/>
    <tableColumn id="7" xr3:uid="{C19CF36D-33BC-420A-8609-A54E92D83F15}" name="מספר נייר ערך" dataDxfId="585"/>
    <tableColumn id="8" xr3:uid="{E6B58F88-1835-4D50-94C7-A45DC3614E0D}" name="סוג מספר נייר ערך" dataDxfId="584"/>
    <tableColumn id="9" xr3:uid="{047AF2B3-FA14-427B-B7C1-9E1335E857A4}" name="מאפיין עיקרי" dataDxfId="583"/>
    <tableColumn id="10" xr3:uid="{835FB13E-2925-4CD0-A905-B260444346E3}" name="ישראל/חו&quot;ל" dataDxfId="582"/>
    <tableColumn id="11" xr3:uid="{387CD6B7-E452-4CD2-BCB1-02092841A213}" name="מדינה לפי חשיפה כלכלית" dataDxfId="581"/>
    <tableColumn id="12" xr3:uid="{D5805815-1A43-4BD1-8AF1-07A0081F7F5D}" name="זירת מסחר" dataDxfId="580"/>
    <tableColumn id="13" xr3:uid="{67DBFCD6-E397-4750-BD77-841DC23E2DA1}" name="ענף מסחר" dataDxfId="579"/>
    <tableColumn id="14" xr3:uid="{DC8DAE74-618A-4743-A9EE-0D652ECA6136}" name="נכס בסיס" dataDxfId="578"/>
    <tableColumn id="15" xr3:uid="{E6F94A6D-C04F-47DE-AC9A-734562A8D1C4}" name="תאריך פקיעה" dataDxfId="577"/>
    <tableColumn id="16" xr3:uid="{DEF5455E-0E3B-4082-A034-6BC5166620A4}" name="בעל עניין/צד קשור" dataDxfId="576"/>
    <tableColumn id="17" xr3:uid="{10408BDB-16EC-4396-ACF4-A7600DEF2695}" name="מטבע פעילות" dataDxfId="575"/>
    <tableColumn id="18" xr3:uid="{6A5EAED2-0E66-420E-A9F6-B902719F81B2}" name="שער מימוש" dataDxfId="574"/>
    <tableColumn id="19" xr3:uid="{1800757D-6DF4-48D7-93FA-25A629925EE0}" name="ערך נקוב (יחידות)" dataDxfId="573"/>
    <tableColumn id="20" xr3:uid="{FA22273A-AF24-4FE4-B7CB-78FF65FCAD2F}" name="שער חליפין" dataDxfId="572"/>
    <tableColumn id="21" xr3:uid="{396BC1E7-BC6D-4551-9876-EAA0F5668069}" name="שער נייר הערך" dataDxfId="571"/>
    <tableColumn id="22" xr3:uid="{E68BDF78-E3F5-42C8-B9A7-BAC683126C0B}" name="שווי הוגן (באלפי ש&quot;ח)" dataDxfId="570"/>
    <tableColumn id="23" xr3:uid="{9AD10196-E61A-417B-A21B-ADD989409893}" name="שיעור מנכסי אפיק ההשקעה" dataDxfId="569"/>
    <tableColumn id="24" xr3:uid="{B4F156F2-10C3-45EA-B24E-5C77D002D82E}" name="שיעור מסך נכסי ההשקעה" dataDxfId="56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4659260841701"/>
  </sheetPr>
  <dimension ref="A1:D23"/>
  <sheetViews>
    <sheetView showGridLines="0" rightToLeft="1" tabSelected="1" workbookViewId="0">
      <pane xSplit="4" ySplit="23" topLeftCell="E24" activePane="bottomRight" state="frozenSplit"/>
      <selection activeCell="E1" sqref="E1 E1"/>
      <selection pane="topRight"/>
      <selection pane="bottomLeft"/>
      <selection pane="bottomRight" activeCell="D15" sqref="D1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 customHeight="1" x14ac:dyDescent="0.2">
      <c r="A1" s="13" t="s">
        <v>0</v>
      </c>
      <c r="B1" s="14"/>
      <c r="C1" s="14"/>
      <c r="D1" s="14"/>
    </row>
    <row r="2" spans="1:4" x14ac:dyDescent="0.2"/>
    <row r="3" spans="1:4" ht="15" customHeight="1" x14ac:dyDescent="0.2">
      <c r="A3" t="s">
        <v>1</v>
      </c>
      <c r="D3" s="100" t="s">
        <v>5377</v>
      </c>
    </row>
    <row r="4" spans="1:4" x14ac:dyDescent="0.2"/>
    <row r="5" spans="1:4" ht="15" customHeight="1" x14ac:dyDescent="0.2">
      <c r="A5" t="s">
        <v>2</v>
      </c>
      <c r="D5" s="100" t="s">
        <v>5385</v>
      </c>
    </row>
    <row r="6" spans="1:4" x14ac:dyDescent="0.2"/>
    <row r="7" spans="1:4" ht="15" customHeight="1" x14ac:dyDescent="0.2">
      <c r="A7" t="s">
        <v>3</v>
      </c>
      <c r="D7" s="100" t="s">
        <v>5390</v>
      </c>
    </row>
    <row r="8" spans="1:4" ht="15" customHeight="1" x14ac:dyDescent="0.2">
      <c r="D8" s="101"/>
    </row>
    <row r="9" spans="1:4" ht="15" customHeight="1" x14ac:dyDescent="0.2">
      <c r="A9" t="s">
        <v>4</v>
      </c>
      <c r="D9" s="100">
        <v>2025</v>
      </c>
    </row>
    <row r="10" spans="1:4" x14ac:dyDescent="0.2"/>
    <row r="11" spans="1:4" ht="15" customHeight="1" x14ac:dyDescent="0.2">
      <c r="A11" t="s">
        <v>5</v>
      </c>
      <c r="D11" s="100" t="s">
        <v>5480</v>
      </c>
    </row>
    <row r="12" spans="1:4" x14ac:dyDescent="0.2"/>
    <row r="13" spans="1:4" ht="15" customHeight="1" x14ac:dyDescent="0.2">
      <c r="A13" t="s">
        <v>6</v>
      </c>
      <c r="D13" s="102">
        <f>IFERROR(VLOOKUP(D11,'File Name Info'!A35:B130,2,0),"תא מחושב")</f>
        <v>512244146</v>
      </c>
    </row>
    <row r="14" spans="1:4" x14ac:dyDescent="0.2"/>
    <row r="15" spans="1:4" ht="15" customHeight="1" x14ac:dyDescent="0.25">
      <c r="A15" s="9" t="s">
        <v>7</v>
      </c>
      <c r="D15" s="102" t="str">
        <f>IF(D5="לממונה",CONCATENATE(D13,"_",VLOOKUP(D3,Full_Type,2,0),"_",D7,VLOOKUP(D9,Full_Year,2,0),".xlxs"),IF(D5="לציבור",CONCATENATE(D13,"_",VLOOKUP(D3,Full_Type_Nostro,2,0),"_",VLOOKUP(D5,Full_File_Type,2,0),"_",D7,VLOOKUP(D9,Full_Year,2,0),".xlsx"),"שם קובץ לשמירה"))</f>
        <v>512244146_ca_p_0325.xlsx</v>
      </c>
    </row>
    <row r="16" spans="1:4" ht="15" customHeight="1" x14ac:dyDescent="0.25">
      <c r="A16" s="9"/>
      <c r="D16" s="101"/>
    </row>
    <row r="17" spans="1:4" ht="15" customHeight="1" x14ac:dyDescent="0.25">
      <c r="A17" s="9" t="s">
        <v>8</v>
      </c>
      <c r="B17" s="7" t="s">
        <v>9</v>
      </c>
      <c r="C17" s="7"/>
      <c r="D17" s="103"/>
    </row>
    <row r="18" spans="1:4" x14ac:dyDescent="0.2">
      <c r="A18" s="5"/>
      <c r="D18" s="8"/>
    </row>
    <row r="19" spans="1:4" ht="15" customHeight="1" x14ac:dyDescent="0.2">
      <c r="A19" s="5"/>
      <c r="B19" s="7" t="s">
        <v>10</v>
      </c>
      <c r="C19" s="7"/>
      <c r="D19" s="103"/>
    </row>
    <row r="20" spans="1:4" x14ac:dyDescent="0.2">
      <c r="A20" s="5"/>
      <c r="D20" s="8"/>
    </row>
    <row r="21" spans="1:4" ht="15" customHeight="1" x14ac:dyDescent="0.2">
      <c r="A21" s="5"/>
      <c r="B21" s="7" t="s">
        <v>11</v>
      </c>
      <c r="C21" s="7"/>
      <c r="D21" s="104"/>
    </row>
    <row r="22" spans="1:4" x14ac:dyDescent="0.2">
      <c r="A22" s="5"/>
      <c r="B22" s="6"/>
      <c r="C22" s="6"/>
    </row>
    <row r="23" spans="1:4" ht="28.5" customHeight="1" x14ac:dyDescent="0.2">
      <c r="A23" s="83" t="s">
        <v>12</v>
      </c>
      <c r="D23" s="82" t="s">
        <v>13</v>
      </c>
    </row>
  </sheetData>
  <conditionalFormatting sqref="D3">
    <cfRule type="containsText" dxfId="7" priority="1" operator="containsText" text="Please fill in data">
      <formula>NOT(ISERROR(SEARCH("Please fill in data",D3)))</formula>
    </cfRule>
  </conditionalFormatting>
  <conditionalFormatting sqref="D5">
    <cfRule type="containsText" dxfId="6" priority="2" operator="containsText" text="Please fill in data">
      <formula>NOT(ISERROR(SEARCH("Please fill in data",D5)))</formula>
    </cfRule>
  </conditionalFormatting>
  <conditionalFormatting sqref="D7:D9">
    <cfRule type="containsText" dxfId="5" priority="3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5" operator="containsText" text="Please fill in data">
      <formula>NOT(ISERROR(SEARCH("Please fill in data",D13)))</formula>
    </cfRule>
  </conditionalFormatting>
  <conditionalFormatting sqref="D15:D17">
    <cfRule type="containsText" dxfId="2" priority="6" operator="containsText" text="Please fill in data">
      <formula>NOT(ISERROR(SEARCH("Please fill in data",D15)))</formula>
    </cfRule>
  </conditionalFormatting>
  <conditionalFormatting sqref="D19">
    <cfRule type="containsText" dxfId="1" priority="7" operator="containsText" text="Please fill in data">
      <formula>NOT(ISERROR(SEARCH("Please fill in data",D19)))</formula>
    </cfRule>
  </conditionalFormatting>
  <conditionalFormatting sqref="D21">
    <cfRule type="containsText" dxfId="0" priority="8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7"/>
  <sheetViews>
    <sheetView rightToLeft="1" workbookViewId="0">
      <selection sqref="A1:Y18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9" width="11.625" customWidth="1"/>
    <col min="10" max="10" width="19.875" customWidth="1"/>
    <col min="11" max="11" width="13.75" customWidth="1"/>
    <col min="12" max="12" width="11.625" customWidth="1"/>
    <col min="13" max="13" width="18.625" customWidth="1"/>
    <col min="14" max="14" width="11.625" customWidth="1"/>
    <col min="15" max="15" width="12" style="94" customWidth="1"/>
    <col min="16" max="16" width="15.125" customWidth="1"/>
    <col min="17" max="17" width="11.75" customWidth="1"/>
    <col min="18" max="19" width="11.625" style="87" customWidth="1"/>
    <col min="20" max="20" width="14.875" style="87" customWidth="1"/>
    <col min="21" max="21" width="11.625" style="87" customWidth="1"/>
    <col min="22" max="22" width="12.875" style="87" customWidth="1"/>
    <col min="23" max="23" width="17.875" style="87" customWidth="1"/>
    <col min="24" max="24" width="21.75" style="85" customWidth="1"/>
    <col min="25" max="25" width="20.125" style="85" customWidth="1"/>
    <col min="26" max="27" width="11.625" hidden="1" customWidth="1"/>
    <col min="28" max="28" width="9" hidden="1" customWidth="1"/>
    <col min="29" max="16384" width="9" hidden="1"/>
  </cols>
  <sheetData>
    <row r="1" spans="1:25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55</v>
      </c>
      <c r="J1" s="119" t="s">
        <v>258</v>
      </c>
      <c r="K1" s="119" t="s">
        <v>449</v>
      </c>
      <c r="L1" s="119" t="s">
        <v>259</v>
      </c>
      <c r="M1" s="119" t="s">
        <v>3526</v>
      </c>
      <c r="N1" s="119" t="s">
        <v>443</v>
      </c>
      <c r="O1" s="119" t="s">
        <v>3527</v>
      </c>
      <c r="P1" s="119" t="s">
        <v>56</v>
      </c>
      <c r="Q1" s="119" t="s">
        <v>59</v>
      </c>
      <c r="R1" s="120" t="s">
        <v>3528</v>
      </c>
      <c r="S1" s="120" t="s">
        <v>3529</v>
      </c>
      <c r="T1" s="120" t="s">
        <v>265</v>
      </c>
      <c r="U1" s="120" t="s">
        <v>61</v>
      </c>
      <c r="V1" s="120" t="s">
        <v>266</v>
      </c>
      <c r="W1" s="120" t="s">
        <v>63</v>
      </c>
      <c r="X1" s="121" t="s">
        <v>64</v>
      </c>
      <c r="Y1" s="121" t="s">
        <v>65</v>
      </c>
    </row>
    <row r="2" spans="1:25" x14ac:dyDescent="0.2">
      <c r="A2" s="8">
        <v>170</v>
      </c>
      <c r="B2" s="8"/>
      <c r="C2" s="8" t="s">
        <v>1520</v>
      </c>
      <c r="D2" s="8">
        <v>520029315</v>
      </c>
      <c r="E2" s="8" t="s">
        <v>451</v>
      </c>
      <c r="F2" s="8" t="s">
        <v>3530</v>
      </c>
      <c r="G2" s="8" t="s">
        <v>3531</v>
      </c>
      <c r="H2" s="8" t="s">
        <v>454</v>
      </c>
      <c r="I2" s="8" t="s">
        <v>70</v>
      </c>
      <c r="J2" s="8" t="s">
        <v>70</v>
      </c>
      <c r="K2" s="8" t="s">
        <v>456</v>
      </c>
      <c r="L2" s="8" t="s">
        <v>273</v>
      </c>
      <c r="M2" s="8" t="s">
        <v>3532</v>
      </c>
      <c r="N2" s="8" t="s">
        <v>549</v>
      </c>
      <c r="O2" s="95">
        <v>46320</v>
      </c>
      <c r="P2" s="8" t="s">
        <v>71</v>
      </c>
      <c r="Q2" s="8" t="s">
        <v>74</v>
      </c>
      <c r="R2" s="87">
        <v>37.5</v>
      </c>
      <c r="S2" s="87">
        <v>1</v>
      </c>
      <c r="T2" s="87">
        <v>62867.602556350001</v>
      </c>
      <c r="U2" s="87">
        <v>1</v>
      </c>
      <c r="V2" s="87">
        <v>134.30000000000001</v>
      </c>
      <c r="W2" s="87">
        <v>84.431190000000001</v>
      </c>
      <c r="X2" s="85" t="s">
        <v>2276</v>
      </c>
      <c r="Y2" s="85" t="s">
        <v>75</v>
      </c>
    </row>
    <row r="3" spans="1:25" x14ac:dyDescent="0.2">
      <c r="A3" s="8">
        <v>170</v>
      </c>
      <c r="B3" s="8"/>
      <c r="C3" s="8" t="s">
        <v>1520</v>
      </c>
      <c r="D3" s="8">
        <v>520029315</v>
      </c>
      <c r="E3" s="8" t="s">
        <v>451</v>
      </c>
      <c r="F3" s="8" t="s">
        <v>3533</v>
      </c>
      <c r="G3" s="8" t="s">
        <v>3534</v>
      </c>
      <c r="H3" s="8" t="s">
        <v>454</v>
      </c>
      <c r="I3" s="8" t="s">
        <v>70</v>
      </c>
      <c r="J3" s="8" t="s">
        <v>70</v>
      </c>
      <c r="K3" s="8" t="s">
        <v>456</v>
      </c>
      <c r="L3" s="8" t="s">
        <v>273</v>
      </c>
      <c r="M3" s="8" t="s">
        <v>3532</v>
      </c>
      <c r="N3" s="8" t="s">
        <v>549</v>
      </c>
      <c r="O3" s="95">
        <v>46320</v>
      </c>
      <c r="P3" s="8" t="s">
        <v>71</v>
      </c>
      <c r="Q3" s="8" t="s">
        <v>74</v>
      </c>
      <c r="R3" s="87">
        <v>600</v>
      </c>
      <c r="S3" s="87">
        <v>1</v>
      </c>
      <c r="T3" s="87">
        <v>6978.1030878270003</v>
      </c>
      <c r="U3" s="87">
        <v>1</v>
      </c>
      <c r="V3" s="87">
        <v>8.1</v>
      </c>
      <c r="W3" s="87">
        <v>0.56523000000000001</v>
      </c>
      <c r="X3" s="85" t="s">
        <v>103</v>
      </c>
      <c r="Y3" s="85" t="s">
        <v>75</v>
      </c>
    </row>
    <row r="4" spans="1:25" x14ac:dyDescent="0.2">
      <c r="A4" s="8">
        <v>170</v>
      </c>
      <c r="B4" s="8"/>
      <c r="C4" s="8" t="s">
        <v>2811</v>
      </c>
      <c r="D4" s="8">
        <v>516537560</v>
      </c>
      <c r="E4" s="8" t="s">
        <v>451</v>
      </c>
      <c r="F4" s="8" t="s">
        <v>3535</v>
      </c>
      <c r="G4" s="8" t="s">
        <v>3536</v>
      </c>
      <c r="H4" s="8" t="s">
        <v>454</v>
      </c>
      <c r="I4" s="8" t="s">
        <v>70</v>
      </c>
      <c r="J4" s="8" t="s">
        <v>70</v>
      </c>
      <c r="K4" s="8" t="s">
        <v>456</v>
      </c>
      <c r="L4" s="8" t="s">
        <v>273</v>
      </c>
      <c r="M4" s="8" t="s">
        <v>2813</v>
      </c>
      <c r="N4" s="8" t="s">
        <v>853</v>
      </c>
      <c r="O4" s="95">
        <v>46203</v>
      </c>
      <c r="P4" s="8" t="s">
        <v>71</v>
      </c>
      <c r="Q4" s="8" t="s">
        <v>74</v>
      </c>
      <c r="R4" s="87">
        <v>1650</v>
      </c>
      <c r="S4" s="87">
        <v>1</v>
      </c>
      <c r="T4" s="87">
        <v>228933.846281451</v>
      </c>
      <c r="U4" s="87">
        <v>1</v>
      </c>
      <c r="V4" s="87">
        <v>464.5</v>
      </c>
      <c r="W4" s="87">
        <v>1063.3977199999999</v>
      </c>
      <c r="X4" s="85" t="s">
        <v>3537</v>
      </c>
      <c r="Y4" s="85" t="s">
        <v>131</v>
      </c>
    </row>
    <row r="5" spans="1:25" x14ac:dyDescent="0.2">
      <c r="A5" s="8">
        <v>170</v>
      </c>
      <c r="B5" s="8"/>
      <c r="C5" s="8" t="s">
        <v>2828</v>
      </c>
      <c r="D5" s="8">
        <v>516854239</v>
      </c>
      <c r="E5" s="8" t="s">
        <v>451</v>
      </c>
      <c r="F5" s="8" t="s">
        <v>3538</v>
      </c>
      <c r="G5" s="8" t="s">
        <v>3539</v>
      </c>
      <c r="H5" s="8" t="s">
        <v>454</v>
      </c>
      <c r="I5" s="8" t="s">
        <v>70</v>
      </c>
      <c r="J5" s="8" t="s">
        <v>70</v>
      </c>
      <c r="K5" s="8" t="s">
        <v>456</v>
      </c>
      <c r="L5" s="8" t="s">
        <v>273</v>
      </c>
      <c r="M5" s="8" t="s">
        <v>2830</v>
      </c>
      <c r="N5" s="8" t="s">
        <v>1882</v>
      </c>
      <c r="O5" s="95">
        <v>46770</v>
      </c>
      <c r="P5" s="8" t="s">
        <v>71</v>
      </c>
      <c r="Q5" s="8" t="s">
        <v>74</v>
      </c>
      <c r="R5" s="87">
        <v>699.03</v>
      </c>
      <c r="S5" s="87">
        <v>1</v>
      </c>
      <c r="T5" s="87">
        <v>119878.086780105</v>
      </c>
      <c r="U5" s="87">
        <v>1</v>
      </c>
      <c r="V5" s="87">
        <v>1568</v>
      </c>
      <c r="W5" s="87">
        <v>1879.6884</v>
      </c>
      <c r="X5" s="85" t="s">
        <v>3540</v>
      </c>
      <c r="Y5" s="85" t="s">
        <v>350</v>
      </c>
    </row>
    <row r="6" spans="1:25" x14ac:dyDescent="0.2">
      <c r="A6" s="8">
        <v>170</v>
      </c>
      <c r="B6" s="8"/>
      <c r="C6" s="8" t="s">
        <v>2785</v>
      </c>
      <c r="D6" s="8">
        <v>515983476</v>
      </c>
      <c r="E6" s="8" t="s">
        <v>451</v>
      </c>
      <c r="F6" s="8" t="s">
        <v>3541</v>
      </c>
      <c r="G6" s="8" t="s">
        <v>3542</v>
      </c>
      <c r="H6" s="8" t="s">
        <v>454</v>
      </c>
      <c r="I6" s="8" t="s">
        <v>70</v>
      </c>
      <c r="J6" s="8" t="s">
        <v>70</v>
      </c>
      <c r="K6" s="8" t="s">
        <v>456</v>
      </c>
      <c r="L6" s="8" t="s">
        <v>273</v>
      </c>
      <c r="M6" s="8" t="s">
        <v>2786</v>
      </c>
      <c r="N6" s="8" t="s">
        <v>485</v>
      </c>
      <c r="O6" s="95">
        <v>46064</v>
      </c>
      <c r="P6" s="8" t="s">
        <v>71</v>
      </c>
      <c r="Q6" s="8" t="s">
        <v>74</v>
      </c>
      <c r="R6" s="87">
        <v>541.82000000000005</v>
      </c>
      <c r="S6" s="87">
        <v>1</v>
      </c>
      <c r="T6" s="87">
        <v>208121.678437683</v>
      </c>
      <c r="U6" s="87">
        <v>1</v>
      </c>
      <c r="V6" s="87">
        <v>403</v>
      </c>
      <c r="W6" s="87">
        <v>838.73036000000002</v>
      </c>
      <c r="X6" s="85" t="s">
        <v>782</v>
      </c>
      <c r="Y6" s="85" t="s">
        <v>87</v>
      </c>
    </row>
    <row r="7" spans="1:25" x14ac:dyDescent="0.2">
      <c r="A7" s="8">
        <v>170</v>
      </c>
      <c r="B7" s="8"/>
      <c r="C7" s="8" t="s">
        <v>2675</v>
      </c>
      <c r="D7" s="8">
        <v>520017146</v>
      </c>
      <c r="E7" s="8" t="s">
        <v>451</v>
      </c>
      <c r="F7" s="8" t="s">
        <v>3543</v>
      </c>
      <c r="G7" s="8" t="s">
        <v>3544</v>
      </c>
      <c r="H7" s="8" t="s">
        <v>454</v>
      </c>
      <c r="I7" s="8" t="s">
        <v>70</v>
      </c>
      <c r="J7" s="8" t="s">
        <v>70</v>
      </c>
      <c r="K7" s="8" t="s">
        <v>456</v>
      </c>
      <c r="L7" s="8" t="s">
        <v>273</v>
      </c>
      <c r="M7" s="8" t="s">
        <v>2677</v>
      </c>
      <c r="N7" s="8" t="s">
        <v>622</v>
      </c>
      <c r="O7" s="95">
        <v>46112</v>
      </c>
      <c r="P7" s="8" t="s">
        <v>71</v>
      </c>
      <c r="Q7" s="8" t="s">
        <v>74</v>
      </c>
      <c r="R7" s="87">
        <v>510.4</v>
      </c>
      <c r="S7" s="87">
        <v>1</v>
      </c>
      <c r="T7" s="87">
        <v>1827309.2732304099</v>
      </c>
      <c r="U7" s="87">
        <v>1</v>
      </c>
      <c r="V7" s="87">
        <v>1000</v>
      </c>
      <c r="W7" s="87">
        <v>18273.09273</v>
      </c>
      <c r="X7" s="85" t="s">
        <v>3545</v>
      </c>
      <c r="Y7" s="85" t="s">
        <v>641</v>
      </c>
    </row>
    <row r="8" spans="1:25" x14ac:dyDescent="0.2">
      <c r="A8" s="8">
        <v>170</v>
      </c>
      <c r="B8" s="8"/>
      <c r="C8" s="8" t="s">
        <v>1719</v>
      </c>
      <c r="D8" s="8">
        <v>512287517</v>
      </c>
      <c r="E8" s="8" t="s">
        <v>451</v>
      </c>
      <c r="F8" s="8" t="s">
        <v>3546</v>
      </c>
      <c r="G8" s="8" t="s">
        <v>3547</v>
      </c>
      <c r="H8" s="8" t="s">
        <v>454</v>
      </c>
      <c r="I8" s="8" t="s">
        <v>70</v>
      </c>
      <c r="J8" s="8" t="s">
        <v>70</v>
      </c>
      <c r="K8" s="8" t="s">
        <v>456</v>
      </c>
      <c r="L8" s="8" t="s">
        <v>273</v>
      </c>
      <c r="M8" s="8" t="s">
        <v>3548</v>
      </c>
      <c r="N8" s="8" t="s">
        <v>505</v>
      </c>
      <c r="O8" s="95">
        <v>46684</v>
      </c>
      <c r="P8" s="8" t="s">
        <v>71</v>
      </c>
      <c r="Q8" s="8" t="s">
        <v>74</v>
      </c>
      <c r="R8" s="87">
        <v>2600</v>
      </c>
      <c r="S8" s="87">
        <v>1</v>
      </c>
      <c r="T8" s="87">
        <v>21353</v>
      </c>
      <c r="U8" s="87">
        <v>1</v>
      </c>
      <c r="V8" s="87">
        <v>1802</v>
      </c>
      <c r="W8" s="87">
        <v>384.78106000000002</v>
      </c>
      <c r="X8" s="85" t="s">
        <v>3549</v>
      </c>
      <c r="Y8" s="85" t="s">
        <v>103</v>
      </c>
    </row>
    <row r="9" spans="1:25" x14ac:dyDescent="0.2">
      <c r="A9" s="8">
        <v>170</v>
      </c>
      <c r="B9" s="8"/>
      <c r="C9" s="8" t="s">
        <v>1032</v>
      </c>
      <c r="D9" s="8">
        <v>520038332</v>
      </c>
      <c r="E9" s="8" t="s">
        <v>451</v>
      </c>
      <c r="F9" s="8" t="s">
        <v>3550</v>
      </c>
      <c r="G9" s="8" t="s">
        <v>3551</v>
      </c>
      <c r="H9" s="8" t="s">
        <v>454</v>
      </c>
      <c r="I9" s="8" t="s">
        <v>70</v>
      </c>
      <c r="J9" s="8" t="s">
        <v>70</v>
      </c>
      <c r="K9" s="8" t="s">
        <v>456</v>
      </c>
      <c r="L9" s="8" t="s">
        <v>273</v>
      </c>
      <c r="M9" s="8" t="s">
        <v>2753</v>
      </c>
      <c r="N9" s="8" t="s">
        <v>457</v>
      </c>
      <c r="O9" s="95">
        <v>46657</v>
      </c>
      <c r="P9" s="8" t="s">
        <v>71</v>
      </c>
      <c r="Q9" s="8" t="s">
        <v>74</v>
      </c>
      <c r="R9" s="87">
        <v>285.24</v>
      </c>
      <c r="S9" s="87">
        <v>1</v>
      </c>
      <c r="T9" s="87">
        <v>444266.836816161</v>
      </c>
      <c r="U9" s="87">
        <v>1</v>
      </c>
      <c r="V9" s="87">
        <v>59.6</v>
      </c>
      <c r="W9" s="87">
        <v>264.78303</v>
      </c>
      <c r="X9" s="85" t="s">
        <v>3552</v>
      </c>
      <c r="Y9" s="85" t="s">
        <v>101</v>
      </c>
    </row>
    <row r="10" spans="1:25" x14ac:dyDescent="0.2">
      <c r="A10" s="8">
        <v>170</v>
      </c>
      <c r="B10" s="8"/>
      <c r="C10" s="8" t="s">
        <v>1643</v>
      </c>
      <c r="D10" s="8">
        <v>513978635</v>
      </c>
      <c r="E10" s="8" t="s">
        <v>451</v>
      </c>
      <c r="F10" s="8" t="s">
        <v>3553</v>
      </c>
      <c r="G10" s="8" t="s">
        <v>3554</v>
      </c>
      <c r="H10" s="8" t="s">
        <v>454</v>
      </c>
      <c r="I10" s="8" t="s">
        <v>70</v>
      </c>
      <c r="J10" s="8" t="s">
        <v>70</v>
      </c>
      <c r="K10" s="8" t="s">
        <v>456</v>
      </c>
      <c r="L10" s="8" t="s">
        <v>273</v>
      </c>
      <c r="M10" s="8" t="s">
        <v>2858</v>
      </c>
      <c r="N10" s="8" t="s">
        <v>1045</v>
      </c>
      <c r="O10" s="95">
        <v>46764</v>
      </c>
      <c r="P10" s="8" t="s">
        <v>71</v>
      </c>
      <c r="Q10" s="8" t="s">
        <v>74</v>
      </c>
      <c r="R10" s="87">
        <v>4900</v>
      </c>
      <c r="S10" s="87">
        <v>1</v>
      </c>
      <c r="T10" s="87">
        <v>59262.64793513</v>
      </c>
      <c r="U10" s="87">
        <v>1</v>
      </c>
      <c r="V10" s="87">
        <v>480.1</v>
      </c>
      <c r="W10" s="87">
        <v>284.51997</v>
      </c>
      <c r="X10" s="85" t="s">
        <v>3555</v>
      </c>
      <c r="Y10" s="85" t="s">
        <v>101</v>
      </c>
    </row>
    <row r="11" spans="1:25" x14ac:dyDescent="0.2">
      <c r="A11" s="8">
        <v>170</v>
      </c>
      <c r="B11" s="8"/>
      <c r="C11" s="8" t="s">
        <v>1780</v>
      </c>
      <c r="D11" s="8">
        <v>513639013</v>
      </c>
      <c r="E11" s="8" t="s">
        <v>451</v>
      </c>
      <c r="F11" s="8" t="s">
        <v>3556</v>
      </c>
      <c r="G11" s="8" t="s">
        <v>3557</v>
      </c>
      <c r="H11" s="8" t="s">
        <v>454</v>
      </c>
      <c r="I11" s="8" t="s">
        <v>70</v>
      </c>
      <c r="J11" s="8" t="s">
        <v>70</v>
      </c>
      <c r="K11" s="8" t="s">
        <v>456</v>
      </c>
      <c r="L11" s="8" t="s">
        <v>273</v>
      </c>
      <c r="M11" s="8" t="s">
        <v>2670</v>
      </c>
      <c r="N11" s="8" t="s">
        <v>1783</v>
      </c>
      <c r="O11" s="95">
        <v>46477</v>
      </c>
      <c r="P11" s="8" t="s">
        <v>71</v>
      </c>
      <c r="Q11" s="8" t="s">
        <v>74</v>
      </c>
      <c r="R11" s="87">
        <v>16225</v>
      </c>
      <c r="S11" s="87">
        <v>1</v>
      </c>
      <c r="T11" s="87">
        <v>4720.0081169699997</v>
      </c>
      <c r="U11" s="87">
        <v>1</v>
      </c>
      <c r="V11" s="87">
        <v>2797</v>
      </c>
      <c r="W11" s="87">
        <v>132.01863</v>
      </c>
      <c r="X11" s="85" t="s">
        <v>3558</v>
      </c>
      <c r="Y11" s="85" t="s">
        <v>101</v>
      </c>
    </row>
    <row r="12" spans="1:25" x14ac:dyDescent="0.2">
      <c r="A12" s="8">
        <v>170</v>
      </c>
      <c r="B12" s="8"/>
      <c r="C12" s="8" t="s">
        <v>2881</v>
      </c>
      <c r="D12" s="8">
        <v>510542855</v>
      </c>
      <c r="E12" s="8" t="s">
        <v>451</v>
      </c>
      <c r="F12" s="8" t="s">
        <v>3559</v>
      </c>
      <c r="G12" s="8" t="s">
        <v>3560</v>
      </c>
      <c r="H12" s="8" t="s">
        <v>454</v>
      </c>
      <c r="I12" s="8" t="s">
        <v>70</v>
      </c>
      <c r="J12" s="8" t="s">
        <v>70</v>
      </c>
      <c r="K12" s="8" t="s">
        <v>456</v>
      </c>
      <c r="L12" s="8" t="s">
        <v>273</v>
      </c>
      <c r="M12" s="8" t="s">
        <v>2883</v>
      </c>
      <c r="N12" s="8" t="s">
        <v>505</v>
      </c>
      <c r="O12" s="95">
        <v>47311</v>
      </c>
      <c r="P12" s="8" t="s">
        <v>71</v>
      </c>
      <c r="Q12" s="8" t="s">
        <v>74</v>
      </c>
      <c r="R12" s="87">
        <v>850</v>
      </c>
      <c r="S12" s="87">
        <v>1</v>
      </c>
      <c r="T12" s="87">
        <v>317164.95063832297</v>
      </c>
      <c r="U12" s="87">
        <v>1</v>
      </c>
      <c r="V12" s="87">
        <v>215.8</v>
      </c>
      <c r="W12" s="87">
        <v>684.44195999999999</v>
      </c>
      <c r="X12" s="85" t="s">
        <v>3561</v>
      </c>
      <c r="Y12" s="85" t="s">
        <v>87</v>
      </c>
    </row>
    <row r="13" spans="1:25" x14ac:dyDescent="0.2">
      <c r="A13" s="8">
        <v>170</v>
      </c>
      <c r="B13" s="8"/>
      <c r="C13" s="8" t="s">
        <v>1688</v>
      </c>
      <c r="D13" s="8">
        <v>550263107</v>
      </c>
      <c r="E13" s="8" t="s">
        <v>482</v>
      </c>
      <c r="F13" s="8" t="s">
        <v>3562</v>
      </c>
      <c r="G13" s="8" t="s">
        <v>3563</v>
      </c>
      <c r="H13" s="8" t="s">
        <v>454</v>
      </c>
      <c r="I13" s="8" t="s">
        <v>70</v>
      </c>
      <c r="J13" s="8" t="s">
        <v>70</v>
      </c>
      <c r="K13" s="8" t="s">
        <v>456</v>
      </c>
      <c r="L13" s="8" t="s">
        <v>273</v>
      </c>
      <c r="M13" s="8" t="s">
        <v>2623</v>
      </c>
      <c r="N13" s="8" t="s">
        <v>1441</v>
      </c>
      <c r="O13" s="95">
        <v>46265</v>
      </c>
      <c r="P13" s="8" t="s">
        <v>71</v>
      </c>
      <c r="Q13" s="8" t="s">
        <v>74</v>
      </c>
      <c r="R13" s="87">
        <v>12000</v>
      </c>
      <c r="S13" s="87">
        <v>1</v>
      </c>
      <c r="T13" s="87">
        <v>66627.553830844001</v>
      </c>
      <c r="U13" s="87">
        <v>1</v>
      </c>
      <c r="V13" s="87">
        <v>1609</v>
      </c>
      <c r="W13" s="87">
        <v>1072.0373400000001</v>
      </c>
      <c r="X13" s="85" t="s">
        <v>3564</v>
      </c>
      <c r="Y13" s="85" t="s">
        <v>131</v>
      </c>
    </row>
    <row r="14" spans="1:25" x14ac:dyDescent="0.2">
      <c r="A14" s="8">
        <v>170</v>
      </c>
      <c r="B14" s="8"/>
      <c r="C14" s="8" t="s">
        <v>3565</v>
      </c>
      <c r="D14" s="8" t="s">
        <v>3566</v>
      </c>
      <c r="E14" s="8" t="s">
        <v>1481</v>
      </c>
      <c r="F14" s="8" t="s">
        <v>3567</v>
      </c>
      <c r="G14" s="8" t="s">
        <v>3568</v>
      </c>
      <c r="H14" s="8" t="s">
        <v>454</v>
      </c>
      <c r="I14" s="8" t="s">
        <v>216</v>
      </c>
      <c r="J14" s="8" t="s">
        <v>1987</v>
      </c>
      <c r="K14" s="8" t="s">
        <v>456</v>
      </c>
      <c r="L14" s="8" t="s">
        <v>275</v>
      </c>
      <c r="M14" s="8" t="s">
        <v>3569</v>
      </c>
      <c r="N14" s="8" t="s">
        <v>1964</v>
      </c>
      <c r="O14" s="95">
        <v>46026</v>
      </c>
      <c r="P14" s="8" t="s">
        <v>71</v>
      </c>
      <c r="Q14" s="8" t="s">
        <v>146</v>
      </c>
      <c r="R14" s="87">
        <v>11.5</v>
      </c>
      <c r="S14" s="87">
        <v>1</v>
      </c>
      <c r="T14" s="87">
        <v>11222.709215716</v>
      </c>
      <c r="U14" s="87">
        <v>3.306</v>
      </c>
      <c r="V14" s="87">
        <v>0.01</v>
      </c>
      <c r="W14" s="87">
        <v>3.7100000000000002E-3</v>
      </c>
      <c r="X14" s="85" t="s">
        <v>75</v>
      </c>
      <c r="Y14" s="85" t="s">
        <v>75</v>
      </c>
    </row>
    <row r="15" spans="1:25" x14ac:dyDescent="0.2">
      <c r="A15" s="8">
        <v>170</v>
      </c>
      <c r="B15" s="8"/>
      <c r="C15" s="8" t="s">
        <v>3570</v>
      </c>
      <c r="D15" s="8">
        <v>513870683</v>
      </c>
      <c r="E15" s="8" t="s">
        <v>451</v>
      </c>
      <c r="F15" s="8" t="s">
        <v>3571</v>
      </c>
      <c r="G15" s="8" t="s">
        <v>3572</v>
      </c>
      <c r="H15" s="8" t="s">
        <v>454</v>
      </c>
      <c r="I15" s="8" t="s">
        <v>216</v>
      </c>
      <c r="J15" s="8" t="s">
        <v>1987</v>
      </c>
      <c r="K15" s="8" t="s">
        <v>456</v>
      </c>
      <c r="L15" s="8" t="s">
        <v>2893</v>
      </c>
      <c r="M15" s="8" t="s">
        <v>3573</v>
      </c>
      <c r="N15" s="8" t="s">
        <v>2183</v>
      </c>
      <c r="O15" s="95">
        <v>46202</v>
      </c>
      <c r="P15" s="8" t="s">
        <v>71</v>
      </c>
      <c r="Q15" s="8" t="s">
        <v>146</v>
      </c>
      <c r="R15" s="87">
        <v>11.5</v>
      </c>
      <c r="S15" s="87">
        <v>1</v>
      </c>
      <c r="T15" s="87">
        <v>24974.393290844</v>
      </c>
      <c r="U15" s="87">
        <v>3.306</v>
      </c>
      <c r="V15" s="87">
        <v>8.5</v>
      </c>
      <c r="W15" s="87">
        <v>7.0180499999999997</v>
      </c>
      <c r="X15" s="85" t="s">
        <v>93</v>
      </c>
      <c r="Y15" s="85" t="s">
        <v>75</v>
      </c>
    </row>
    <row r="16" spans="1:25" x14ac:dyDescent="0.2">
      <c r="A16" s="8">
        <v>170</v>
      </c>
      <c r="B16" s="8"/>
      <c r="C16" s="8" t="s">
        <v>3574</v>
      </c>
      <c r="D16" s="8" t="s">
        <v>3575</v>
      </c>
      <c r="E16" s="8" t="s">
        <v>1961</v>
      </c>
      <c r="F16" s="8" t="s">
        <v>3576</v>
      </c>
      <c r="G16" s="8" t="s">
        <v>3577</v>
      </c>
      <c r="H16" s="8" t="s">
        <v>454</v>
      </c>
      <c r="I16" s="8" t="s">
        <v>216</v>
      </c>
      <c r="J16" s="8" t="s">
        <v>2060</v>
      </c>
      <c r="K16" s="8" t="s">
        <v>456</v>
      </c>
      <c r="L16" s="8" t="s">
        <v>2939</v>
      </c>
      <c r="M16" s="8" t="s">
        <v>3578</v>
      </c>
      <c r="N16" s="8" t="s">
        <v>2183</v>
      </c>
      <c r="O16" s="95">
        <v>46545</v>
      </c>
      <c r="P16" s="8" t="s">
        <v>71</v>
      </c>
      <c r="Q16" s="8" t="s">
        <v>151</v>
      </c>
      <c r="R16" s="87">
        <v>11.5</v>
      </c>
      <c r="S16" s="87">
        <v>1</v>
      </c>
      <c r="T16" s="87">
        <v>85511.945041697007</v>
      </c>
      <c r="U16" s="87">
        <v>3.8807</v>
      </c>
      <c r="V16" s="87">
        <v>0.05</v>
      </c>
      <c r="W16" s="87">
        <v>0.16592000000000001</v>
      </c>
      <c r="X16" s="85" t="s">
        <v>101</v>
      </c>
      <c r="Y16" s="85" t="s">
        <v>75</v>
      </c>
    </row>
    <row r="17" spans="1:25" x14ac:dyDescent="0.2">
      <c r="A17" s="8">
        <v>170</v>
      </c>
      <c r="B17" s="8"/>
      <c r="C17" s="8" t="s">
        <v>3579</v>
      </c>
      <c r="D17" s="8" t="s">
        <v>3580</v>
      </c>
      <c r="E17" s="8" t="s">
        <v>1481</v>
      </c>
      <c r="F17" s="8" t="s">
        <v>3581</v>
      </c>
      <c r="G17" s="8" t="s">
        <v>3582</v>
      </c>
      <c r="H17" s="8" t="s">
        <v>454</v>
      </c>
      <c r="I17" s="8" t="s">
        <v>216</v>
      </c>
      <c r="J17" s="8" t="s">
        <v>1987</v>
      </c>
      <c r="K17" s="8" t="s">
        <v>456</v>
      </c>
      <c r="L17" s="8" t="s">
        <v>2893</v>
      </c>
      <c r="M17" s="8" t="s">
        <v>3583</v>
      </c>
      <c r="N17" s="8" t="s">
        <v>1988</v>
      </c>
      <c r="O17" s="95">
        <v>46453</v>
      </c>
      <c r="P17" s="8" t="s">
        <v>71</v>
      </c>
      <c r="Q17" s="8" t="s">
        <v>146</v>
      </c>
      <c r="R17" s="87">
        <v>11.5</v>
      </c>
      <c r="S17" s="87">
        <v>1</v>
      </c>
      <c r="T17" s="87">
        <v>50522.189689002</v>
      </c>
      <c r="U17" s="87">
        <v>3.306</v>
      </c>
      <c r="V17" s="87">
        <v>34.5</v>
      </c>
      <c r="W17" s="87">
        <v>57.624090000000002</v>
      </c>
      <c r="X17" s="85" t="s">
        <v>1707</v>
      </c>
      <c r="Y17" s="85" t="s">
        <v>75</v>
      </c>
    </row>
    <row r="18" spans="1:25" x14ac:dyDescent="0.2">
      <c r="A18" s="8">
        <v>170</v>
      </c>
      <c r="B18" s="8"/>
      <c r="C18" s="8" t="s">
        <v>3584</v>
      </c>
      <c r="D18" s="8">
        <v>8940116</v>
      </c>
      <c r="E18" s="8" t="s">
        <v>1481</v>
      </c>
      <c r="F18" s="8" t="s">
        <v>3585</v>
      </c>
      <c r="G18" s="8" t="s">
        <v>3586</v>
      </c>
      <c r="H18" s="8" t="s">
        <v>454</v>
      </c>
      <c r="I18" s="8" t="s">
        <v>216</v>
      </c>
      <c r="J18" s="8" t="s">
        <v>1987</v>
      </c>
      <c r="K18" s="8" t="s">
        <v>456</v>
      </c>
      <c r="L18" s="8" t="s">
        <v>2893</v>
      </c>
      <c r="M18" s="8" t="s">
        <v>3587</v>
      </c>
      <c r="N18" s="8" t="s">
        <v>2176</v>
      </c>
      <c r="O18" s="95">
        <v>47118</v>
      </c>
      <c r="P18" s="8" t="s">
        <v>71</v>
      </c>
      <c r="Q18" s="8" t="s">
        <v>146</v>
      </c>
      <c r="R18" s="87">
        <v>4.5</v>
      </c>
      <c r="S18" s="87">
        <v>1</v>
      </c>
      <c r="T18" s="87">
        <v>84959.267009224001</v>
      </c>
      <c r="U18" s="87">
        <v>3.306</v>
      </c>
      <c r="V18" s="87">
        <v>167</v>
      </c>
      <c r="W18" s="87">
        <v>469.06180999999998</v>
      </c>
      <c r="X18" s="85" t="s">
        <v>1417</v>
      </c>
      <c r="Y18" s="85" t="s">
        <v>103</v>
      </c>
    </row>
    <row r="19" spans="1:2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5"/>
      <c r="P19" s="8"/>
      <c r="Q19" s="8"/>
    </row>
    <row r="20" spans="1:2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5"/>
      <c r="P20" s="8"/>
      <c r="Q20" s="8"/>
    </row>
    <row r="21" spans="1:2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5"/>
      <c r="P21" s="8"/>
      <c r="Q21" s="8"/>
    </row>
    <row r="22" spans="1:2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5"/>
      <c r="P22" s="8"/>
      <c r="Q22" s="8"/>
    </row>
    <row r="23" spans="1:2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5"/>
      <c r="P23" s="8"/>
      <c r="Q23" s="8"/>
    </row>
    <row r="24" spans="1:2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5"/>
      <c r="P24" s="8"/>
      <c r="Q24" s="8"/>
    </row>
    <row r="25" spans="1:2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5"/>
      <c r="P25" s="8"/>
      <c r="Q25" s="8"/>
    </row>
    <row r="26" spans="1:2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5"/>
      <c r="P26" s="8"/>
      <c r="Q26" s="8"/>
    </row>
    <row r="27" spans="1:25" x14ac:dyDescent="0.2">
      <c r="E27" s="8"/>
      <c r="H27" s="8"/>
      <c r="I27" s="8"/>
      <c r="J27" s="8"/>
      <c r="K27" s="8"/>
      <c r="L27" s="8"/>
      <c r="N27" s="8"/>
      <c r="P27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disablePrompts="1" count="9">
    <dataValidation type="list" allowBlank="1" showInputMessage="1" showErrorMessage="1" sqref="I2:I4 I12:I27" xr:uid="{00000000-0002-0000-0900-000000000000}">
      <formula1>israel_abroad</formula1>
    </dataValidation>
    <dataValidation type="list" allowBlank="1" showInputMessage="1" showErrorMessage="1" sqref="N2:N4 N12:N27" xr:uid="{00000000-0002-0000-0900-000001000000}">
      <formula1>Industry_sectors</formula1>
    </dataValidation>
    <dataValidation type="list" allowBlank="1" showInputMessage="1" showErrorMessage="1" sqref="P2:P4 P12:P27" xr:uid="{00000000-0002-0000-0900-000002000000}">
      <formula1>Holding_interest</formula1>
    </dataValidation>
    <dataValidation type="list" allowBlank="1" showInputMessage="1" showErrorMessage="1" sqref="J2:J4 J12:J27" xr:uid="{00000000-0002-0000-0900-000003000000}">
      <formula1>Country_list</formula1>
    </dataValidation>
    <dataValidation type="list" allowBlank="1" showInputMessage="1" showErrorMessage="1" sqref="E2:E4 E12:E27" xr:uid="{00000000-0002-0000-0900-000004000000}">
      <formula1>Issuer_Type_TFunds</formula1>
    </dataValidation>
    <dataValidation type="list" allowBlank="1" showInputMessage="1" showErrorMessage="1" sqref="H2:H4 H12:H27" xr:uid="{00000000-0002-0000-0900-000005000000}">
      <formula1>Security_ID_Number_Type</formula1>
    </dataValidation>
    <dataValidation type="list" allowBlank="1" showInputMessage="1" showErrorMessage="1" sqref="K2:K4 K12:K27" xr:uid="{00000000-0002-0000-0900-000006000000}">
      <formula1>tradeable_status_warrants</formula1>
    </dataValidation>
    <dataValidation type="list" allowBlank="1" showInputMessage="1" showErrorMessage="1" sqref="L2:L4 L12:L27" xr:uid="{00000000-0002-0000-0900-000007000000}">
      <formula1>Stock_Exchange</formula1>
    </dataValidation>
    <dataValidation allowBlank="1" showInputMessage="1" showErrorMessage="1" sqref="H5:L11 E5:E11 P5:P11 N5:N11" xr:uid="{00000000-0002-0000-0900-000008000000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20"/>
  <sheetViews>
    <sheetView rightToLeft="1" workbookViewId="0">
      <selection sqref="A1:X9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4" width="11.625" customWidth="1"/>
    <col min="15" max="15" width="12" style="94" customWidth="1"/>
    <col min="16" max="16" width="15.125" customWidth="1"/>
    <col min="17" max="17" width="11.75" customWidth="1"/>
    <col min="18" max="18" width="11.625" style="87" customWidth="1"/>
    <col min="19" max="19" width="14.875" style="87" customWidth="1"/>
    <col min="20" max="20" width="11.625" style="87" customWidth="1"/>
    <col min="21" max="21" width="12.875" style="87" customWidth="1"/>
    <col min="22" max="22" width="17.875" style="87" customWidth="1"/>
    <col min="23" max="23" width="21.75" style="85" customWidth="1"/>
    <col min="24" max="24" width="20.125" style="85" customWidth="1"/>
    <col min="25" max="25" width="11.625" hidden="1" customWidth="1"/>
    <col min="26" max="26" width="9" hidden="1" customWidth="1"/>
    <col min="27" max="16384" width="9" hidden="1"/>
  </cols>
  <sheetData>
    <row r="1" spans="1:24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259</v>
      </c>
      <c r="M1" s="119" t="s">
        <v>443</v>
      </c>
      <c r="N1" s="119" t="s">
        <v>3588</v>
      </c>
      <c r="O1" s="119" t="s">
        <v>3527</v>
      </c>
      <c r="P1" s="119" t="s">
        <v>56</v>
      </c>
      <c r="Q1" s="119" t="s">
        <v>59</v>
      </c>
      <c r="R1" s="120" t="s">
        <v>3528</v>
      </c>
      <c r="S1" s="120" t="s">
        <v>265</v>
      </c>
      <c r="T1" s="120" t="s">
        <v>61</v>
      </c>
      <c r="U1" s="120" t="s">
        <v>266</v>
      </c>
      <c r="V1" s="120" t="s">
        <v>63</v>
      </c>
      <c r="W1" s="121" t="s">
        <v>64</v>
      </c>
      <c r="X1" s="121" t="s">
        <v>65</v>
      </c>
    </row>
    <row r="2" spans="1:24" x14ac:dyDescent="0.2">
      <c r="A2" s="8">
        <v>170</v>
      </c>
      <c r="B2" s="8"/>
      <c r="C2" s="8" t="s">
        <v>3589</v>
      </c>
      <c r="D2" s="8">
        <v>520020033</v>
      </c>
      <c r="E2" s="8" t="s">
        <v>451</v>
      </c>
      <c r="F2" s="8" t="s">
        <v>3590</v>
      </c>
      <c r="G2" s="8">
        <v>85849750</v>
      </c>
      <c r="H2" s="8" t="s">
        <v>3591</v>
      </c>
      <c r="I2" s="8" t="s">
        <v>3592</v>
      </c>
      <c r="J2" s="8" t="s">
        <v>70</v>
      </c>
      <c r="K2" s="8" t="s">
        <v>70</v>
      </c>
      <c r="L2" s="8" t="s">
        <v>273</v>
      </c>
      <c r="M2" s="8" t="s">
        <v>275</v>
      </c>
      <c r="N2" s="8" t="s">
        <v>3593</v>
      </c>
      <c r="O2" s="95">
        <v>45960</v>
      </c>
      <c r="P2" s="8" t="s">
        <v>71</v>
      </c>
      <c r="Q2" s="8" t="s">
        <v>74</v>
      </c>
      <c r="R2" s="87">
        <v>3000</v>
      </c>
      <c r="S2" s="87">
        <v>-520.30419609399996</v>
      </c>
      <c r="T2" s="87">
        <v>1</v>
      </c>
      <c r="U2" s="87">
        <v>1057300</v>
      </c>
      <c r="V2" s="87">
        <v>-5501.1762699999999</v>
      </c>
      <c r="W2" s="85" t="s">
        <v>3594</v>
      </c>
      <c r="X2" s="85" t="s">
        <v>3595</v>
      </c>
    </row>
    <row r="3" spans="1:24" x14ac:dyDescent="0.2">
      <c r="A3" s="8">
        <v>170</v>
      </c>
      <c r="B3" s="8"/>
      <c r="C3" s="8" t="s">
        <v>3589</v>
      </c>
      <c r="D3" s="8">
        <v>520020033</v>
      </c>
      <c r="E3" s="8" t="s">
        <v>451</v>
      </c>
      <c r="F3" s="8" t="s">
        <v>3596</v>
      </c>
      <c r="G3" s="8">
        <v>85851004</v>
      </c>
      <c r="H3" s="8" t="s">
        <v>3591</v>
      </c>
      <c r="I3" s="8" t="s">
        <v>3592</v>
      </c>
      <c r="J3" s="8" t="s">
        <v>70</v>
      </c>
      <c r="K3" s="8" t="s">
        <v>70</v>
      </c>
      <c r="L3" s="8" t="s">
        <v>273</v>
      </c>
      <c r="M3" s="8" t="s">
        <v>275</v>
      </c>
      <c r="N3" s="8" t="s">
        <v>3593</v>
      </c>
      <c r="O3" s="95">
        <v>45960</v>
      </c>
      <c r="P3" s="8" t="s">
        <v>71</v>
      </c>
      <c r="Q3" s="8" t="s">
        <v>74</v>
      </c>
      <c r="R3" s="87">
        <v>3000</v>
      </c>
      <c r="S3" s="87">
        <v>520.30419609399996</v>
      </c>
      <c r="T3" s="87">
        <v>1</v>
      </c>
      <c r="U3" s="87">
        <v>50000</v>
      </c>
      <c r="V3" s="87">
        <v>260.15210000000002</v>
      </c>
      <c r="W3" s="85" t="s">
        <v>3597</v>
      </c>
      <c r="X3" s="85" t="s">
        <v>101</v>
      </c>
    </row>
    <row r="4" spans="1:24" x14ac:dyDescent="0.2">
      <c r="A4" s="8">
        <v>170</v>
      </c>
      <c r="B4" s="8"/>
      <c r="C4" s="8" t="s">
        <v>3589</v>
      </c>
      <c r="D4" s="8">
        <v>520020033</v>
      </c>
      <c r="E4" s="8" t="s">
        <v>451</v>
      </c>
      <c r="F4" s="8" t="s">
        <v>3598</v>
      </c>
      <c r="G4" s="8">
        <v>85922011</v>
      </c>
      <c r="H4" s="8" t="s">
        <v>3591</v>
      </c>
      <c r="I4" s="8" t="s">
        <v>3592</v>
      </c>
      <c r="J4" s="8" t="s">
        <v>70</v>
      </c>
      <c r="K4" s="8" t="s">
        <v>70</v>
      </c>
      <c r="L4" s="8" t="s">
        <v>273</v>
      </c>
      <c r="M4" s="8" t="s">
        <v>275</v>
      </c>
      <c r="N4" s="8" t="s">
        <v>3593</v>
      </c>
      <c r="O4" s="95">
        <v>45960</v>
      </c>
      <c r="P4" s="8" t="s">
        <v>71</v>
      </c>
      <c r="Q4" s="8" t="s">
        <v>74</v>
      </c>
      <c r="R4" s="87">
        <v>0</v>
      </c>
      <c r="S4" s="87">
        <v>520.30419609399996</v>
      </c>
      <c r="T4" s="87">
        <v>1</v>
      </c>
      <c r="U4" s="87">
        <v>488000</v>
      </c>
      <c r="V4" s="87">
        <v>2539.08448</v>
      </c>
      <c r="W4" s="85" t="s">
        <v>3599</v>
      </c>
      <c r="X4" s="85" t="s">
        <v>130</v>
      </c>
    </row>
    <row r="5" spans="1:24" x14ac:dyDescent="0.2">
      <c r="A5" s="8">
        <v>170</v>
      </c>
      <c r="B5" s="8"/>
      <c r="C5" s="8" t="s">
        <v>3589</v>
      </c>
      <c r="D5" s="8">
        <v>520020033</v>
      </c>
      <c r="E5" s="8" t="s">
        <v>451</v>
      </c>
      <c r="F5" s="8" t="s">
        <v>3600</v>
      </c>
      <c r="G5" s="8">
        <v>85923241</v>
      </c>
      <c r="H5" s="8" t="s">
        <v>3591</v>
      </c>
      <c r="I5" s="8" t="s">
        <v>3592</v>
      </c>
      <c r="J5" s="8" t="s">
        <v>70</v>
      </c>
      <c r="K5" s="8" t="s">
        <v>70</v>
      </c>
      <c r="L5" s="8" t="s">
        <v>273</v>
      </c>
      <c r="M5" s="8" t="s">
        <v>275</v>
      </c>
      <c r="N5" s="8" t="s">
        <v>3593</v>
      </c>
      <c r="O5" s="95">
        <v>45960</v>
      </c>
      <c r="P5" s="8" t="s">
        <v>71</v>
      </c>
      <c r="Q5" s="8" t="s">
        <v>74</v>
      </c>
      <c r="R5" s="87">
        <v>0</v>
      </c>
      <c r="S5" s="87">
        <v>-520.30419609399996</v>
      </c>
      <c r="T5" s="87">
        <v>1</v>
      </c>
      <c r="U5" s="87">
        <v>188400</v>
      </c>
      <c r="V5" s="87">
        <v>-980.25310999999999</v>
      </c>
      <c r="W5" s="85" t="s">
        <v>3601</v>
      </c>
      <c r="X5" s="85" t="s">
        <v>3602</v>
      </c>
    </row>
    <row r="6" spans="1:24" x14ac:dyDescent="0.2">
      <c r="A6" s="8">
        <v>170</v>
      </c>
      <c r="B6" s="8"/>
      <c r="C6" s="8" t="s">
        <v>3589</v>
      </c>
      <c r="D6" s="8">
        <v>520020033</v>
      </c>
      <c r="E6" s="8" t="s">
        <v>451</v>
      </c>
      <c r="F6" s="8" t="s">
        <v>3603</v>
      </c>
      <c r="G6" s="8">
        <v>85925295</v>
      </c>
      <c r="H6" s="8" t="s">
        <v>3591</v>
      </c>
      <c r="I6" s="8" t="s">
        <v>3592</v>
      </c>
      <c r="J6" s="8" t="s">
        <v>70</v>
      </c>
      <c r="K6" s="8" t="s">
        <v>70</v>
      </c>
      <c r="L6" s="8" t="s">
        <v>273</v>
      </c>
      <c r="M6" s="8" t="s">
        <v>275</v>
      </c>
      <c r="N6" s="8" t="s">
        <v>3593</v>
      </c>
      <c r="O6" s="95">
        <v>45960</v>
      </c>
      <c r="P6" s="8" t="s">
        <v>71</v>
      </c>
      <c r="Q6" s="8" t="s">
        <v>74</v>
      </c>
      <c r="R6" s="87">
        <v>7050</v>
      </c>
      <c r="S6" s="87">
        <v>972.96884669600001</v>
      </c>
      <c r="T6" s="87">
        <v>1</v>
      </c>
      <c r="U6" s="87">
        <v>646600</v>
      </c>
      <c r="V6" s="87">
        <v>6291.2165599999998</v>
      </c>
      <c r="W6" s="85" t="s">
        <v>3604</v>
      </c>
      <c r="X6" s="85" t="s">
        <v>1055</v>
      </c>
    </row>
    <row r="7" spans="1:24" x14ac:dyDescent="0.2">
      <c r="A7" s="8">
        <v>170</v>
      </c>
      <c r="B7" s="8"/>
      <c r="C7" s="8" t="s">
        <v>3589</v>
      </c>
      <c r="D7" s="8">
        <v>520020033</v>
      </c>
      <c r="E7" s="8" t="s">
        <v>451</v>
      </c>
      <c r="F7" s="8" t="s">
        <v>3605</v>
      </c>
      <c r="G7" s="8">
        <v>85927564</v>
      </c>
      <c r="H7" s="8" t="s">
        <v>3591</v>
      </c>
      <c r="I7" s="8" t="s">
        <v>3592</v>
      </c>
      <c r="J7" s="8" t="s">
        <v>70</v>
      </c>
      <c r="K7" s="8" t="s">
        <v>70</v>
      </c>
      <c r="L7" s="8" t="s">
        <v>273</v>
      </c>
      <c r="M7" s="8" t="s">
        <v>275</v>
      </c>
      <c r="N7" s="8" t="s">
        <v>3593</v>
      </c>
      <c r="O7" s="95">
        <v>45960</v>
      </c>
      <c r="P7" s="8" t="s">
        <v>71</v>
      </c>
      <c r="Q7" s="8" t="s">
        <v>74</v>
      </c>
      <c r="R7" s="87">
        <v>7050</v>
      </c>
      <c r="S7" s="87">
        <v>-972.96884669600001</v>
      </c>
      <c r="T7" s="87">
        <v>1</v>
      </c>
      <c r="U7" s="87">
        <v>36200</v>
      </c>
      <c r="V7" s="87">
        <v>-352.21472</v>
      </c>
      <c r="W7" s="85" t="s">
        <v>3606</v>
      </c>
      <c r="X7" s="85" t="s">
        <v>248</v>
      </c>
    </row>
    <row r="8" spans="1:24" x14ac:dyDescent="0.2">
      <c r="A8" s="8">
        <v>170</v>
      </c>
      <c r="B8" s="8"/>
      <c r="C8" s="8" t="s">
        <v>3607</v>
      </c>
      <c r="D8" s="8" t="s">
        <v>3608</v>
      </c>
      <c r="E8" s="8" t="s">
        <v>1961</v>
      </c>
      <c r="F8" s="8" t="s">
        <v>3609</v>
      </c>
      <c r="G8" s="8">
        <v>73660599</v>
      </c>
      <c r="H8" s="8" t="s">
        <v>3591</v>
      </c>
      <c r="I8" s="8" t="s">
        <v>3610</v>
      </c>
      <c r="J8" s="8" t="s">
        <v>216</v>
      </c>
      <c r="K8" s="8" t="s">
        <v>1987</v>
      </c>
      <c r="L8" s="8" t="s">
        <v>2918</v>
      </c>
      <c r="M8" s="8" t="s">
        <v>2994</v>
      </c>
      <c r="N8" s="8" t="s">
        <v>3593</v>
      </c>
      <c r="O8" s="95">
        <v>45947</v>
      </c>
      <c r="P8" s="8" t="s">
        <v>71</v>
      </c>
      <c r="Q8" s="8" t="s">
        <v>146</v>
      </c>
      <c r="R8" s="87">
        <v>120</v>
      </c>
      <c r="S8" s="87">
        <v>51.340880384999998</v>
      </c>
      <c r="T8" s="87">
        <v>3.306</v>
      </c>
      <c r="U8" s="87">
        <v>535</v>
      </c>
      <c r="V8" s="87">
        <v>90.807130000000001</v>
      </c>
      <c r="W8" s="85" t="s">
        <v>3611</v>
      </c>
      <c r="X8" s="85" t="s">
        <v>75</v>
      </c>
    </row>
    <row r="9" spans="1:24" x14ac:dyDescent="0.2">
      <c r="A9" s="8">
        <v>170</v>
      </c>
      <c r="B9" s="8"/>
      <c r="C9" s="8" t="s">
        <v>3607</v>
      </c>
      <c r="D9" s="8" t="s">
        <v>3608</v>
      </c>
      <c r="E9" s="8" t="s">
        <v>1961</v>
      </c>
      <c r="F9" s="8" t="s">
        <v>3612</v>
      </c>
      <c r="G9" s="8">
        <v>70141777</v>
      </c>
      <c r="H9" s="8" t="s">
        <v>3591</v>
      </c>
      <c r="I9" s="8" t="s">
        <v>3610</v>
      </c>
      <c r="J9" s="8" t="s">
        <v>216</v>
      </c>
      <c r="K9" s="8" t="s">
        <v>1987</v>
      </c>
      <c r="L9" s="8" t="s">
        <v>2918</v>
      </c>
      <c r="M9" s="8" t="s">
        <v>2902</v>
      </c>
      <c r="N9" s="8" t="s">
        <v>3593</v>
      </c>
      <c r="O9" s="95">
        <v>45940</v>
      </c>
      <c r="P9" s="8" t="s">
        <v>71</v>
      </c>
      <c r="Q9" s="8" t="s">
        <v>146</v>
      </c>
      <c r="R9" s="87">
        <v>195</v>
      </c>
      <c r="S9" s="87">
        <v>-376.54827001899997</v>
      </c>
      <c r="T9" s="87">
        <v>3.306</v>
      </c>
      <c r="U9" s="87">
        <v>40</v>
      </c>
      <c r="V9" s="87">
        <v>-49.794739999999997</v>
      </c>
      <c r="W9" s="85" t="s">
        <v>3613</v>
      </c>
      <c r="X9" s="85" t="s">
        <v>132</v>
      </c>
    </row>
    <row r="10" spans="1:24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5"/>
      <c r="P10" s="8"/>
      <c r="Q10" s="8"/>
    </row>
    <row r="11" spans="1:24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5"/>
      <c r="P11" s="8"/>
      <c r="Q11" s="8"/>
    </row>
    <row r="12" spans="1:24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5"/>
      <c r="P12" s="8"/>
      <c r="Q12" s="8"/>
    </row>
    <row r="13" spans="1:24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5"/>
      <c r="P13" s="8"/>
      <c r="Q13" s="8"/>
    </row>
    <row r="14" spans="1:2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5"/>
      <c r="P14" s="8"/>
      <c r="Q14" s="8"/>
    </row>
    <row r="15" spans="1:2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5"/>
      <c r="P15" s="8"/>
      <c r="Q15" s="8"/>
    </row>
    <row r="16" spans="1:2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5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5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5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5"/>
      <c r="P19" s="8"/>
      <c r="Q19" s="8"/>
    </row>
    <row r="20" spans="1:17" x14ac:dyDescent="0.2">
      <c r="E20" s="8"/>
      <c r="H20" s="8"/>
      <c r="I20" s="8"/>
      <c r="J20" s="8"/>
      <c r="K20" s="8"/>
      <c r="L20" s="8"/>
      <c r="M20" s="8"/>
      <c r="P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3"/>
  <sheetViews>
    <sheetView rightToLeft="1" workbookViewId="0">
      <selection sqref="A1:T14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9" width="11.625" customWidth="1"/>
    <col min="10" max="10" width="19.875" customWidth="1"/>
    <col min="11" max="12" width="11.625" customWidth="1"/>
    <col min="13" max="13" width="15.125" customWidth="1"/>
    <col min="14" max="14" width="11.75" customWidth="1"/>
    <col min="15" max="15" width="14.875" style="87" customWidth="1"/>
    <col min="16" max="16" width="11.625" style="87" customWidth="1"/>
    <col min="17" max="17" width="12.875" style="87" customWidth="1"/>
    <col min="18" max="18" width="17.875" style="87" customWidth="1"/>
    <col min="19" max="19" width="21.75" style="85" customWidth="1"/>
    <col min="20" max="20" width="20.125" style="85" customWidth="1"/>
    <col min="21" max="21" width="9" hidden="1" customWidth="1"/>
    <col min="22" max="16384" width="9" hidden="1"/>
  </cols>
  <sheetData>
    <row r="1" spans="1:20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55</v>
      </c>
      <c r="J1" s="119" t="s">
        <v>258</v>
      </c>
      <c r="K1" s="119" t="s">
        <v>259</v>
      </c>
      <c r="L1" s="119" t="s">
        <v>3588</v>
      </c>
      <c r="M1" s="119" t="s">
        <v>56</v>
      </c>
      <c r="N1" s="119" t="s">
        <v>59</v>
      </c>
      <c r="O1" s="120" t="s">
        <v>265</v>
      </c>
      <c r="P1" s="120" t="s">
        <v>61</v>
      </c>
      <c r="Q1" s="120" t="s">
        <v>266</v>
      </c>
      <c r="R1" s="120" t="s">
        <v>63</v>
      </c>
      <c r="S1" s="121" t="s">
        <v>64</v>
      </c>
      <c r="T1" s="121" t="s">
        <v>65</v>
      </c>
    </row>
    <row r="2" spans="1:20" x14ac:dyDescent="0.2">
      <c r="A2" s="8">
        <v>170</v>
      </c>
      <c r="B2" s="8"/>
      <c r="C2" t="s">
        <v>3614</v>
      </c>
      <c r="D2" t="s">
        <v>3615</v>
      </c>
      <c r="E2" s="8" t="s">
        <v>1961</v>
      </c>
      <c r="F2" s="8" t="s">
        <v>3616</v>
      </c>
      <c r="G2" s="8">
        <v>557001076</v>
      </c>
      <c r="H2" s="8" t="s">
        <v>3591</v>
      </c>
      <c r="I2" s="8" t="s">
        <v>216</v>
      </c>
      <c r="J2" s="8" t="s">
        <v>2958</v>
      </c>
      <c r="K2" s="8" t="s">
        <v>275</v>
      </c>
      <c r="L2" s="8" t="s">
        <v>3593</v>
      </c>
      <c r="M2" s="8" t="s">
        <v>71</v>
      </c>
      <c r="N2" s="8" t="s">
        <v>159</v>
      </c>
      <c r="O2" s="87">
        <v>55.267803247000003</v>
      </c>
      <c r="P2" s="87">
        <v>2.2332000000000001E-2</v>
      </c>
      <c r="Q2" s="87">
        <v>4499000</v>
      </c>
      <c r="R2" s="87">
        <v>55528.483789999998</v>
      </c>
      <c r="S2" s="85" t="s">
        <v>3617</v>
      </c>
      <c r="T2" s="85" t="s">
        <v>3021</v>
      </c>
    </row>
    <row r="3" spans="1:20" x14ac:dyDescent="0.2">
      <c r="A3" s="8">
        <v>170</v>
      </c>
      <c r="B3" s="8"/>
      <c r="C3" t="s">
        <v>3614</v>
      </c>
      <c r="D3" t="s">
        <v>3615</v>
      </c>
      <c r="E3" s="8" t="s">
        <v>1961</v>
      </c>
      <c r="F3" s="8" t="s">
        <v>3618</v>
      </c>
      <c r="G3" s="8">
        <v>557001077</v>
      </c>
      <c r="H3" s="8" t="s">
        <v>3591</v>
      </c>
      <c r="I3" s="8" t="s">
        <v>216</v>
      </c>
      <c r="J3" s="8" t="s">
        <v>2958</v>
      </c>
      <c r="K3" s="8" t="s">
        <v>275</v>
      </c>
      <c r="L3" s="8" t="s">
        <v>3593</v>
      </c>
      <c r="M3" s="8" t="s">
        <v>71</v>
      </c>
      <c r="N3" s="8" t="s">
        <v>159</v>
      </c>
      <c r="O3" s="87">
        <v>-2417254944.5608301</v>
      </c>
      <c r="P3" s="87">
        <v>2.2332000000000001E-2</v>
      </c>
      <c r="Q3" s="87">
        <v>100</v>
      </c>
      <c r="R3" s="87">
        <v>-53982.137419999999</v>
      </c>
      <c r="S3" s="85" t="s">
        <v>3619</v>
      </c>
      <c r="T3" s="85" t="s">
        <v>3620</v>
      </c>
    </row>
    <row r="4" spans="1:20" x14ac:dyDescent="0.2">
      <c r="A4" s="8">
        <v>170</v>
      </c>
      <c r="B4" s="8"/>
      <c r="C4" t="s">
        <v>3614</v>
      </c>
      <c r="D4" t="s">
        <v>3615</v>
      </c>
      <c r="E4" s="8" t="s">
        <v>1961</v>
      </c>
      <c r="F4" s="8" t="s">
        <v>3621</v>
      </c>
      <c r="G4" s="8">
        <v>557001078</v>
      </c>
      <c r="H4" s="8" t="s">
        <v>3591</v>
      </c>
      <c r="I4" s="8" t="s">
        <v>216</v>
      </c>
      <c r="J4" s="8" t="s">
        <v>2958</v>
      </c>
      <c r="K4" s="8" t="s">
        <v>275</v>
      </c>
      <c r="L4" s="8" t="s">
        <v>3593</v>
      </c>
      <c r="M4" s="8" t="s">
        <v>71</v>
      </c>
      <c r="N4" s="8" t="s">
        <v>159</v>
      </c>
      <c r="O4" s="87">
        <v>278.37519846100002</v>
      </c>
      <c r="P4" s="87">
        <v>2.2332000000000001E-2</v>
      </c>
      <c r="Q4" s="87">
        <v>314100</v>
      </c>
      <c r="R4" s="87">
        <v>195265.75962</v>
      </c>
      <c r="S4" s="85" t="s">
        <v>3622</v>
      </c>
      <c r="T4" s="85" t="s">
        <v>3623</v>
      </c>
    </row>
    <row r="5" spans="1:20" x14ac:dyDescent="0.2">
      <c r="A5" s="8">
        <v>170</v>
      </c>
      <c r="B5" s="8"/>
      <c r="C5" t="s">
        <v>3614</v>
      </c>
      <c r="D5" t="s">
        <v>3615</v>
      </c>
      <c r="E5" s="8" t="s">
        <v>1961</v>
      </c>
      <c r="F5" s="8" t="s">
        <v>3624</v>
      </c>
      <c r="G5" s="8">
        <v>557001079</v>
      </c>
      <c r="H5" s="8" t="s">
        <v>3591</v>
      </c>
      <c r="I5" s="8" t="s">
        <v>216</v>
      </c>
      <c r="J5" s="8" t="s">
        <v>2958</v>
      </c>
      <c r="K5" s="8" t="s">
        <v>275</v>
      </c>
      <c r="L5" s="8" t="s">
        <v>3593</v>
      </c>
      <c r="M5" s="8" t="s">
        <v>71</v>
      </c>
      <c r="N5" s="8" t="s">
        <v>159</v>
      </c>
      <c r="O5" s="87">
        <v>-8712284151.7686691</v>
      </c>
      <c r="P5" s="87">
        <v>2.2332000000000001E-2</v>
      </c>
      <c r="Q5" s="87">
        <v>100</v>
      </c>
      <c r="R5" s="87">
        <v>-194562.72967999999</v>
      </c>
      <c r="S5" s="85" t="s">
        <v>3625</v>
      </c>
      <c r="T5" s="85" t="s">
        <v>3626</v>
      </c>
    </row>
    <row r="6" spans="1:20" x14ac:dyDescent="0.2">
      <c r="A6" s="8">
        <v>170</v>
      </c>
      <c r="B6" s="8"/>
      <c r="C6" t="s">
        <v>3627</v>
      </c>
      <c r="D6" t="s">
        <v>3628</v>
      </c>
      <c r="E6" s="8" t="s">
        <v>1961</v>
      </c>
      <c r="F6" s="8" t="s">
        <v>3629</v>
      </c>
      <c r="G6" s="8">
        <v>557001080</v>
      </c>
      <c r="H6" s="8" t="s">
        <v>3591</v>
      </c>
      <c r="I6" s="8" t="s">
        <v>216</v>
      </c>
      <c r="J6" s="8" t="s">
        <v>1987</v>
      </c>
      <c r="K6" s="8" t="s">
        <v>3630</v>
      </c>
      <c r="L6" s="8" t="s">
        <v>3593</v>
      </c>
      <c r="M6" s="8" t="s">
        <v>71</v>
      </c>
      <c r="N6" s="8" t="s">
        <v>146</v>
      </c>
      <c r="O6" s="87">
        <v>1045.4341308989999</v>
      </c>
      <c r="P6" s="87">
        <v>3.306</v>
      </c>
      <c r="Q6" s="87">
        <v>673875</v>
      </c>
      <c r="R6" s="87">
        <v>1164525.1519599999</v>
      </c>
      <c r="S6" s="85" t="s">
        <v>3631</v>
      </c>
      <c r="T6" s="85" t="s">
        <v>3632</v>
      </c>
    </row>
    <row r="7" spans="1:20" x14ac:dyDescent="0.2">
      <c r="A7" s="8">
        <v>170</v>
      </c>
      <c r="B7" s="8"/>
      <c r="C7" t="s">
        <v>3627</v>
      </c>
      <c r="D7" t="s">
        <v>3628</v>
      </c>
      <c r="E7" s="8" t="s">
        <v>1961</v>
      </c>
      <c r="F7" s="8" t="s">
        <v>3633</v>
      </c>
      <c r="G7" s="8">
        <v>557001081</v>
      </c>
      <c r="H7" s="8" t="s">
        <v>3591</v>
      </c>
      <c r="I7" s="8" t="s">
        <v>216</v>
      </c>
      <c r="J7" s="8" t="s">
        <v>1987</v>
      </c>
      <c r="K7" s="8" t="s">
        <v>3630</v>
      </c>
      <c r="L7" s="8" t="s">
        <v>3593</v>
      </c>
      <c r="M7" s="8" t="s">
        <v>71</v>
      </c>
      <c r="N7" s="8" t="s">
        <v>146</v>
      </c>
      <c r="O7" s="87">
        <v>-349024979.922508</v>
      </c>
      <c r="P7" s="87">
        <v>3.306</v>
      </c>
      <c r="Q7" s="87">
        <v>100</v>
      </c>
      <c r="R7" s="87">
        <v>-1153876.5836199999</v>
      </c>
      <c r="S7" s="85" t="s">
        <v>3634</v>
      </c>
      <c r="T7" s="85" t="s">
        <v>3635</v>
      </c>
    </row>
    <row r="8" spans="1:20" x14ac:dyDescent="0.2">
      <c r="A8" s="8">
        <v>170</v>
      </c>
      <c r="B8" s="8"/>
      <c r="C8" t="s">
        <v>3627</v>
      </c>
      <c r="D8" t="s">
        <v>3628</v>
      </c>
      <c r="E8" s="8" t="s">
        <v>1961</v>
      </c>
      <c r="F8" s="8" t="s">
        <v>3636</v>
      </c>
      <c r="G8" s="8">
        <v>557001082</v>
      </c>
      <c r="H8" s="8" t="s">
        <v>3591</v>
      </c>
      <c r="I8" s="8" t="s">
        <v>216</v>
      </c>
      <c r="J8" s="8" t="s">
        <v>1987</v>
      </c>
      <c r="K8" s="8" t="s">
        <v>3630</v>
      </c>
      <c r="L8" s="8" t="s">
        <v>3593</v>
      </c>
      <c r="M8" s="8" t="s">
        <v>71</v>
      </c>
      <c r="N8" s="8" t="s">
        <v>146</v>
      </c>
      <c r="O8" s="87">
        <v>305.13645056000001</v>
      </c>
      <c r="P8" s="87">
        <v>3.306</v>
      </c>
      <c r="Q8" s="87">
        <v>2490175</v>
      </c>
      <c r="R8" s="87">
        <v>502408.29790000001</v>
      </c>
      <c r="S8" s="85" t="s">
        <v>3637</v>
      </c>
      <c r="T8" s="85" t="s">
        <v>1095</v>
      </c>
    </row>
    <row r="9" spans="1:20" x14ac:dyDescent="0.2">
      <c r="A9" s="8">
        <v>170</v>
      </c>
      <c r="B9" s="8"/>
      <c r="C9" t="s">
        <v>3627</v>
      </c>
      <c r="D9" t="s">
        <v>3628</v>
      </c>
      <c r="E9" s="8" t="s">
        <v>1961</v>
      </c>
      <c r="F9" s="8" t="s">
        <v>3638</v>
      </c>
      <c r="G9" s="8">
        <v>557001083</v>
      </c>
      <c r="H9" s="8" t="s">
        <v>3591</v>
      </c>
      <c r="I9" s="8" t="s">
        <v>216</v>
      </c>
      <c r="J9" s="8" t="s">
        <v>1987</v>
      </c>
      <c r="K9" s="8" t="s">
        <v>3630</v>
      </c>
      <c r="L9" s="8" t="s">
        <v>3593</v>
      </c>
      <c r="M9" s="8" t="s">
        <v>71</v>
      </c>
      <c r="N9" s="8" t="s">
        <v>146</v>
      </c>
      <c r="O9" s="87">
        <v>-150080474.516271</v>
      </c>
      <c r="P9" s="87">
        <v>3.306</v>
      </c>
      <c r="Q9" s="87">
        <v>100</v>
      </c>
      <c r="R9" s="87">
        <v>-496166.04875000002</v>
      </c>
      <c r="S9" s="85" t="s">
        <v>3639</v>
      </c>
      <c r="T9" s="85" t="s">
        <v>3640</v>
      </c>
    </row>
    <row r="10" spans="1:20" x14ac:dyDescent="0.2">
      <c r="A10" s="8">
        <v>170</v>
      </c>
      <c r="B10" s="8"/>
      <c r="C10" t="s">
        <v>3641</v>
      </c>
      <c r="D10" t="s">
        <v>3642</v>
      </c>
      <c r="E10" s="8" t="s">
        <v>1961</v>
      </c>
      <c r="F10" s="8" t="s">
        <v>3643</v>
      </c>
      <c r="G10" s="8" t="s">
        <v>3644</v>
      </c>
      <c r="H10" s="8" t="s">
        <v>454</v>
      </c>
      <c r="I10" s="8" t="s">
        <v>216</v>
      </c>
      <c r="J10" s="8" t="s">
        <v>2113</v>
      </c>
      <c r="K10" s="8" t="s">
        <v>3645</v>
      </c>
      <c r="L10" s="8" t="s">
        <v>3593</v>
      </c>
      <c r="M10" s="8" t="s">
        <v>71</v>
      </c>
      <c r="N10" s="8" t="s">
        <v>151</v>
      </c>
      <c r="O10" s="87">
        <v>21.379913361</v>
      </c>
      <c r="P10" s="87">
        <v>3.8807</v>
      </c>
      <c r="Q10" s="87">
        <v>2401100</v>
      </c>
      <c r="R10" s="87">
        <v>49804.234349999999</v>
      </c>
      <c r="S10" s="85" t="s">
        <v>3646</v>
      </c>
      <c r="T10" s="85" t="s">
        <v>2234</v>
      </c>
    </row>
    <row r="11" spans="1:20" x14ac:dyDescent="0.2">
      <c r="A11" s="8">
        <v>170</v>
      </c>
      <c r="B11" s="8"/>
      <c r="C11" t="s">
        <v>3641</v>
      </c>
      <c r="D11" t="s">
        <v>3642</v>
      </c>
      <c r="E11" s="8" t="s">
        <v>1961</v>
      </c>
      <c r="F11" s="8" t="s">
        <v>3647</v>
      </c>
      <c r="G11" s="8">
        <v>557001085</v>
      </c>
      <c r="H11" s="8" t="s">
        <v>3591</v>
      </c>
      <c r="I11" s="8" t="s">
        <v>216</v>
      </c>
      <c r="J11" s="8" t="s">
        <v>2113</v>
      </c>
      <c r="K11" s="8" t="s">
        <v>3645</v>
      </c>
      <c r="L11" s="8" t="s">
        <v>3593</v>
      </c>
      <c r="M11" s="8" t="s">
        <v>71</v>
      </c>
      <c r="N11" s="8" t="s">
        <v>151</v>
      </c>
      <c r="O11" s="87">
        <v>-12696461.549702199</v>
      </c>
      <c r="P11" s="87">
        <v>3.8807</v>
      </c>
      <c r="Q11" s="87">
        <v>100</v>
      </c>
      <c r="R11" s="87">
        <v>-49271.158340000002</v>
      </c>
      <c r="S11" s="85" t="s">
        <v>3648</v>
      </c>
      <c r="T11" s="85" t="s">
        <v>3649</v>
      </c>
    </row>
    <row r="12" spans="1:20" x14ac:dyDescent="0.2">
      <c r="A12" s="8">
        <v>170</v>
      </c>
      <c r="B12" s="8"/>
      <c r="C12" t="s">
        <v>3641</v>
      </c>
      <c r="D12" t="s">
        <v>3642</v>
      </c>
      <c r="E12" s="8" t="s">
        <v>1961</v>
      </c>
      <c r="F12" s="8" t="s">
        <v>3650</v>
      </c>
      <c r="G12" s="8" t="s">
        <v>3651</v>
      </c>
      <c r="H12" s="8" t="s">
        <v>454</v>
      </c>
      <c r="I12" s="8" t="s">
        <v>216</v>
      </c>
      <c r="J12" s="8" t="s">
        <v>2113</v>
      </c>
      <c r="K12" s="8" t="s">
        <v>3645</v>
      </c>
      <c r="L12" s="8" t="s">
        <v>3593</v>
      </c>
      <c r="M12" s="8" t="s">
        <v>71</v>
      </c>
      <c r="N12" s="8" t="s">
        <v>151</v>
      </c>
      <c r="O12" s="87">
        <v>2186.132501606</v>
      </c>
      <c r="P12" s="87">
        <v>3.8807</v>
      </c>
      <c r="Q12" s="87">
        <v>554100</v>
      </c>
      <c r="R12" s="87">
        <v>470083.16895000002</v>
      </c>
      <c r="S12" s="85" t="s">
        <v>3652</v>
      </c>
      <c r="T12" s="85" t="s">
        <v>3653</v>
      </c>
    </row>
    <row r="13" spans="1:20" x14ac:dyDescent="0.2">
      <c r="A13" s="8">
        <v>170</v>
      </c>
      <c r="B13" s="8"/>
      <c r="C13" t="s">
        <v>3641</v>
      </c>
      <c r="D13" t="s">
        <v>3642</v>
      </c>
      <c r="E13" s="8" t="s">
        <v>1961</v>
      </c>
      <c r="F13" s="8" t="s">
        <v>3654</v>
      </c>
      <c r="G13" s="8">
        <v>557001087</v>
      </c>
      <c r="H13" s="8" t="s">
        <v>3591</v>
      </c>
      <c r="I13" s="8" t="s">
        <v>216</v>
      </c>
      <c r="J13" s="8" t="s">
        <v>2113</v>
      </c>
      <c r="K13" s="8" t="s">
        <v>3645</v>
      </c>
      <c r="L13" s="8" t="s">
        <v>3593</v>
      </c>
      <c r="M13" s="8" t="s">
        <v>71</v>
      </c>
      <c r="N13" s="8" t="s">
        <v>151</v>
      </c>
      <c r="O13" s="87">
        <v>-118716789.464201</v>
      </c>
      <c r="P13" s="87">
        <v>3.8807</v>
      </c>
      <c r="Q13" s="87">
        <v>100</v>
      </c>
      <c r="R13" s="87">
        <v>-460704.24486999999</v>
      </c>
      <c r="S13" s="85" t="s">
        <v>3655</v>
      </c>
      <c r="T13" s="85" t="s">
        <v>3656</v>
      </c>
    </row>
    <row r="14" spans="1:20" x14ac:dyDescent="0.2">
      <c r="A14" s="8">
        <v>170</v>
      </c>
      <c r="B14" s="8"/>
      <c r="C14" t="s">
        <v>3657</v>
      </c>
      <c r="D14" t="s">
        <v>3658</v>
      </c>
      <c r="E14" s="8" t="s">
        <v>1961</v>
      </c>
      <c r="F14" s="8" t="s">
        <v>3659</v>
      </c>
      <c r="G14" s="8">
        <v>70235490</v>
      </c>
      <c r="H14" s="8" t="s">
        <v>3591</v>
      </c>
      <c r="I14" s="8" t="s">
        <v>216</v>
      </c>
      <c r="J14" s="8" t="s">
        <v>1987</v>
      </c>
      <c r="K14" s="8" t="s">
        <v>275</v>
      </c>
      <c r="L14" s="8" t="s">
        <v>3660</v>
      </c>
      <c r="M14" s="8" t="s">
        <v>71</v>
      </c>
      <c r="N14" s="8" t="s">
        <v>146</v>
      </c>
      <c r="O14" s="87">
        <v>16.675335395000001</v>
      </c>
      <c r="P14" s="87">
        <v>3.306</v>
      </c>
      <c r="Q14" s="87">
        <v>11507.8125</v>
      </c>
      <c r="R14" s="87">
        <v>58.574199999999998</v>
      </c>
      <c r="S14" s="85" t="s">
        <v>1384</v>
      </c>
      <c r="T14" s="85" t="s">
        <v>75</v>
      </c>
    </row>
    <row r="15" spans="1:20" x14ac:dyDescent="0.2">
      <c r="A15" s="8"/>
      <c r="B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20" x14ac:dyDescent="0.2">
      <c r="A16" s="8"/>
      <c r="B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E23" s="8"/>
      <c r="H23" s="8"/>
      <c r="J23" s="8"/>
      <c r="K23" s="8"/>
      <c r="L23" s="8"/>
      <c r="M23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I2:I4 I8:I22" xr:uid="{00000000-0002-0000-0B00-000000000000}">
      <formula1>israel_abroad</formula1>
    </dataValidation>
    <dataValidation type="list" allowBlank="1" showInputMessage="1" showErrorMessage="1" sqref="M2:M4 M8:M23" xr:uid="{00000000-0002-0000-0B00-000001000000}">
      <formula1>Holding_interest</formula1>
    </dataValidation>
    <dataValidation type="list" allowBlank="1" showInputMessage="1" showErrorMessage="1" sqref="L2:L4 L8:L23" xr:uid="{00000000-0002-0000-0B00-000002000000}">
      <formula1>Underlying_Asset</formula1>
    </dataValidation>
    <dataValidation type="list" allowBlank="1" showInputMessage="1" showErrorMessage="1" sqref="J2:J4 J8:J23" xr:uid="{00000000-0002-0000-0B00-000003000000}">
      <formula1>Country_list</formula1>
    </dataValidation>
    <dataValidation type="list" allowBlank="1" showInputMessage="1" showErrorMessage="1" sqref="E2:E4 E8:E23" xr:uid="{00000000-0002-0000-0B00-000004000000}">
      <formula1>Issuer_Type_TFunds</formula1>
    </dataValidation>
    <dataValidation type="list" allowBlank="1" showInputMessage="1" showErrorMessage="1" sqref="H2:H4 H8:H23" xr:uid="{00000000-0002-0000-0B00-000005000000}">
      <formula1>Security_ID_Number_Type</formula1>
    </dataValidation>
    <dataValidation type="list" allowBlank="1" showInputMessage="1" showErrorMessage="1" sqref="K2:K4 K8:K23" xr:uid="{00000000-0002-0000-0B00-000006000000}">
      <formula1>Stock_Exchange</formula1>
    </dataValidation>
    <dataValidation allowBlank="1" showInputMessage="1" showErrorMessage="1" sqref="H5:M7 E5:E7" xr:uid="{00000000-0002-0000-0B00-000007000000}"/>
  </dataValidations>
  <pageMargins left="0.7" right="0.7" top="0.75" bottom="0.75" header="0.3" footer="0.3"/>
  <pageSetup orientation="portrait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1"/>
  <sheetViews>
    <sheetView rightToLeft="1" workbookViewId="0">
      <selection sqref="A1:AB3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6" width="11.625" style="87" customWidth="1"/>
    <col min="17" max="17" width="11.625" style="85" customWidth="1"/>
    <col min="18" max="18" width="12.25" style="85" customWidth="1"/>
    <col min="19" max="20" width="11.625" customWidth="1"/>
    <col min="21" max="21" width="19" customWidth="1"/>
    <col min="22" max="22" width="11.75" customWidth="1"/>
    <col min="23" max="23" width="14.875" style="87" customWidth="1"/>
    <col min="24" max="24" width="11.625" style="87" customWidth="1"/>
    <col min="25" max="25" width="12.875" style="87" customWidth="1"/>
    <col min="26" max="26" width="17.875" style="87" customWidth="1"/>
    <col min="27" max="27" width="21.75" style="85" customWidth="1"/>
    <col min="28" max="28" width="20.125" style="85" customWidth="1"/>
    <col min="29" max="29" width="9" hidden="1" customWidth="1"/>
    <col min="30" max="16384" width="9" hidden="1"/>
  </cols>
  <sheetData>
    <row r="1" spans="1:28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449</v>
      </c>
      <c r="M1" s="119" t="s">
        <v>259</v>
      </c>
      <c r="N1" s="119" t="s">
        <v>3588</v>
      </c>
      <c r="O1" s="119" t="s">
        <v>56</v>
      </c>
      <c r="P1" s="120" t="s">
        <v>261</v>
      </c>
      <c r="Q1" s="121" t="s">
        <v>62</v>
      </c>
      <c r="R1" s="121" t="s">
        <v>263</v>
      </c>
      <c r="S1" s="119" t="s">
        <v>260</v>
      </c>
      <c r="T1" s="119" t="s">
        <v>58</v>
      </c>
      <c r="U1" s="119" t="s">
        <v>444</v>
      </c>
      <c r="V1" s="119" t="s">
        <v>59</v>
      </c>
      <c r="W1" s="120" t="s">
        <v>265</v>
      </c>
      <c r="X1" s="120" t="s">
        <v>61</v>
      </c>
      <c r="Y1" s="120" t="s">
        <v>266</v>
      </c>
      <c r="Z1" s="120" t="s">
        <v>63</v>
      </c>
      <c r="AA1" s="121" t="s">
        <v>64</v>
      </c>
      <c r="AB1" s="121" t="s">
        <v>65</v>
      </c>
    </row>
    <row r="2" spans="1:28" x14ac:dyDescent="0.2">
      <c r="A2" s="8">
        <v>170</v>
      </c>
      <c r="B2" s="8"/>
      <c r="C2" s="8" t="s">
        <v>2335</v>
      </c>
      <c r="D2" s="8" t="s">
        <v>3661</v>
      </c>
      <c r="E2" s="8" t="s">
        <v>1961</v>
      </c>
      <c r="F2" s="8" t="s">
        <v>3662</v>
      </c>
      <c r="G2" s="8" t="s">
        <v>3663</v>
      </c>
      <c r="H2" s="8" t="s">
        <v>454</v>
      </c>
      <c r="I2" s="8" t="s">
        <v>3664</v>
      </c>
      <c r="J2" s="8" t="s">
        <v>216</v>
      </c>
      <c r="K2" s="8" t="s">
        <v>2060</v>
      </c>
      <c r="L2" s="8" t="s">
        <v>456</v>
      </c>
      <c r="M2" s="8" t="s">
        <v>275</v>
      </c>
      <c r="N2" s="8" t="s">
        <v>3593</v>
      </c>
      <c r="O2" s="8" t="s">
        <v>71</v>
      </c>
      <c r="P2" s="87">
        <v>0</v>
      </c>
      <c r="Q2" s="85" t="s">
        <v>75</v>
      </c>
      <c r="R2" s="85" t="s">
        <v>75</v>
      </c>
      <c r="S2" s="8" t="s">
        <v>468</v>
      </c>
      <c r="T2" s="8" t="s">
        <v>240</v>
      </c>
      <c r="U2" s="8" t="s">
        <v>459</v>
      </c>
      <c r="V2" s="8" t="s">
        <v>151</v>
      </c>
      <c r="W2" s="87">
        <v>5051942.6298839198</v>
      </c>
      <c r="X2" s="87">
        <v>3.8807</v>
      </c>
      <c r="Y2" s="87">
        <v>176.49</v>
      </c>
      <c r="Z2" s="87">
        <v>34600.99469</v>
      </c>
      <c r="AA2" s="85" t="s">
        <v>3665</v>
      </c>
      <c r="AB2" s="85" t="s">
        <v>1437</v>
      </c>
    </row>
    <row r="3" spans="1:28" x14ac:dyDescent="0.2">
      <c r="A3" s="8">
        <v>170</v>
      </c>
      <c r="B3" s="8"/>
      <c r="C3" s="8" t="s">
        <v>2335</v>
      </c>
      <c r="D3" s="8" t="s">
        <v>3661</v>
      </c>
      <c r="E3" s="8" t="s">
        <v>1961</v>
      </c>
      <c r="F3" s="8" t="s">
        <v>3666</v>
      </c>
      <c r="G3" s="8" t="s">
        <v>3667</v>
      </c>
      <c r="H3" s="8" t="s">
        <v>454</v>
      </c>
      <c r="I3" s="8" t="s">
        <v>3664</v>
      </c>
      <c r="J3" s="8" t="s">
        <v>216</v>
      </c>
      <c r="K3" s="8" t="s">
        <v>1987</v>
      </c>
      <c r="L3" s="8" t="s">
        <v>456</v>
      </c>
      <c r="M3" s="8" t="s">
        <v>275</v>
      </c>
      <c r="N3" s="8" t="s">
        <v>3593</v>
      </c>
      <c r="O3" s="8" t="s">
        <v>71</v>
      </c>
      <c r="P3" s="87">
        <v>0</v>
      </c>
      <c r="Q3" s="85" t="s">
        <v>75</v>
      </c>
      <c r="R3" s="85" t="s">
        <v>75</v>
      </c>
      <c r="S3" s="8" t="s">
        <v>468</v>
      </c>
      <c r="T3" s="8" t="s">
        <v>240</v>
      </c>
      <c r="U3" s="8" t="s">
        <v>459</v>
      </c>
      <c r="V3" s="8" t="s">
        <v>146</v>
      </c>
      <c r="W3" s="87">
        <v>10392383.1927188</v>
      </c>
      <c r="X3" s="87">
        <v>3.306</v>
      </c>
      <c r="Y3" s="87">
        <v>116.068</v>
      </c>
      <c r="Z3" s="87">
        <v>39877.73676</v>
      </c>
      <c r="AA3" s="85" t="s">
        <v>3668</v>
      </c>
      <c r="AB3" s="85" t="s">
        <v>1047</v>
      </c>
    </row>
    <row r="4" spans="1:28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S4" s="8"/>
      <c r="T4" s="8"/>
      <c r="U4" s="8"/>
      <c r="V4" s="8"/>
    </row>
    <row r="5" spans="1:28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S5" s="8"/>
      <c r="T5" s="8"/>
      <c r="U5" s="8"/>
      <c r="V5" s="8"/>
    </row>
    <row r="6" spans="1:28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S6" s="8"/>
      <c r="T6" s="8"/>
      <c r="U6" s="8"/>
      <c r="V6" s="8"/>
    </row>
    <row r="7" spans="1:28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S7" s="8"/>
      <c r="T7" s="8"/>
      <c r="U7" s="8"/>
      <c r="V7" s="8"/>
    </row>
    <row r="8" spans="1:28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S8" s="8"/>
      <c r="T8" s="8"/>
      <c r="U8" s="8"/>
      <c r="V8" s="8"/>
    </row>
    <row r="9" spans="1:28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S9" s="8"/>
      <c r="T9" s="8"/>
      <c r="U9" s="8"/>
      <c r="V9" s="8"/>
    </row>
    <row r="10" spans="1:28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S10" s="8"/>
      <c r="T10" s="8"/>
      <c r="U10" s="8"/>
      <c r="V10" s="8"/>
    </row>
    <row r="11" spans="1:28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S11" s="8"/>
      <c r="T11" s="8"/>
      <c r="U11" s="8"/>
      <c r="V11" s="8"/>
    </row>
    <row r="12" spans="1:28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S12" s="8"/>
      <c r="T12" s="8"/>
      <c r="U12" s="8"/>
      <c r="V12" s="8"/>
    </row>
    <row r="13" spans="1:28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S13" s="8"/>
      <c r="T13" s="8"/>
      <c r="U13" s="8"/>
      <c r="V13" s="8"/>
    </row>
    <row r="14" spans="1:28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S14" s="8"/>
      <c r="T14" s="8"/>
      <c r="U14" s="8"/>
      <c r="V14" s="8"/>
    </row>
    <row r="15" spans="1:28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S15" s="8"/>
      <c r="T15" s="8"/>
      <c r="U15" s="8"/>
      <c r="V15" s="8"/>
    </row>
    <row r="16" spans="1:28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S16" s="8"/>
      <c r="T16" s="8"/>
      <c r="U16" s="8"/>
      <c r="V16" s="8"/>
    </row>
    <row r="17" spans="1:22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8"/>
      <c r="T17" s="8"/>
      <c r="U17" s="8"/>
      <c r="V17" s="8"/>
    </row>
    <row r="18" spans="1:22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S18" s="8"/>
      <c r="T18" s="8"/>
      <c r="U18" s="8"/>
      <c r="V18" s="8"/>
    </row>
    <row r="19" spans="1:22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S19" s="8"/>
      <c r="T19" s="8"/>
      <c r="U19" s="8"/>
      <c r="V19" s="8"/>
    </row>
    <row r="20" spans="1:22" x14ac:dyDescent="0.2">
      <c r="E20" s="8"/>
      <c r="H20" s="8"/>
      <c r="I20" s="8"/>
      <c r="J20" s="8"/>
      <c r="K20" s="8"/>
      <c r="L20" s="8"/>
      <c r="M20" s="8"/>
      <c r="N20" s="8"/>
      <c r="O20" s="8"/>
      <c r="T20" s="8"/>
      <c r="U20" s="8"/>
    </row>
    <row r="21" spans="1:22" x14ac:dyDescent="0.2">
      <c r="N21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topLeftCell="K1" workbookViewId="0">
      <selection sqref="A1:Y2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2.75" customWidth="1"/>
    <col min="6" max="6" width="15.5" customWidth="1"/>
    <col min="7" max="8" width="11.625" customWidth="1"/>
    <col min="9" max="9" width="19.875" customWidth="1"/>
    <col min="10" max="10" width="12" style="94" customWidth="1"/>
    <col min="11" max="12" width="11.625" customWidth="1"/>
    <col min="13" max="13" width="11.75" customWidth="1"/>
    <col min="14" max="15" width="11.625" customWidth="1"/>
    <col min="16" max="16" width="11.625" style="85" customWidth="1"/>
    <col min="17" max="17" width="12.25" style="85" customWidth="1"/>
    <col min="18" max="18" width="14.875" customWidth="1"/>
    <col min="19" max="19" width="11.625" customWidth="1"/>
    <col min="20" max="20" width="12.875" customWidth="1"/>
    <col min="21" max="21" width="17.875" style="99" customWidth="1"/>
    <col min="22" max="22" width="21.375" customWidth="1"/>
    <col min="23" max="23" width="22" customWidth="1"/>
    <col min="24" max="24" width="21.75" style="85" customWidth="1"/>
    <col min="25" max="25" width="20.125" style="85" customWidth="1"/>
    <col min="26" max="26" width="9" hidden="1" customWidth="1"/>
    <col min="27" max="16384" width="9" hidden="1"/>
  </cols>
  <sheetData>
    <row r="1" spans="1:25" ht="51" customHeight="1" x14ac:dyDescent="0.2">
      <c r="A1" s="119" t="s">
        <v>49</v>
      </c>
      <c r="B1" s="119" t="s">
        <v>50</v>
      </c>
      <c r="C1" s="119" t="s">
        <v>255</v>
      </c>
      <c r="D1" s="119" t="s">
        <v>256</v>
      </c>
      <c r="E1" s="119" t="s">
        <v>257</v>
      </c>
      <c r="F1" s="119" t="s">
        <v>442</v>
      </c>
      <c r="G1" s="119" t="s">
        <v>54</v>
      </c>
      <c r="H1" s="119" t="s">
        <v>55</v>
      </c>
      <c r="I1" s="119" t="s">
        <v>258</v>
      </c>
      <c r="J1" s="119" t="s">
        <v>3669</v>
      </c>
      <c r="K1" s="119" t="s">
        <v>260</v>
      </c>
      <c r="L1" s="119" t="s">
        <v>58</v>
      </c>
      <c r="M1" s="119" t="s">
        <v>59</v>
      </c>
      <c r="N1" s="119" t="s">
        <v>261</v>
      </c>
      <c r="O1" s="119" t="s">
        <v>262</v>
      </c>
      <c r="P1" s="121" t="s">
        <v>62</v>
      </c>
      <c r="Q1" s="121" t="s">
        <v>263</v>
      </c>
      <c r="R1" s="119" t="s">
        <v>265</v>
      </c>
      <c r="S1" s="119" t="s">
        <v>61</v>
      </c>
      <c r="T1" s="119" t="s">
        <v>266</v>
      </c>
      <c r="U1" s="119" t="s">
        <v>63</v>
      </c>
      <c r="V1" s="119" t="s">
        <v>267</v>
      </c>
      <c r="W1" s="119" t="s">
        <v>17</v>
      </c>
      <c r="X1" s="121" t="s">
        <v>64</v>
      </c>
      <c r="Y1" s="121" t="s">
        <v>65</v>
      </c>
    </row>
    <row r="2" spans="1:25" x14ac:dyDescent="0.2">
      <c r="A2" s="8">
        <v>170</v>
      </c>
      <c r="B2" s="8"/>
      <c r="C2" s="8"/>
      <c r="D2" s="8"/>
      <c r="E2" s="8"/>
      <c r="F2" s="8"/>
      <c r="G2" s="8"/>
      <c r="H2" s="8"/>
      <c r="I2" s="8"/>
      <c r="J2" s="95"/>
      <c r="K2" s="8"/>
      <c r="L2" s="8"/>
      <c r="M2" s="8"/>
      <c r="N2" s="8"/>
      <c r="O2" s="8"/>
      <c r="R2" s="8"/>
      <c r="S2" s="8"/>
      <c r="T2" s="8"/>
      <c r="U2" s="98">
        <v>0</v>
      </c>
      <c r="V2" s="8"/>
      <c r="W2" s="8"/>
    </row>
    <row r="3" spans="1:25" x14ac:dyDescent="0.2">
      <c r="A3" s="8"/>
      <c r="B3" s="8"/>
      <c r="C3" s="8"/>
      <c r="D3" s="8"/>
      <c r="E3" s="8"/>
      <c r="F3" s="8"/>
      <c r="G3" s="8"/>
      <c r="H3" s="8"/>
      <c r="I3" s="8"/>
      <c r="J3" s="95"/>
      <c r="K3" s="8"/>
      <c r="L3" s="8"/>
      <c r="M3" s="8"/>
      <c r="N3" s="8"/>
      <c r="O3" s="8"/>
      <c r="R3" s="8"/>
      <c r="S3" s="8"/>
      <c r="T3" s="8"/>
      <c r="U3" s="98"/>
      <c r="V3" s="8"/>
      <c r="W3" s="8"/>
    </row>
    <row r="4" spans="1:25" x14ac:dyDescent="0.2">
      <c r="A4" s="8"/>
      <c r="B4" s="8"/>
      <c r="C4" s="8"/>
      <c r="D4" s="8"/>
      <c r="E4" s="8"/>
      <c r="F4" s="8"/>
      <c r="G4" s="8"/>
      <c r="H4" s="8"/>
      <c r="I4" s="8"/>
      <c r="J4" s="95"/>
      <c r="K4" s="8"/>
      <c r="L4" s="8"/>
      <c r="M4" s="8"/>
      <c r="N4" s="8"/>
      <c r="O4" s="8"/>
      <c r="R4" s="8"/>
      <c r="S4" s="8"/>
      <c r="T4" s="8"/>
      <c r="U4" s="98"/>
      <c r="V4" s="8"/>
      <c r="W4" s="8"/>
    </row>
    <row r="5" spans="1:25" x14ac:dyDescent="0.2">
      <c r="A5" s="8"/>
      <c r="B5" s="8"/>
      <c r="C5" s="8"/>
      <c r="D5" s="8"/>
      <c r="E5" s="8"/>
      <c r="F5" s="8"/>
      <c r="G5" s="8"/>
      <c r="H5" s="8"/>
      <c r="I5" s="8"/>
      <c r="J5" s="95"/>
      <c r="K5" s="8"/>
      <c r="L5" s="8"/>
      <c r="N5" s="8"/>
      <c r="O5" s="8"/>
      <c r="R5" s="8"/>
      <c r="T5" s="8"/>
      <c r="U5" s="98"/>
      <c r="V5" s="8"/>
      <c r="W5" s="8"/>
    </row>
    <row r="6" spans="1:25" x14ac:dyDescent="0.2">
      <c r="A6" s="8"/>
      <c r="B6" s="8"/>
      <c r="C6" s="8"/>
      <c r="D6" s="8"/>
      <c r="E6" s="8"/>
      <c r="F6" s="8"/>
      <c r="G6" s="8"/>
      <c r="H6" s="8"/>
      <c r="I6" s="8"/>
      <c r="J6" s="95"/>
      <c r="K6" s="8"/>
      <c r="L6" s="8"/>
      <c r="M6" s="8"/>
      <c r="N6" s="8"/>
      <c r="O6" s="8"/>
      <c r="R6" s="8"/>
      <c r="S6" s="8"/>
      <c r="T6" s="8"/>
      <c r="U6" s="98"/>
      <c r="V6" s="8"/>
      <c r="W6" s="8"/>
    </row>
    <row r="7" spans="1:25" x14ac:dyDescent="0.2">
      <c r="A7" s="8"/>
      <c r="B7" s="8"/>
      <c r="C7" s="8"/>
      <c r="D7" s="8"/>
      <c r="E7" s="8"/>
      <c r="F7" s="8"/>
      <c r="G7" s="8"/>
      <c r="H7" s="8"/>
      <c r="I7" s="8"/>
      <c r="J7" s="95"/>
      <c r="K7" s="8"/>
      <c r="L7" s="8"/>
      <c r="M7" s="8"/>
      <c r="N7" s="8"/>
      <c r="O7" s="8"/>
      <c r="R7" s="8"/>
      <c r="S7" s="8"/>
      <c r="T7" s="8"/>
      <c r="U7" s="98"/>
      <c r="V7" s="8"/>
      <c r="W7" s="8"/>
    </row>
    <row r="8" spans="1:25" x14ac:dyDescent="0.2">
      <c r="A8" s="8"/>
      <c r="B8" s="8"/>
      <c r="C8" s="8"/>
      <c r="D8" s="8"/>
      <c r="E8" s="8"/>
      <c r="F8" s="8"/>
      <c r="G8" s="8"/>
      <c r="H8" s="8"/>
      <c r="I8" s="8"/>
      <c r="J8" s="95"/>
      <c r="K8" s="8"/>
      <c r="L8" s="8"/>
      <c r="M8" s="8"/>
      <c r="N8" s="8"/>
      <c r="O8" s="8"/>
      <c r="R8" s="8"/>
      <c r="S8" s="8"/>
      <c r="T8" s="8"/>
      <c r="U8" s="98"/>
      <c r="V8" s="8"/>
      <c r="W8" s="8"/>
    </row>
    <row r="9" spans="1:25" x14ac:dyDescent="0.2">
      <c r="A9" s="8"/>
      <c r="B9" s="8"/>
      <c r="C9" s="8"/>
      <c r="D9" s="8"/>
      <c r="E9" s="8"/>
      <c r="F9" s="8"/>
      <c r="G9" s="8"/>
      <c r="H9" s="8"/>
      <c r="I9" s="8"/>
      <c r="J9" s="95"/>
      <c r="K9" s="8"/>
      <c r="L9" s="8"/>
      <c r="M9" s="8"/>
      <c r="N9" s="8"/>
      <c r="O9" s="8"/>
      <c r="R9" s="8"/>
      <c r="S9" s="8"/>
      <c r="T9" s="8"/>
      <c r="U9" s="98"/>
      <c r="V9" s="8"/>
      <c r="W9" s="8"/>
    </row>
    <row r="10" spans="1:25" x14ac:dyDescent="0.2">
      <c r="A10" s="8"/>
      <c r="B10" s="8"/>
      <c r="C10" s="8"/>
      <c r="D10" s="8"/>
      <c r="E10" s="8"/>
      <c r="F10" s="8"/>
      <c r="G10" s="8"/>
      <c r="H10" s="8"/>
      <c r="I10" s="8"/>
      <c r="J10" s="95"/>
      <c r="K10" s="8"/>
      <c r="L10" s="8"/>
      <c r="M10" s="8"/>
      <c r="N10" s="8"/>
      <c r="O10" s="8"/>
      <c r="R10" s="8"/>
      <c r="S10" s="8"/>
      <c r="T10" s="8"/>
      <c r="U10" s="98"/>
      <c r="V10" s="8"/>
      <c r="W10" s="8"/>
    </row>
    <row r="11" spans="1:25" x14ac:dyDescent="0.2">
      <c r="A11" s="8"/>
      <c r="B11" s="8"/>
      <c r="C11" s="8"/>
      <c r="D11" s="8"/>
      <c r="E11" s="8"/>
      <c r="F11" s="8"/>
      <c r="G11" s="8"/>
      <c r="H11" s="8"/>
      <c r="I11" s="8"/>
      <c r="J11" s="95"/>
      <c r="K11" s="8"/>
      <c r="L11" s="8"/>
      <c r="M11" s="8"/>
      <c r="N11" s="8"/>
      <c r="O11" s="8"/>
      <c r="R11" s="8"/>
      <c r="S11" s="8"/>
      <c r="T11" s="8"/>
      <c r="U11" s="98"/>
      <c r="V11" s="8"/>
      <c r="W11" s="8"/>
    </row>
    <row r="12" spans="1:25" x14ac:dyDescent="0.2">
      <c r="A12" s="8"/>
      <c r="B12" s="8"/>
      <c r="C12" s="8"/>
      <c r="D12" s="8"/>
      <c r="E12" s="8"/>
      <c r="F12" s="8"/>
      <c r="G12" s="8"/>
      <c r="H12" s="8"/>
      <c r="I12" s="8"/>
      <c r="J12" s="95"/>
      <c r="K12" s="8"/>
      <c r="L12" s="8"/>
      <c r="M12" s="8"/>
      <c r="N12" s="8"/>
      <c r="O12" s="8"/>
      <c r="R12" s="8"/>
      <c r="S12" s="8"/>
      <c r="T12" s="8"/>
      <c r="U12" s="98"/>
      <c r="V12" s="8"/>
      <c r="W12" s="8"/>
    </row>
    <row r="13" spans="1:25" x14ac:dyDescent="0.2">
      <c r="A13" s="8"/>
      <c r="B13" s="8"/>
      <c r="C13" s="8"/>
      <c r="D13" s="8"/>
      <c r="E13" s="8"/>
      <c r="F13" s="8"/>
      <c r="G13" s="8"/>
      <c r="H13" s="8"/>
      <c r="I13" s="8"/>
      <c r="J13" s="95"/>
      <c r="K13" s="8"/>
      <c r="L13" s="8"/>
      <c r="M13" s="8"/>
      <c r="N13" s="8"/>
      <c r="O13" s="8"/>
      <c r="R13" s="8"/>
      <c r="S13" s="8"/>
      <c r="T13" s="8"/>
      <c r="U13" s="98"/>
      <c r="V13" s="8"/>
      <c r="W13" s="8"/>
    </row>
    <row r="14" spans="1:25" x14ac:dyDescent="0.2">
      <c r="A14" s="8"/>
      <c r="B14" s="8"/>
      <c r="C14" s="8"/>
      <c r="D14" s="8"/>
      <c r="E14" s="8"/>
      <c r="F14" s="8"/>
      <c r="G14" s="8"/>
      <c r="H14" s="8"/>
      <c r="I14" s="8"/>
      <c r="J14" s="95"/>
      <c r="K14" s="8"/>
      <c r="L14" s="8"/>
      <c r="M14" s="8"/>
      <c r="N14" s="8"/>
      <c r="O14" s="8"/>
      <c r="R14" s="8"/>
      <c r="S14" s="8"/>
      <c r="T14" s="8"/>
      <c r="U14" s="98"/>
      <c r="V14" s="8"/>
      <c r="W14" s="8"/>
    </row>
    <row r="15" spans="1:25" x14ac:dyDescent="0.2">
      <c r="A15" s="8"/>
      <c r="B15" s="8"/>
      <c r="C15" s="8"/>
      <c r="D15" s="8"/>
      <c r="E15" s="8"/>
      <c r="F15" s="8"/>
      <c r="G15" s="8"/>
      <c r="H15" s="8"/>
      <c r="I15" s="8"/>
      <c r="J15" s="95"/>
      <c r="K15" s="8"/>
      <c r="L15" s="8"/>
      <c r="M15" s="8"/>
      <c r="N15" s="8"/>
      <c r="O15" s="8"/>
      <c r="R15" s="8"/>
      <c r="S15" s="8"/>
      <c r="T15" s="8"/>
      <c r="U15" s="98"/>
      <c r="V15" s="8"/>
      <c r="W15" s="8"/>
    </row>
    <row r="16" spans="1:25" x14ac:dyDescent="0.2">
      <c r="A16" s="8"/>
      <c r="B16" s="8"/>
      <c r="C16" s="8"/>
      <c r="D16" s="8"/>
      <c r="E16" s="8"/>
      <c r="F16" s="8"/>
      <c r="G16" s="8"/>
      <c r="H16" s="8"/>
      <c r="I16" s="8"/>
      <c r="J16" s="95"/>
      <c r="K16" s="8"/>
      <c r="L16" s="8"/>
      <c r="M16" s="8"/>
      <c r="N16" s="8"/>
      <c r="O16" s="8"/>
      <c r="R16" s="8"/>
      <c r="S16" s="8"/>
      <c r="T16" s="8"/>
      <c r="U16" s="98"/>
      <c r="V16" s="8"/>
      <c r="W16" s="8"/>
    </row>
    <row r="17" spans="1:23" x14ac:dyDescent="0.2">
      <c r="A17" s="8"/>
      <c r="B17" s="8"/>
      <c r="C17" s="8"/>
      <c r="D17" s="8"/>
      <c r="E17" s="8"/>
      <c r="F17" s="8"/>
      <c r="G17" s="8"/>
      <c r="H17" s="8"/>
      <c r="I17" s="8"/>
      <c r="J17" s="95"/>
      <c r="K17" s="8"/>
      <c r="L17" s="8"/>
      <c r="M17" s="8"/>
      <c r="N17" s="8"/>
      <c r="O17" s="8"/>
      <c r="R17" s="8"/>
      <c r="S17" s="8"/>
      <c r="T17" s="8"/>
      <c r="U17" s="98"/>
      <c r="V17" s="8"/>
      <c r="W17" s="8"/>
    </row>
    <row r="18" spans="1:23" x14ac:dyDescent="0.2">
      <c r="A18" s="8"/>
      <c r="B18" s="8"/>
      <c r="C18" s="8"/>
      <c r="D18" s="8"/>
      <c r="E18" s="8"/>
      <c r="F18" s="8"/>
      <c r="G18" s="8"/>
      <c r="H18" s="8"/>
      <c r="I18" s="8"/>
      <c r="J18" s="95"/>
      <c r="K18" s="8"/>
      <c r="L18" s="8"/>
      <c r="M18" s="8"/>
      <c r="N18" s="8"/>
      <c r="O18" s="8"/>
      <c r="R18" s="8"/>
      <c r="S18" s="8"/>
      <c r="T18" s="8"/>
      <c r="U18" s="98"/>
      <c r="V18" s="8"/>
      <c r="W18" s="8"/>
    </row>
    <row r="19" spans="1:23" x14ac:dyDescent="0.2">
      <c r="A19" s="8"/>
      <c r="B19" s="8"/>
      <c r="C19" s="8"/>
      <c r="D19" s="8"/>
      <c r="E19" s="8"/>
      <c r="F19" s="8"/>
      <c r="G19" s="8"/>
      <c r="H19" s="8"/>
      <c r="I19" s="8"/>
      <c r="J19" s="95"/>
      <c r="K19" s="8"/>
      <c r="L19" s="8"/>
      <c r="M19" s="8"/>
      <c r="N19" s="8"/>
      <c r="O19" s="8"/>
      <c r="R19" s="8"/>
      <c r="S19" s="8"/>
      <c r="T19" s="8"/>
      <c r="U19" s="98"/>
      <c r="V19" s="8"/>
      <c r="W19" s="8"/>
    </row>
    <row r="20" spans="1:23" x14ac:dyDescent="0.2">
      <c r="F20" s="8"/>
      <c r="G20" s="8"/>
      <c r="H20" s="8"/>
      <c r="I20" s="8"/>
      <c r="L20" s="8"/>
      <c r="W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W2:W4 W6:W20" xr:uid="{00000000-0002-0000-0D00-000000000000}">
      <formula1>In_the_books</formula1>
    </dataValidation>
    <dataValidation type="list" allowBlank="1" showInputMessage="1" showErrorMessage="1" sqref="Y5" xr:uid="{00000000-0002-0000-0D00-000002000000}">
      <formula1>Info_Provider</formula1>
    </dataValidation>
    <dataValidation type="list" allowBlank="1" showInputMessage="1" showErrorMessage="1" sqref="H2:H20 K5" xr:uid="{00000000-0002-0000-0D00-000003000000}">
      <formula1>israel_abroad</formula1>
    </dataValidation>
    <dataValidation type="list" allowBlank="1" showInputMessage="1" showErrorMessage="1" sqref="L2:L20 O5" xr:uid="{00000000-0002-0000-0D00-000005000000}">
      <formula1>Rating_Agency</formula1>
    </dataValidation>
    <dataValidation type="list" allowBlank="1" showInputMessage="1" showErrorMessage="1" sqref="P5" xr:uid="{00000000-0002-0000-0D00-000007000000}">
      <formula1>Currency</formula1>
    </dataValidation>
    <dataValidation type="list" allowBlank="1" showInputMessage="1" showErrorMessage="1" sqref="Q5" xr:uid="{00000000-0002-0000-0D00-000008000000}">
      <formula1>Currency_Abbreviation</formula1>
    </dataValidation>
    <dataValidation type="list" allowBlank="1" showInputMessage="1" showErrorMessage="1" sqref="I2:I20" xr:uid="{00000000-0002-0000-0D00-000009000000}">
      <formula1>Country_list</formula1>
    </dataValidation>
    <dataValidation type="list" allowBlank="1" showInputMessage="1" showErrorMessage="1" sqref="F2:F20" xr:uid="{00000000-0002-0000-0D00-00000A000000}">
      <formula1>Type_of_Security_ID_Fund</formula1>
    </dataValidation>
    <dataValidation type="list" allowBlank="1" showInputMessage="1" showErrorMessage="1" sqref="J5" xr:uid="{00000000-0002-0000-0D00-00000B000000}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0"/>
  <sheetViews>
    <sheetView rightToLeft="1" workbookViewId="0">
      <selection sqref="A1:R2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2.75" customWidth="1"/>
    <col min="6" max="6" width="12" style="94" customWidth="1"/>
    <col min="7" max="7" width="11.625" style="87" customWidth="1"/>
    <col min="8" max="9" width="11.625" customWidth="1"/>
    <col min="10" max="10" width="11.625" style="85" customWidth="1"/>
    <col min="11" max="11" width="12.25" style="85" customWidth="1"/>
    <col min="12" max="12" width="14.875" style="87" customWidth="1"/>
    <col min="13" max="13" width="12.875" style="87" customWidth="1"/>
    <col min="14" max="14" width="17.875" style="87" customWidth="1"/>
    <col min="15" max="15" width="21.375" style="87" customWidth="1"/>
    <col min="16" max="16" width="22" customWidth="1"/>
    <col min="17" max="17" width="21.75" style="85" customWidth="1"/>
    <col min="18" max="18" width="20.125" style="85" customWidth="1"/>
    <col min="19" max="19" width="9" hidden="1" customWidth="1"/>
    <col min="20" max="16384" width="9" hidden="1"/>
  </cols>
  <sheetData>
    <row r="1" spans="1:18" ht="51" customHeight="1" x14ac:dyDescent="0.2">
      <c r="A1" s="119" t="s">
        <v>49</v>
      </c>
      <c r="B1" s="119" t="s">
        <v>50</v>
      </c>
      <c r="C1" s="119" t="s">
        <v>54</v>
      </c>
      <c r="D1" s="119" t="s">
        <v>256</v>
      </c>
      <c r="E1" s="119" t="s">
        <v>257</v>
      </c>
      <c r="F1" s="119" t="s">
        <v>3669</v>
      </c>
      <c r="G1" s="120" t="s">
        <v>261</v>
      </c>
      <c r="H1" s="119" t="s">
        <v>3670</v>
      </c>
      <c r="I1" s="119" t="s">
        <v>262</v>
      </c>
      <c r="J1" s="121" t="s">
        <v>62</v>
      </c>
      <c r="K1" s="121" t="s">
        <v>263</v>
      </c>
      <c r="L1" s="120" t="s">
        <v>265</v>
      </c>
      <c r="M1" s="120" t="s">
        <v>266</v>
      </c>
      <c r="N1" s="120" t="s">
        <v>63</v>
      </c>
      <c r="O1" s="120" t="s">
        <v>267</v>
      </c>
      <c r="P1" s="119" t="s">
        <v>17</v>
      </c>
      <c r="Q1" s="121" t="s">
        <v>64</v>
      </c>
      <c r="R1" s="121" t="s">
        <v>65</v>
      </c>
    </row>
    <row r="2" spans="1:18" x14ac:dyDescent="0.2">
      <c r="A2" s="8">
        <v>170</v>
      </c>
      <c r="B2" s="8"/>
      <c r="C2" s="8"/>
      <c r="D2" s="8"/>
      <c r="E2" s="8"/>
      <c r="F2" s="95"/>
      <c r="H2" s="8"/>
      <c r="I2" s="8"/>
      <c r="N2" s="87">
        <v>0</v>
      </c>
      <c r="P2" s="8"/>
    </row>
    <row r="3" spans="1:18" x14ac:dyDescent="0.2">
      <c r="A3" s="8"/>
      <c r="B3" s="8"/>
      <c r="C3" s="8"/>
      <c r="D3" s="8"/>
      <c r="E3" s="8"/>
      <c r="F3" s="95"/>
      <c r="H3" s="8"/>
      <c r="I3" s="8"/>
      <c r="P3" s="8"/>
    </row>
    <row r="4" spans="1:18" x14ac:dyDescent="0.2">
      <c r="A4" s="8"/>
      <c r="B4" s="8"/>
      <c r="C4" s="8"/>
      <c r="D4" s="8"/>
      <c r="E4" s="8"/>
      <c r="F4" s="95"/>
      <c r="H4" s="8"/>
      <c r="I4" s="8"/>
      <c r="P4" s="8"/>
    </row>
    <row r="5" spans="1:18" x14ac:dyDescent="0.2">
      <c r="A5" s="8"/>
      <c r="B5" s="8"/>
      <c r="C5" s="8"/>
      <c r="D5" s="8"/>
      <c r="E5" s="8"/>
      <c r="F5" s="95"/>
      <c r="H5" s="8"/>
      <c r="I5" s="8"/>
      <c r="P5" s="8"/>
    </row>
    <row r="6" spans="1:18" x14ac:dyDescent="0.2">
      <c r="A6" s="8"/>
      <c r="B6" s="8"/>
      <c r="C6" s="8"/>
      <c r="D6" s="8"/>
      <c r="E6" s="8"/>
      <c r="F6" s="95"/>
      <c r="H6" s="8"/>
      <c r="I6" s="8"/>
      <c r="P6" s="8"/>
    </row>
    <row r="7" spans="1:18" x14ac:dyDescent="0.2">
      <c r="A7" s="8"/>
      <c r="B7" s="8"/>
      <c r="C7" s="8"/>
      <c r="D7" s="8"/>
      <c r="E7" s="8"/>
      <c r="F7" s="95"/>
      <c r="H7" s="8"/>
      <c r="I7" s="8"/>
      <c r="P7" s="8"/>
    </row>
    <row r="8" spans="1:18" x14ac:dyDescent="0.2">
      <c r="A8" s="8"/>
      <c r="B8" s="8"/>
      <c r="C8" s="8"/>
      <c r="D8" s="8"/>
      <c r="E8" s="8"/>
      <c r="F8" s="95"/>
      <c r="H8" s="8"/>
      <c r="I8" s="8"/>
      <c r="P8" s="8"/>
    </row>
    <row r="9" spans="1:18" x14ac:dyDescent="0.2">
      <c r="A9" s="8"/>
      <c r="B9" s="8"/>
      <c r="C9" s="8"/>
      <c r="D9" s="8"/>
      <c r="E9" s="8"/>
      <c r="F9" s="95"/>
      <c r="H9" s="8"/>
      <c r="I9" s="8"/>
      <c r="P9" s="8"/>
    </row>
    <row r="10" spans="1:18" x14ac:dyDescent="0.2">
      <c r="A10" s="8"/>
      <c r="B10" s="8"/>
      <c r="C10" s="8"/>
      <c r="D10" s="8"/>
      <c r="E10" s="8"/>
      <c r="F10" s="95"/>
      <c r="H10" s="8"/>
      <c r="I10" s="8"/>
      <c r="P10" s="8"/>
    </row>
    <row r="11" spans="1:18" x14ac:dyDescent="0.2">
      <c r="A11" s="8"/>
      <c r="B11" s="8"/>
      <c r="C11" s="8"/>
      <c r="D11" s="8"/>
      <c r="E11" s="8"/>
      <c r="F11" s="95"/>
      <c r="H11" s="8"/>
      <c r="I11" s="8"/>
      <c r="P11" s="8"/>
    </row>
    <row r="12" spans="1:18" x14ac:dyDescent="0.2">
      <c r="A12" s="8"/>
      <c r="B12" s="8"/>
      <c r="C12" s="8"/>
      <c r="D12" s="8"/>
      <c r="E12" s="8"/>
      <c r="F12" s="95"/>
      <c r="H12" s="8"/>
      <c r="I12" s="8"/>
      <c r="P12" s="8"/>
    </row>
    <row r="13" spans="1:18" x14ac:dyDescent="0.2">
      <c r="A13" s="8"/>
      <c r="B13" s="8"/>
      <c r="C13" s="8"/>
      <c r="D13" s="8"/>
      <c r="E13" s="8"/>
      <c r="F13" s="95"/>
      <c r="H13" s="8"/>
      <c r="I13" s="8"/>
      <c r="P13" s="8"/>
    </row>
    <row r="14" spans="1:18" x14ac:dyDescent="0.2">
      <c r="A14" s="8"/>
      <c r="B14" s="8"/>
      <c r="C14" s="8"/>
      <c r="D14" s="8"/>
      <c r="E14" s="8"/>
      <c r="F14" s="95"/>
      <c r="H14" s="8"/>
      <c r="I14" s="8"/>
      <c r="P14" s="8"/>
    </row>
    <row r="15" spans="1:18" x14ac:dyDescent="0.2">
      <c r="A15" s="8"/>
      <c r="B15" s="8"/>
      <c r="C15" s="8"/>
      <c r="D15" s="8"/>
      <c r="E15" s="8"/>
      <c r="F15" s="95"/>
      <c r="H15" s="8"/>
      <c r="I15" s="8"/>
      <c r="P15" s="8"/>
    </row>
    <row r="16" spans="1:18" x14ac:dyDescent="0.2">
      <c r="A16" s="8"/>
      <c r="B16" s="8"/>
      <c r="C16" s="8"/>
      <c r="D16" s="8"/>
      <c r="E16" s="8"/>
      <c r="F16" s="95"/>
      <c r="H16" s="8"/>
      <c r="I16" s="8"/>
      <c r="P16" s="8"/>
    </row>
    <row r="17" spans="1:16" x14ac:dyDescent="0.2">
      <c r="A17" s="8"/>
      <c r="B17" s="8"/>
      <c r="C17" s="8"/>
      <c r="D17" s="8"/>
      <c r="E17" s="8"/>
      <c r="F17" s="95"/>
      <c r="H17" s="8"/>
      <c r="I17" s="8"/>
      <c r="P17" s="8"/>
    </row>
    <row r="18" spans="1:16" x14ac:dyDescent="0.2">
      <c r="A18" s="8"/>
      <c r="B18" s="8"/>
      <c r="C18" s="8"/>
      <c r="D18" s="8"/>
      <c r="E18" s="8"/>
      <c r="F18" s="95"/>
      <c r="H18" s="8"/>
      <c r="I18" s="8"/>
      <c r="P18" s="8"/>
    </row>
    <row r="19" spans="1:16" x14ac:dyDescent="0.2">
      <c r="A19" s="8"/>
      <c r="B19" s="8"/>
      <c r="C19" s="8"/>
      <c r="D19" s="8"/>
      <c r="E19" s="8"/>
      <c r="F19" s="95"/>
      <c r="H19" s="8"/>
      <c r="I19" s="8"/>
      <c r="P19" s="8"/>
    </row>
    <row r="20" spans="1:16" x14ac:dyDescent="0.2">
      <c r="C20" s="8"/>
      <c r="H20" s="8"/>
      <c r="P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2:P4 P6:P20" xr:uid="{00000000-0002-0000-0E00-000000000000}">
      <formula1>In_the_books</formula1>
    </dataValidation>
    <dataValidation type="list" allowBlank="1" showInputMessage="1" showErrorMessage="1" sqref="H2:H20" xr:uid="{00000000-0002-0000-0E00-000002000000}">
      <formula1>Linked_Type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38"/>
  <sheetViews>
    <sheetView rightToLeft="1" workbookViewId="0">
      <selection sqref="A1:G29"/>
    </sheetView>
  </sheetViews>
  <sheetFormatPr defaultColWidth="0" defaultRowHeight="14.25" x14ac:dyDescent="0.2"/>
  <cols>
    <col min="1" max="3" width="11.625" customWidth="1"/>
    <col min="4" max="4" width="16" style="94" customWidth="1"/>
    <col min="5" max="5" width="12.125" style="94" customWidth="1"/>
    <col min="6" max="6" width="24.875" style="87" customWidth="1"/>
    <col min="7" max="7" width="20.125" style="85" customWidth="1"/>
    <col min="8" max="8" width="9" hidden="1" customWidth="1"/>
    <col min="9" max="16384" width="9" hidden="1"/>
  </cols>
  <sheetData>
    <row r="1" spans="1:7" ht="38.25" customHeight="1" x14ac:dyDescent="0.2">
      <c r="A1" s="119" t="s">
        <v>3671</v>
      </c>
      <c r="B1" s="119" t="s">
        <v>50</v>
      </c>
      <c r="C1" s="119" t="s">
        <v>54</v>
      </c>
      <c r="D1" s="119" t="s">
        <v>3672</v>
      </c>
      <c r="E1" s="119" t="s">
        <v>3673</v>
      </c>
      <c r="F1" s="120" t="s">
        <v>3674</v>
      </c>
      <c r="G1" s="121" t="s">
        <v>65</v>
      </c>
    </row>
    <row r="2" spans="1:7" x14ac:dyDescent="0.2">
      <c r="A2" s="8">
        <v>170</v>
      </c>
      <c r="B2" s="8"/>
      <c r="C2" s="8" t="s">
        <v>3675</v>
      </c>
      <c r="D2" s="94">
        <v>44896</v>
      </c>
      <c r="E2" s="94">
        <v>46722</v>
      </c>
      <c r="F2" s="87">
        <v>-41019.502999999997</v>
      </c>
    </row>
    <row r="3" spans="1:7" x14ac:dyDescent="0.2">
      <c r="A3" s="8">
        <v>170</v>
      </c>
      <c r="B3" s="8"/>
      <c r="C3" s="8" t="s">
        <v>3675</v>
      </c>
      <c r="D3" s="94">
        <v>44958</v>
      </c>
      <c r="E3" s="94">
        <v>46784</v>
      </c>
      <c r="F3" s="87">
        <v>-114332.019</v>
      </c>
    </row>
    <row r="4" spans="1:7" x14ac:dyDescent="0.2">
      <c r="A4" s="8">
        <v>170</v>
      </c>
      <c r="B4" s="8"/>
      <c r="C4" s="8" t="s">
        <v>3675</v>
      </c>
      <c r="D4" s="94">
        <v>44986</v>
      </c>
      <c r="E4" s="94">
        <v>46813</v>
      </c>
      <c r="F4" s="87">
        <v>-42376.481</v>
      </c>
    </row>
    <row r="5" spans="1:7" x14ac:dyDescent="0.2">
      <c r="A5" s="8">
        <v>170</v>
      </c>
      <c r="B5" s="8"/>
      <c r="C5" s="8" t="s">
        <v>3675</v>
      </c>
      <c r="D5" s="94">
        <v>45017</v>
      </c>
      <c r="E5" s="94">
        <v>46844</v>
      </c>
      <c r="F5" s="87">
        <v>-81926.369000000006</v>
      </c>
    </row>
    <row r="6" spans="1:7" x14ac:dyDescent="0.2">
      <c r="A6" s="8">
        <v>170</v>
      </c>
      <c r="B6" s="8"/>
      <c r="C6" s="8" t="s">
        <v>3675</v>
      </c>
      <c r="D6" s="94">
        <v>45047</v>
      </c>
      <c r="E6" s="94">
        <v>46874</v>
      </c>
      <c r="F6" s="87">
        <v>-148478.182</v>
      </c>
    </row>
    <row r="7" spans="1:7" x14ac:dyDescent="0.2">
      <c r="A7" s="8">
        <v>170</v>
      </c>
      <c r="B7" s="8"/>
      <c r="C7" s="8" t="s">
        <v>3675</v>
      </c>
      <c r="D7" s="94">
        <v>45078</v>
      </c>
      <c r="E7" s="94">
        <v>46905</v>
      </c>
      <c r="F7" s="87">
        <v>-99857.703999999998</v>
      </c>
    </row>
    <row r="8" spans="1:7" x14ac:dyDescent="0.2">
      <c r="A8" s="8">
        <v>170</v>
      </c>
      <c r="B8" s="8"/>
      <c r="C8" s="8" t="s">
        <v>3675</v>
      </c>
      <c r="D8" s="94">
        <v>45108</v>
      </c>
      <c r="E8" s="94">
        <v>46935</v>
      </c>
      <c r="F8" s="87">
        <v>-139364.75099999999</v>
      </c>
    </row>
    <row r="9" spans="1:7" x14ac:dyDescent="0.2">
      <c r="A9" s="8">
        <v>170</v>
      </c>
      <c r="B9" s="8"/>
      <c r="C9" s="8" t="s">
        <v>3675</v>
      </c>
      <c r="D9" s="94">
        <v>45139</v>
      </c>
      <c r="E9" s="94">
        <v>46966</v>
      </c>
      <c r="F9" s="87">
        <v>-238162.49400000001</v>
      </c>
    </row>
    <row r="10" spans="1:7" x14ac:dyDescent="0.2">
      <c r="A10" s="8">
        <v>170</v>
      </c>
      <c r="B10" s="8"/>
      <c r="C10" s="8" t="s">
        <v>3675</v>
      </c>
      <c r="D10" s="94">
        <v>45170</v>
      </c>
      <c r="E10" s="94">
        <v>46997</v>
      </c>
      <c r="F10" s="87">
        <v>-15612.437</v>
      </c>
    </row>
    <row r="11" spans="1:7" x14ac:dyDescent="0.2">
      <c r="A11" s="8">
        <v>170</v>
      </c>
      <c r="B11" s="8"/>
      <c r="C11" s="8" t="s">
        <v>3675</v>
      </c>
      <c r="D11" s="94">
        <v>45261</v>
      </c>
      <c r="E11" s="94">
        <v>47088</v>
      </c>
      <c r="F11" s="87">
        <v>-75428.785999999993</v>
      </c>
    </row>
    <row r="12" spans="1:7" x14ac:dyDescent="0.2">
      <c r="A12" s="8">
        <v>170</v>
      </c>
      <c r="B12" s="8"/>
      <c r="C12" s="8" t="s">
        <v>3675</v>
      </c>
      <c r="D12" s="94">
        <v>45292</v>
      </c>
      <c r="E12" s="94">
        <v>47119</v>
      </c>
      <c r="F12" s="87">
        <v>-208195.52</v>
      </c>
    </row>
    <row r="13" spans="1:7" x14ac:dyDescent="0.2">
      <c r="A13" s="8">
        <v>170</v>
      </c>
      <c r="B13" s="8"/>
      <c r="C13" s="8" t="s">
        <v>3675</v>
      </c>
      <c r="D13" s="94">
        <v>45323</v>
      </c>
      <c r="E13" s="94">
        <v>47150</v>
      </c>
      <c r="F13" s="87">
        <v>-107590.913</v>
      </c>
    </row>
    <row r="14" spans="1:7" x14ac:dyDescent="0.2">
      <c r="A14" s="8">
        <v>170</v>
      </c>
      <c r="B14" s="8"/>
      <c r="C14" s="8" t="s">
        <v>3675</v>
      </c>
      <c r="D14" s="94">
        <v>45352</v>
      </c>
      <c r="E14" s="94">
        <v>47178</v>
      </c>
      <c r="F14" s="87">
        <v>-156675.19399999999</v>
      </c>
    </row>
    <row r="15" spans="1:7" x14ac:dyDescent="0.2">
      <c r="A15" s="8">
        <v>170</v>
      </c>
      <c r="B15" s="8"/>
      <c r="C15" s="8" t="s">
        <v>3675</v>
      </c>
      <c r="D15" s="94">
        <v>45383</v>
      </c>
      <c r="E15" s="94">
        <v>47209</v>
      </c>
      <c r="F15" s="87">
        <v>-132268.81700000001</v>
      </c>
    </row>
    <row r="16" spans="1:7" x14ac:dyDescent="0.2">
      <c r="A16" s="8">
        <v>170</v>
      </c>
      <c r="B16" s="8"/>
      <c r="C16" s="8" t="s">
        <v>3675</v>
      </c>
      <c r="D16" s="94">
        <v>45444</v>
      </c>
      <c r="E16" s="94">
        <v>47270</v>
      </c>
      <c r="F16" s="87">
        <v>-10206.727000000001</v>
      </c>
    </row>
    <row r="17" spans="1:6" x14ac:dyDescent="0.2">
      <c r="A17" s="8">
        <v>170</v>
      </c>
      <c r="B17" s="8"/>
      <c r="C17" s="8" t="s">
        <v>3675</v>
      </c>
      <c r="D17" s="94">
        <v>45474</v>
      </c>
      <c r="E17" s="94">
        <v>47300</v>
      </c>
      <c r="F17" s="87">
        <v>-96514.567999999999</v>
      </c>
    </row>
    <row r="18" spans="1:6" x14ac:dyDescent="0.2">
      <c r="A18" s="8">
        <v>170</v>
      </c>
      <c r="B18" s="8"/>
      <c r="C18" s="8" t="s">
        <v>3675</v>
      </c>
      <c r="D18" s="94">
        <v>45505</v>
      </c>
      <c r="E18" s="94">
        <v>47331</v>
      </c>
      <c r="F18" s="87">
        <v>-57286.906000000003</v>
      </c>
    </row>
    <row r="19" spans="1:6" x14ac:dyDescent="0.2">
      <c r="A19" s="8">
        <v>170</v>
      </c>
      <c r="B19" s="8"/>
      <c r="C19" s="8" t="s">
        <v>3675</v>
      </c>
      <c r="D19" s="94">
        <v>45536</v>
      </c>
      <c r="E19" s="94">
        <v>47362</v>
      </c>
      <c r="F19" s="87">
        <v>-109375.75599999999</v>
      </c>
    </row>
    <row r="20" spans="1:6" x14ac:dyDescent="0.2">
      <c r="A20" s="8">
        <v>170</v>
      </c>
      <c r="B20" s="8"/>
      <c r="C20" s="8" t="s">
        <v>3675</v>
      </c>
      <c r="D20" s="94">
        <v>45566</v>
      </c>
      <c r="E20" s="94">
        <v>47392</v>
      </c>
      <c r="F20" s="87">
        <v>-54243.423000000003</v>
      </c>
    </row>
    <row r="21" spans="1:6" x14ac:dyDescent="0.2">
      <c r="A21" s="8">
        <v>170</v>
      </c>
      <c r="B21" s="8"/>
      <c r="C21" s="8" t="s">
        <v>3675</v>
      </c>
      <c r="D21" s="94">
        <v>45597</v>
      </c>
      <c r="E21" s="94">
        <v>47423</v>
      </c>
      <c r="F21" s="87">
        <v>-106392.265</v>
      </c>
    </row>
    <row r="22" spans="1:6" x14ac:dyDescent="0.2">
      <c r="A22" s="8">
        <v>170</v>
      </c>
      <c r="B22" s="8"/>
      <c r="C22" s="8" t="s">
        <v>3675</v>
      </c>
      <c r="D22" s="94">
        <v>45627</v>
      </c>
      <c r="E22" s="94">
        <v>47453</v>
      </c>
      <c r="F22" s="87">
        <v>-70066.342999999993</v>
      </c>
    </row>
    <row r="23" spans="1:6" x14ac:dyDescent="0.2">
      <c r="A23" s="8">
        <v>170</v>
      </c>
      <c r="B23" s="8"/>
      <c r="C23" s="8" t="s">
        <v>3675</v>
      </c>
      <c r="D23" s="94">
        <v>45658</v>
      </c>
      <c r="E23" s="94">
        <v>47484</v>
      </c>
      <c r="F23" s="87">
        <v>-57792.826000000001</v>
      </c>
    </row>
    <row r="24" spans="1:6" x14ac:dyDescent="0.2">
      <c r="A24" s="8">
        <v>170</v>
      </c>
      <c r="B24" s="8"/>
      <c r="C24" s="8" t="s">
        <v>3675</v>
      </c>
      <c r="D24" s="94">
        <v>45689</v>
      </c>
      <c r="E24" s="94">
        <v>47515</v>
      </c>
      <c r="F24" s="87">
        <v>-67356.129000000001</v>
      </c>
    </row>
    <row r="25" spans="1:6" x14ac:dyDescent="0.2">
      <c r="A25" s="8">
        <v>170</v>
      </c>
      <c r="B25" s="8"/>
      <c r="C25" s="8" t="s">
        <v>3675</v>
      </c>
      <c r="D25" s="94">
        <v>45717</v>
      </c>
      <c r="E25" s="94">
        <v>47543</v>
      </c>
      <c r="F25" s="87">
        <v>-13491.174999999999</v>
      </c>
    </row>
    <row r="26" spans="1:6" x14ac:dyDescent="0.2">
      <c r="A26" s="8">
        <v>170</v>
      </c>
      <c r="B26" s="8"/>
      <c r="C26" s="8" t="s">
        <v>3675</v>
      </c>
      <c r="D26" s="94">
        <v>45809</v>
      </c>
      <c r="E26" s="94">
        <v>47635</v>
      </c>
      <c r="F26" s="87">
        <v>-58791.966</v>
      </c>
    </row>
    <row r="27" spans="1:6" x14ac:dyDescent="0.2">
      <c r="A27" s="8">
        <v>170</v>
      </c>
      <c r="B27" s="8"/>
      <c r="C27" s="8" t="s">
        <v>3675</v>
      </c>
      <c r="D27" s="94">
        <v>45839</v>
      </c>
      <c r="E27" s="94">
        <v>47665</v>
      </c>
      <c r="F27" s="87">
        <v>-44117.883999999998</v>
      </c>
    </row>
    <row r="28" spans="1:6" x14ac:dyDescent="0.2">
      <c r="A28" s="8">
        <v>170</v>
      </c>
      <c r="B28" s="8"/>
      <c r="C28" s="8" t="s">
        <v>3675</v>
      </c>
      <c r="D28" s="94">
        <v>45870</v>
      </c>
      <c r="E28" s="94">
        <v>47696</v>
      </c>
      <c r="F28" s="87">
        <v>-18004.828000000001</v>
      </c>
    </row>
    <row r="29" spans="1:6" x14ac:dyDescent="0.2">
      <c r="A29" s="8">
        <v>170</v>
      </c>
      <c r="B29" s="8"/>
      <c r="C29" s="8" t="s">
        <v>3675</v>
      </c>
      <c r="D29" s="94">
        <v>45901</v>
      </c>
      <c r="E29" s="94">
        <v>47727</v>
      </c>
      <c r="F29" s="87">
        <v>-11818.852000000001</v>
      </c>
    </row>
    <row r="30" spans="1:6" x14ac:dyDescent="0.2">
      <c r="A30" s="8"/>
      <c r="B30" s="8"/>
      <c r="C30" s="8"/>
    </row>
    <row r="31" spans="1:6" x14ac:dyDescent="0.2">
      <c r="A31" s="8"/>
      <c r="B31" s="8"/>
      <c r="C31" s="8"/>
    </row>
    <row r="32" spans="1:6" x14ac:dyDescent="0.2">
      <c r="A32" s="8"/>
      <c r="B32" s="8"/>
      <c r="C32" s="8"/>
    </row>
    <row r="33" spans="1:3" x14ac:dyDescent="0.2">
      <c r="A33" s="8"/>
      <c r="B33" s="8"/>
      <c r="C33" s="8"/>
    </row>
    <row r="34" spans="1:3" x14ac:dyDescent="0.2">
      <c r="A34" s="8"/>
      <c r="B34" s="8"/>
      <c r="C34" s="8"/>
    </row>
    <row r="35" spans="1:3" x14ac:dyDescent="0.2">
      <c r="A35" s="8"/>
      <c r="B35" s="8"/>
      <c r="C35" s="8"/>
    </row>
    <row r="36" spans="1:3" x14ac:dyDescent="0.2">
      <c r="A36" s="8"/>
      <c r="B36" s="8"/>
      <c r="C36" s="8"/>
    </row>
    <row r="37" spans="1:3" x14ac:dyDescent="0.2">
      <c r="A37" s="8"/>
      <c r="B37" s="8"/>
      <c r="C37" s="8"/>
    </row>
    <row r="38" spans="1:3" x14ac:dyDescent="0.2">
      <c r="C38" s="8"/>
    </row>
  </sheetData>
  <dataValidations count="2">
    <dataValidation type="list" allowBlank="1" showInputMessage="1" showErrorMessage="1" sqref="C2:C4 C23:C38" xr:uid="{00000000-0002-0000-0F00-000000000000}">
      <formula1>Capsule</formula1>
    </dataValidation>
    <dataValidation allowBlank="1" showInputMessage="1" showErrorMessage="1" sqref="C5:C20" xr:uid="{00000000-0002-0000-0F00-000001000000}"/>
  </dataValidations>
  <pageMargins left="0.7" right="0.7" top="0.75" bottom="0.75" header="0.3" footer="0.3"/>
  <pageSetup orientation="portrait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0"/>
  <sheetViews>
    <sheetView rightToLeft="1" workbookViewId="0">
      <selection sqref="A1:AN2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1.625" customWidth="1"/>
    <col min="13" max="13" width="15.125" customWidth="1"/>
    <col min="14" max="14" width="12" style="94" customWidth="1"/>
    <col min="15" max="16" width="11.625" customWidth="1"/>
    <col min="17" max="17" width="19" customWidth="1"/>
    <col min="18" max="18" width="11.75" customWidth="1"/>
    <col min="19" max="19" width="11.625" style="87" customWidth="1"/>
    <col min="20" max="22" width="11.625" customWidth="1"/>
    <col min="23" max="23" width="11.625" style="85" customWidth="1"/>
    <col min="24" max="24" width="12.25" style="85" customWidth="1"/>
    <col min="25" max="25" width="11.875" customWidth="1"/>
    <col min="26" max="26" width="17.5" customWidth="1"/>
    <col min="27" max="27" width="14" customWidth="1"/>
    <col min="28" max="28" width="18.625" customWidth="1"/>
    <col min="29" max="29" width="14" customWidth="1"/>
    <col min="30" max="30" width="16.375" style="94" customWidth="1"/>
    <col min="31" max="31" width="30" style="94" customWidth="1"/>
    <col min="32" max="32" width="14.875" style="87" customWidth="1"/>
    <col min="33" max="33" width="11.625" style="87" customWidth="1"/>
    <col min="34" max="34" width="12.875" style="87" customWidth="1"/>
    <col min="35" max="35" width="17.875" style="87" customWidth="1"/>
    <col min="36" max="36" width="21.375" style="87" customWidth="1"/>
    <col min="37" max="37" width="24.625" style="87" customWidth="1"/>
    <col min="38" max="38" width="22" customWidth="1"/>
    <col min="39" max="39" width="21.75" style="85" customWidth="1"/>
    <col min="40" max="40" width="20.125" style="85" customWidth="1"/>
    <col min="41" max="41" width="9" hidden="1" customWidth="1"/>
    <col min="42" max="16384" width="9" hidden="1"/>
  </cols>
  <sheetData>
    <row r="1" spans="1:40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443</v>
      </c>
      <c r="M1" s="119" t="s">
        <v>56</v>
      </c>
      <c r="N1" s="119" t="s">
        <v>3669</v>
      </c>
      <c r="O1" s="119" t="s">
        <v>260</v>
      </c>
      <c r="P1" s="119" t="s">
        <v>58</v>
      </c>
      <c r="Q1" s="119" t="s">
        <v>444</v>
      </c>
      <c r="R1" s="119" t="s">
        <v>59</v>
      </c>
      <c r="S1" s="120" t="s">
        <v>261</v>
      </c>
      <c r="T1" s="119" t="s">
        <v>3670</v>
      </c>
      <c r="U1" s="119" t="s">
        <v>445</v>
      </c>
      <c r="V1" s="119" t="s">
        <v>262</v>
      </c>
      <c r="W1" s="121" t="s">
        <v>62</v>
      </c>
      <c r="X1" s="121" t="s">
        <v>263</v>
      </c>
      <c r="Y1" s="119" t="s">
        <v>446</v>
      </c>
      <c r="Z1" s="119" t="s">
        <v>447</v>
      </c>
      <c r="AA1" s="119" t="s">
        <v>3676</v>
      </c>
      <c r="AB1" s="119" t="s">
        <v>3677</v>
      </c>
      <c r="AC1" s="119" t="s">
        <v>3678</v>
      </c>
      <c r="AD1" s="119" t="s">
        <v>3679</v>
      </c>
      <c r="AE1" s="119" t="s">
        <v>3680</v>
      </c>
      <c r="AF1" s="120" t="s">
        <v>265</v>
      </c>
      <c r="AG1" s="120" t="s">
        <v>61</v>
      </c>
      <c r="AH1" s="120" t="s">
        <v>266</v>
      </c>
      <c r="AI1" s="120" t="s">
        <v>63</v>
      </c>
      <c r="AJ1" s="120" t="s">
        <v>267</v>
      </c>
      <c r="AK1" s="120" t="s">
        <v>448</v>
      </c>
      <c r="AL1" s="119" t="s">
        <v>17</v>
      </c>
      <c r="AM1" s="121" t="s">
        <v>64</v>
      </c>
      <c r="AN1" s="121" t="s">
        <v>65</v>
      </c>
    </row>
    <row r="2" spans="1:40" x14ac:dyDescent="0.2">
      <c r="A2" s="8">
        <v>170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5"/>
      <c r="O2" s="8"/>
      <c r="P2" s="8"/>
      <c r="Q2" s="8"/>
      <c r="R2" s="8"/>
      <c r="T2" s="8"/>
      <c r="U2" s="8"/>
      <c r="V2" s="8"/>
      <c r="Y2" s="8"/>
      <c r="Z2" s="8"/>
      <c r="AA2" s="8"/>
      <c r="AB2" s="8"/>
      <c r="AC2" s="8"/>
      <c r="AD2" s="95"/>
      <c r="AE2" s="95"/>
      <c r="AI2" s="87">
        <v>0</v>
      </c>
      <c r="AL2" s="8"/>
    </row>
    <row r="3" spans="1:4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5"/>
      <c r="O3" s="8"/>
      <c r="P3" s="8"/>
      <c r="Q3" s="8"/>
      <c r="R3" s="8"/>
      <c r="T3" s="8"/>
      <c r="U3" s="8"/>
      <c r="V3" s="8"/>
      <c r="Y3" s="8"/>
      <c r="Z3" s="8"/>
      <c r="AA3" s="8"/>
      <c r="AB3" s="8"/>
      <c r="AD3" s="95"/>
      <c r="AE3" s="95"/>
      <c r="AL3" s="8"/>
    </row>
    <row r="4" spans="1:4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5"/>
      <c r="O4" s="8"/>
      <c r="P4" s="8"/>
      <c r="Q4" s="8"/>
      <c r="R4" s="8"/>
      <c r="T4" s="8"/>
      <c r="U4" s="8"/>
      <c r="V4" s="8"/>
      <c r="Y4" s="8"/>
      <c r="Z4" s="8"/>
      <c r="AA4" s="8"/>
      <c r="AB4" s="8"/>
      <c r="AD4" s="95"/>
      <c r="AE4" s="95"/>
      <c r="AL4" s="8"/>
    </row>
    <row r="5" spans="1:4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5"/>
      <c r="O5" s="8"/>
      <c r="P5" s="8"/>
      <c r="Q5" s="8"/>
      <c r="R5" s="8"/>
      <c r="T5" s="8"/>
      <c r="U5" s="8"/>
      <c r="V5" s="8"/>
      <c r="Y5" s="8"/>
      <c r="Z5" s="8"/>
      <c r="AA5" s="8"/>
      <c r="AB5" s="8"/>
      <c r="AD5" s="95"/>
      <c r="AE5" s="95"/>
      <c r="AL5" s="8"/>
    </row>
    <row r="6" spans="1:40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5"/>
      <c r="O6" s="8"/>
      <c r="P6" s="8"/>
      <c r="Q6" s="8"/>
      <c r="R6" s="8"/>
      <c r="T6" s="8"/>
      <c r="U6" s="8"/>
      <c r="V6" s="8"/>
      <c r="Y6" s="8"/>
      <c r="Z6" s="8"/>
      <c r="AA6" s="8"/>
      <c r="AB6" s="8"/>
      <c r="AD6" s="95"/>
      <c r="AE6" s="95"/>
      <c r="AL6" s="8"/>
    </row>
    <row r="7" spans="1:40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5"/>
      <c r="O7" s="8"/>
      <c r="P7" s="8"/>
      <c r="Q7" s="8"/>
      <c r="R7" s="8"/>
      <c r="T7" s="8"/>
      <c r="U7" s="8"/>
      <c r="V7" s="8"/>
      <c r="Y7" s="8"/>
      <c r="Z7" s="8"/>
      <c r="AA7" s="8"/>
      <c r="AB7" s="8"/>
      <c r="AD7" s="95"/>
      <c r="AE7" s="95"/>
      <c r="AL7" s="8"/>
    </row>
    <row r="8" spans="1:40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5"/>
      <c r="O8" s="8"/>
      <c r="P8" s="8"/>
      <c r="Q8" s="8"/>
      <c r="R8" s="8"/>
      <c r="T8" s="8"/>
      <c r="U8" s="8"/>
      <c r="V8" s="8"/>
      <c r="Y8" s="8"/>
      <c r="Z8" s="8"/>
      <c r="AA8" s="8"/>
      <c r="AB8" s="8"/>
      <c r="AD8" s="95"/>
      <c r="AE8" s="95"/>
      <c r="AL8" s="8"/>
    </row>
    <row r="9" spans="1:40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5"/>
      <c r="O9" s="8"/>
      <c r="P9" s="8"/>
      <c r="Q9" s="8"/>
      <c r="R9" s="8"/>
      <c r="T9" s="8"/>
      <c r="U9" s="8"/>
      <c r="V9" s="8"/>
      <c r="Y9" s="8"/>
      <c r="Z9" s="8"/>
      <c r="AA9" s="8"/>
      <c r="AB9" s="8"/>
      <c r="AD9" s="95"/>
      <c r="AE9" s="95"/>
      <c r="AL9" s="8"/>
    </row>
    <row r="10" spans="1:4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5"/>
      <c r="O10" s="8"/>
      <c r="P10" s="8"/>
      <c r="Q10" s="8"/>
      <c r="R10" s="8"/>
      <c r="T10" s="8"/>
      <c r="U10" s="8"/>
      <c r="V10" s="8"/>
      <c r="Y10" s="8"/>
      <c r="Z10" s="8"/>
      <c r="AA10" s="8"/>
      <c r="AB10" s="8"/>
      <c r="AD10" s="95"/>
      <c r="AE10" s="95"/>
      <c r="AL10" s="8"/>
    </row>
    <row r="11" spans="1:4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5"/>
      <c r="O11" s="8"/>
      <c r="P11" s="8"/>
      <c r="Q11" s="8"/>
      <c r="R11" s="8"/>
      <c r="T11" s="8"/>
      <c r="U11" s="8"/>
      <c r="V11" s="8"/>
      <c r="Y11" s="8"/>
      <c r="Z11" s="8"/>
      <c r="AA11" s="8"/>
      <c r="AB11" s="8"/>
      <c r="AD11" s="95"/>
      <c r="AE11" s="95"/>
      <c r="AL11" s="8"/>
    </row>
    <row r="12" spans="1:40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5"/>
      <c r="O12" s="8"/>
      <c r="P12" s="8"/>
      <c r="Q12" s="8"/>
      <c r="R12" s="8"/>
      <c r="T12" s="8"/>
      <c r="U12" s="8"/>
      <c r="V12" s="8"/>
      <c r="Y12" s="8"/>
      <c r="Z12" s="8"/>
      <c r="AA12" s="8"/>
      <c r="AB12" s="8"/>
      <c r="AD12" s="95"/>
      <c r="AE12" s="95"/>
      <c r="AL12" s="8"/>
    </row>
    <row r="13" spans="1:40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5"/>
      <c r="O13" s="8"/>
      <c r="P13" s="8"/>
      <c r="Q13" s="8"/>
      <c r="R13" s="8"/>
      <c r="T13" s="8"/>
      <c r="U13" s="8"/>
      <c r="V13" s="8"/>
      <c r="Y13" s="8"/>
      <c r="Z13" s="8"/>
      <c r="AA13" s="8"/>
      <c r="AB13" s="8"/>
      <c r="AD13" s="95"/>
      <c r="AE13" s="95"/>
      <c r="AL13" s="8"/>
    </row>
    <row r="14" spans="1:40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5"/>
      <c r="O14" s="8"/>
      <c r="P14" s="8"/>
      <c r="Q14" s="8"/>
      <c r="R14" s="8"/>
      <c r="T14" s="8"/>
      <c r="U14" s="8"/>
      <c r="V14" s="8"/>
      <c r="Y14" s="8"/>
      <c r="Z14" s="8"/>
      <c r="AA14" s="8"/>
      <c r="AB14" s="8"/>
      <c r="AD14" s="95"/>
      <c r="AE14" s="95"/>
      <c r="AL14" s="8"/>
    </row>
    <row r="15" spans="1:40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5"/>
      <c r="O15" s="8"/>
      <c r="P15" s="8"/>
      <c r="Q15" s="8"/>
      <c r="R15" s="8"/>
      <c r="T15" s="8"/>
      <c r="U15" s="8"/>
      <c r="V15" s="8"/>
      <c r="Y15" s="8"/>
      <c r="Z15" s="8"/>
      <c r="AA15" s="8"/>
      <c r="AB15" s="8"/>
      <c r="AD15" s="95"/>
      <c r="AE15" s="95"/>
      <c r="AL15" s="8"/>
    </row>
    <row r="16" spans="1:40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5"/>
      <c r="O16" s="8"/>
      <c r="P16" s="8"/>
      <c r="Q16" s="8"/>
      <c r="R16" s="8"/>
      <c r="T16" s="8"/>
      <c r="U16" s="8"/>
      <c r="V16" s="8"/>
      <c r="Y16" s="8"/>
      <c r="Z16" s="8"/>
      <c r="AA16" s="8"/>
      <c r="AB16" s="8"/>
      <c r="AD16" s="95"/>
      <c r="AE16" s="95"/>
      <c r="AL16" s="8"/>
    </row>
    <row r="17" spans="1:38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5"/>
      <c r="O17" s="8"/>
      <c r="P17" s="8"/>
      <c r="Q17" s="8"/>
      <c r="R17" s="8"/>
      <c r="T17" s="8"/>
      <c r="U17" s="8"/>
      <c r="V17" s="8"/>
      <c r="Y17" s="8"/>
      <c r="Z17" s="8"/>
      <c r="AA17" s="8"/>
      <c r="AB17" s="8"/>
      <c r="AD17" s="95"/>
      <c r="AE17" s="95"/>
      <c r="AL17" s="8"/>
    </row>
    <row r="18" spans="1:38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5"/>
      <c r="O18" s="8"/>
      <c r="P18" s="8"/>
      <c r="Q18" s="8"/>
      <c r="R18" s="8"/>
      <c r="T18" s="8"/>
      <c r="U18" s="8"/>
      <c r="V18" s="8"/>
      <c r="Y18" s="8"/>
      <c r="Z18" s="8"/>
      <c r="AA18" s="8"/>
      <c r="AB18" s="8"/>
      <c r="AD18" s="95"/>
      <c r="AE18" s="95"/>
      <c r="AL18" s="8"/>
    </row>
    <row r="19" spans="1:38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5"/>
      <c r="O19" s="8"/>
      <c r="P19" s="8"/>
      <c r="Q19" s="8"/>
      <c r="R19" s="8"/>
      <c r="T19" s="8"/>
      <c r="U19" s="8"/>
      <c r="V19" s="8"/>
      <c r="Y19" s="8"/>
      <c r="Z19" s="8"/>
      <c r="AA19" s="8"/>
      <c r="AB19" s="8"/>
      <c r="AD19" s="95"/>
      <c r="AE19" s="95"/>
      <c r="AL19" s="8"/>
    </row>
    <row r="20" spans="1:38" x14ac:dyDescent="0.2">
      <c r="E20" s="8"/>
      <c r="H20" s="8"/>
      <c r="I20" s="8"/>
      <c r="J20" s="8"/>
      <c r="K20" s="8"/>
      <c r="L20" s="8"/>
      <c r="M20" s="8"/>
      <c r="P20" s="8"/>
      <c r="Q20" s="8"/>
      <c r="T20" s="8"/>
      <c r="U20" s="8"/>
      <c r="Y20" s="8"/>
      <c r="Z20" s="8"/>
      <c r="AA20" s="8"/>
      <c r="AB20" s="8"/>
      <c r="AL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33"/>
  <sheetViews>
    <sheetView rightToLeft="1" workbookViewId="0">
      <selection sqref="A1:AL24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3" width="11.625" customWidth="1"/>
    <col min="14" max="14" width="15.125" customWidth="1"/>
    <col min="15" max="15" width="12" style="94" customWidth="1"/>
    <col min="16" max="17" width="11.625" customWidth="1"/>
    <col min="18" max="18" width="19" customWidth="1"/>
    <col min="19" max="19" width="11.75" customWidth="1"/>
    <col min="20" max="20" width="11.625" style="87" customWidth="1"/>
    <col min="21" max="21" width="11.625" customWidth="1"/>
    <col min="22" max="22" width="12.25" style="85" customWidth="1"/>
    <col min="23" max="23" width="11.625" style="85" customWidth="1"/>
    <col min="24" max="24" width="11.875" customWidth="1"/>
    <col min="25" max="25" width="17.5" customWidth="1"/>
    <col min="26" max="26" width="14" customWidth="1"/>
    <col min="27" max="27" width="18.625" customWidth="1"/>
    <col min="28" max="28" width="16.375" style="94" customWidth="1"/>
    <col min="29" max="29" width="30" style="94" customWidth="1"/>
    <col min="30" max="30" width="14.875" style="87" customWidth="1"/>
    <col min="31" max="31" width="11.625" style="87" customWidth="1"/>
    <col min="32" max="32" width="12.875" style="87" customWidth="1"/>
    <col min="33" max="33" width="17.875" style="87" customWidth="1"/>
    <col min="34" max="34" width="21.375" style="87" customWidth="1"/>
    <col min="35" max="35" width="24.625" style="87" customWidth="1"/>
    <col min="36" max="36" width="22" customWidth="1"/>
    <col min="37" max="37" width="21.75" style="85" customWidth="1"/>
    <col min="38" max="38" width="20.125" style="85" customWidth="1"/>
    <col min="39" max="39" width="9" hidden="1" customWidth="1"/>
    <col min="40" max="16384" width="9" hidden="1"/>
  </cols>
  <sheetData>
    <row r="1" spans="1:38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449</v>
      </c>
      <c r="M1" s="119" t="s">
        <v>443</v>
      </c>
      <c r="N1" s="119" t="s">
        <v>56</v>
      </c>
      <c r="O1" s="119" t="s">
        <v>3669</v>
      </c>
      <c r="P1" s="119" t="s">
        <v>260</v>
      </c>
      <c r="Q1" s="119" t="s">
        <v>58</v>
      </c>
      <c r="R1" s="119" t="s">
        <v>444</v>
      </c>
      <c r="S1" s="119" t="s">
        <v>59</v>
      </c>
      <c r="T1" s="120" t="s">
        <v>261</v>
      </c>
      <c r="U1" s="119" t="s">
        <v>262</v>
      </c>
      <c r="V1" s="121" t="s">
        <v>263</v>
      </c>
      <c r="W1" s="121" t="s">
        <v>62</v>
      </c>
      <c r="X1" s="119" t="s">
        <v>446</v>
      </c>
      <c r="Y1" s="119" t="s">
        <v>447</v>
      </c>
      <c r="Z1" s="119" t="s">
        <v>3676</v>
      </c>
      <c r="AA1" s="119" t="s">
        <v>3677</v>
      </c>
      <c r="AB1" s="119" t="s">
        <v>3679</v>
      </c>
      <c r="AC1" s="119" t="s">
        <v>3680</v>
      </c>
      <c r="AD1" s="120" t="s">
        <v>265</v>
      </c>
      <c r="AE1" s="120" t="s">
        <v>61</v>
      </c>
      <c r="AF1" s="120" t="s">
        <v>266</v>
      </c>
      <c r="AG1" s="120" t="s">
        <v>63</v>
      </c>
      <c r="AH1" s="120" t="s">
        <v>267</v>
      </c>
      <c r="AI1" s="120" t="s">
        <v>448</v>
      </c>
      <c r="AJ1" s="119" t="s">
        <v>17</v>
      </c>
      <c r="AK1" s="121" t="s">
        <v>64</v>
      </c>
      <c r="AL1" s="121" t="s">
        <v>65</v>
      </c>
    </row>
    <row r="2" spans="1:38" x14ac:dyDescent="0.2">
      <c r="A2">
        <v>170</v>
      </c>
      <c r="B2" s="8"/>
      <c r="C2" s="8" t="s">
        <v>1414</v>
      </c>
      <c r="D2" s="8">
        <v>513937714</v>
      </c>
      <c r="E2" s="8" t="s">
        <v>451</v>
      </c>
      <c r="F2" s="8" t="s">
        <v>3681</v>
      </c>
      <c r="G2" s="8" t="s">
        <v>3682</v>
      </c>
      <c r="H2" s="8" t="s">
        <v>454</v>
      </c>
      <c r="I2" s="8" t="s">
        <v>455</v>
      </c>
      <c r="J2" s="8" t="s">
        <v>70</v>
      </c>
      <c r="K2" s="8" t="s">
        <v>70</v>
      </c>
      <c r="L2" s="8" t="s">
        <v>3683</v>
      </c>
      <c r="M2" s="8" t="s">
        <v>527</v>
      </c>
      <c r="N2" s="8" t="s">
        <v>71</v>
      </c>
      <c r="O2" s="95">
        <v>41731</v>
      </c>
      <c r="P2" s="8" t="s">
        <v>475</v>
      </c>
      <c r="Q2" s="8" t="s">
        <v>476</v>
      </c>
      <c r="R2" s="8" t="s">
        <v>459</v>
      </c>
      <c r="S2" s="8" t="s">
        <v>74</v>
      </c>
      <c r="T2" s="87">
        <v>1.9239999999999999</v>
      </c>
      <c r="U2" s="111">
        <v>46661</v>
      </c>
      <c r="V2" s="85" t="s">
        <v>861</v>
      </c>
      <c r="W2" s="85" t="s">
        <v>1128</v>
      </c>
      <c r="X2" s="8" t="s">
        <v>462</v>
      </c>
      <c r="Y2" s="8"/>
      <c r="Z2" s="8" t="s">
        <v>3684</v>
      </c>
      <c r="AA2" s="8" t="s">
        <v>3685</v>
      </c>
      <c r="AB2" s="95">
        <v>45930</v>
      </c>
      <c r="AC2" s="95"/>
      <c r="AD2" s="87">
        <v>2206132.2861237498</v>
      </c>
      <c r="AE2" s="87">
        <v>1</v>
      </c>
      <c r="AF2" s="87">
        <v>123.29</v>
      </c>
      <c r="AG2" s="87">
        <v>2719.9405000000002</v>
      </c>
      <c r="AJ2" s="8"/>
      <c r="AK2" s="85" t="s">
        <v>3686</v>
      </c>
      <c r="AL2" s="85" t="s">
        <v>98</v>
      </c>
    </row>
    <row r="3" spans="1:38" x14ac:dyDescent="0.2">
      <c r="A3" s="8">
        <v>170</v>
      </c>
      <c r="B3" s="8"/>
      <c r="C3" s="8" t="s">
        <v>3687</v>
      </c>
      <c r="D3" s="8">
        <v>513365098</v>
      </c>
      <c r="E3" s="8" t="s">
        <v>451</v>
      </c>
      <c r="F3" s="8" t="s">
        <v>3688</v>
      </c>
      <c r="G3" s="8" t="s">
        <v>3689</v>
      </c>
      <c r="H3" s="8" t="s">
        <v>454</v>
      </c>
      <c r="I3" s="8" t="s">
        <v>455</v>
      </c>
      <c r="J3" s="8" t="s">
        <v>70</v>
      </c>
      <c r="K3" s="8" t="s">
        <v>70</v>
      </c>
      <c r="L3" s="8" t="s">
        <v>3683</v>
      </c>
      <c r="M3" s="8" t="s">
        <v>1882</v>
      </c>
      <c r="N3" s="8" t="s">
        <v>71</v>
      </c>
      <c r="O3" s="95">
        <v>38829</v>
      </c>
      <c r="P3" s="8" t="s">
        <v>239</v>
      </c>
      <c r="Q3" s="8" t="s">
        <v>73</v>
      </c>
      <c r="R3" s="8" t="s">
        <v>459</v>
      </c>
      <c r="S3" s="8" t="s">
        <v>74</v>
      </c>
      <c r="T3" s="87">
        <v>0.06</v>
      </c>
      <c r="U3" s="111">
        <v>45952</v>
      </c>
      <c r="V3" s="85" t="s">
        <v>571</v>
      </c>
      <c r="W3" s="85" t="s">
        <v>2370</v>
      </c>
      <c r="X3" s="8" t="s">
        <v>462</v>
      </c>
      <c r="Y3" s="8"/>
      <c r="Z3" s="8" t="s">
        <v>3684</v>
      </c>
      <c r="AA3" s="8" t="s">
        <v>3685</v>
      </c>
      <c r="AB3" s="95">
        <v>45930</v>
      </c>
      <c r="AC3" s="95"/>
      <c r="AD3" s="87">
        <v>17894.962107903</v>
      </c>
      <c r="AE3" s="87">
        <v>1</v>
      </c>
      <c r="AF3" s="87">
        <v>149.13999999999999</v>
      </c>
      <c r="AG3" s="87">
        <v>26.688549999999999</v>
      </c>
      <c r="AJ3" s="8"/>
      <c r="AK3" s="85" t="s">
        <v>144</v>
      </c>
      <c r="AL3" s="85" t="s">
        <v>75</v>
      </c>
    </row>
    <row r="4" spans="1:38" x14ac:dyDescent="0.2">
      <c r="A4" s="8">
        <v>170</v>
      </c>
      <c r="B4" s="8"/>
      <c r="C4" s="8" t="s">
        <v>752</v>
      </c>
      <c r="D4" s="8">
        <v>520010869</v>
      </c>
      <c r="E4" s="8" t="s">
        <v>451</v>
      </c>
      <c r="F4" s="8" t="s">
        <v>3690</v>
      </c>
      <c r="G4" s="8" t="s">
        <v>3691</v>
      </c>
      <c r="H4" s="8" t="s">
        <v>454</v>
      </c>
      <c r="I4" s="8" t="s">
        <v>455</v>
      </c>
      <c r="J4" s="8" t="s">
        <v>70</v>
      </c>
      <c r="K4" s="8" t="s">
        <v>70</v>
      </c>
      <c r="L4" s="8" t="s">
        <v>3683</v>
      </c>
      <c r="M4" s="8" t="s">
        <v>622</v>
      </c>
      <c r="N4" s="8" t="s">
        <v>71</v>
      </c>
      <c r="O4" s="95">
        <v>39076</v>
      </c>
      <c r="P4" s="8" t="s">
        <v>72</v>
      </c>
      <c r="Q4" s="8" t="s">
        <v>73</v>
      </c>
      <c r="R4" s="8" t="s">
        <v>459</v>
      </c>
      <c r="S4" s="8" t="s">
        <v>74</v>
      </c>
      <c r="T4" s="87">
        <v>4.984</v>
      </c>
      <c r="U4" s="111">
        <v>50034</v>
      </c>
      <c r="V4" s="85" t="s">
        <v>887</v>
      </c>
      <c r="W4" s="85" t="s">
        <v>1240</v>
      </c>
      <c r="X4" s="8" t="s">
        <v>462</v>
      </c>
      <c r="Y4" s="8"/>
      <c r="Z4" s="8" t="s">
        <v>3684</v>
      </c>
      <c r="AA4" s="8" t="s">
        <v>3685</v>
      </c>
      <c r="AB4" s="95">
        <v>45930</v>
      </c>
      <c r="AC4" s="95"/>
      <c r="AD4" s="87">
        <v>5042847.3840066604</v>
      </c>
      <c r="AE4" s="87">
        <v>1</v>
      </c>
      <c r="AF4" s="87">
        <v>164.64</v>
      </c>
      <c r="AG4" s="87">
        <v>8302.5439299999998</v>
      </c>
      <c r="AJ4" s="8"/>
      <c r="AK4" s="85" t="s">
        <v>3692</v>
      </c>
      <c r="AL4" s="85" t="s">
        <v>111</v>
      </c>
    </row>
    <row r="5" spans="1:38" x14ac:dyDescent="0.2">
      <c r="A5" s="8">
        <v>170</v>
      </c>
      <c r="B5" s="8"/>
      <c r="C5" s="8" t="s">
        <v>690</v>
      </c>
      <c r="D5" s="8">
        <v>513436394</v>
      </c>
      <c r="E5" s="8" t="s">
        <v>451</v>
      </c>
      <c r="F5" s="8" t="s">
        <v>3693</v>
      </c>
      <c r="G5" s="8" t="s">
        <v>3694</v>
      </c>
      <c r="H5" s="8" t="s">
        <v>454</v>
      </c>
      <c r="I5" s="8" t="s">
        <v>455</v>
      </c>
      <c r="J5" s="8" t="s">
        <v>70</v>
      </c>
      <c r="K5" s="8" t="s">
        <v>70</v>
      </c>
      <c r="L5" s="8" t="s">
        <v>3683</v>
      </c>
      <c r="M5" s="8" t="s">
        <v>622</v>
      </c>
      <c r="N5" s="8" t="s">
        <v>71</v>
      </c>
      <c r="O5" s="95">
        <v>39084</v>
      </c>
      <c r="P5" s="8" t="s">
        <v>550</v>
      </c>
      <c r="Q5" s="8" t="s">
        <v>476</v>
      </c>
      <c r="R5" s="8" t="s">
        <v>459</v>
      </c>
      <c r="S5" s="8" t="s">
        <v>74</v>
      </c>
      <c r="T5" s="87">
        <v>0.58399999999999996</v>
      </c>
      <c r="U5" s="111">
        <v>46385</v>
      </c>
      <c r="V5" s="85" t="s">
        <v>1287</v>
      </c>
      <c r="W5" s="85" t="s">
        <v>2305</v>
      </c>
      <c r="X5" s="8" t="s">
        <v>462</v>
      </c>
      <c r="Y5" s="8"/>
      <c r="Z5" s="8" t="s">
        <v>3684</v>
      </c>
      <c r="AA5" s="8" t="s">
        <v>3685</v>
      </c>
      <c r="AB5" s="95">
        <v>45930</v>
      </c>
      <c r="AC5" s="95"/>
      <c r="AD5" s="87">
        <v>993338.42160004098</v>
      </c>
      <c r="AE5" s="87">
        <v>1</v>
      </c>
      <c r="AF5" s="87">
        <v>147.66999999999999</v>
      </c>
      <c r="AG5" s="87">
        <v>1466.86285</v>
      </c>
      <c r="AJ5" s="8"/>
      <c r="AK5" s="85" t="s">
        <v>3695</v>
      </c>
      <c r="AL5" s="85" t="s">
        <v>154</v>
      </c>
    </row>
    <row r="6" spans="1:38" x14ac:dyDescent="0.2">
      <c r="A6" s="8">
        <v>170</v>
      </c>
      <c r="B6" s="8"/>
      <c r="C6" s="8" t="s">
        <v>752</v>
      </c>
      <c r="D6" s="8">
        <v>520010869</v>
      </c>
      <c r="E6" s="8" t="s">
        <v>451</v>
      </c>
      <c r="F6" s="8" t="s">
        <v>3696</v>
      </c>
      <c r="G6" s="8" t="s">
        <v>3697</v>
      </c>
      <c r="H6" s="8" t="s">
        <v>454</v>
      </c>
      <c r="I6" s="8" t="s">
        <v>455</v>
      </c>
      <c r="J6" s="8" t="s">
        <v>70</v>
      </c>
      <c r="K6" s="8" t="s">
        <v>70</v>
      </c>
      <c r="L6" s="8" t="s">
        <v>3683</v>
      </c>
      <c r="M6" s="8" t="s">
        <v>622</v>
      </c>
      <c r="N6" s="8" t="s">
        <v>71</v>
      </c>
      <c r="O6" s="95">
        <v>40738</v>
      </c>
      <c r="P6" s="8" t="s">
        <v>72</v>
      </c>
      <c r="Q6" s="8" t="s">
        <v>73</v>
      </c>
      <c r="R6" s="8" t="s">
        <v>459</v>
      </c>
      <c r="S6" s="8" t="s">
        <v>74</v>
      </c>
      <c r="T6" s="87">
        <v>9.4489999999999998</v>
      </c>
      <c r="U6" s="111">
        <v>54253</v>
      </c>
      <c r="V6" s="85" t="s">
        <v>1217</v>
      </c>
      <c r="W6" s="85" t="s">
        <v>349</v>
      </c>
      <c r="X6" s="8" t="s">
        <v>462</v>
      </c>
      <c r="Y6" s="8"/>
      <c r="Z6" s="8" t="s">
        <v>3684</v>
      </c>
      <c r="AA6" s="8" t="s">
        <v>3685</v>
      </c>
      <c r="AB6" s="95">
        <v>45930</v>
      </c>
      <c r="AC6" s="95"/>
      <c r="AD6" s="87">
        <v>10285631.007684801</v>
      </c>
      <c r="AE6" s="87">
        <v>1</v>
      </c>
      <c r="AF6" s="87">
        <v>139.55000000000001</v>
      </c>
      <c r="AG6" s="87">
        <v>14353.59807</v>
      </c>
      <c r="AJ6" s="8"/>
      <c r="AK6" s="85" t="s">
        <v>3698</v>
      </c>
      <c r="AL6" s="85" t="s">
        <v>1171</v>
      </c>
    </row>
    <row r="7" spans="1:38" x14ac:dyDescent="0.2">
      <c r="A7" s="8">
        <v>170</v>
      </c>
      <c r="B7" s="8"/>
      <c r="C7" s="8" t="s">
        <v>690</v>
      </c>
      <c r="D7" s="8">
        <v>513436394</v>
      </c>
      <c r="E7" s="8" t="s">
        <v>451</v>
      </c>
      <c r="F7" s="8" t="s">
        <v>3699</v>
      </c>
      <c r="G7" s="8" t="s">
        <v>3700</v>
      </c>
      <c r="H7" s="8" t="s">
        <v>454</v>
      </c>
      <c r="I7" s="8" t="s">
        <v>455</v>
      </c>
      <c r="J7" s="8" t="s">
        <v>70</v>
      </c>
      <c r="K7" s="8" t="s">
        <v>70</v>
      </c>
      <c r="L7" s="8" t="s">
        <v>3683</v>
      </c>
      <c r="M7" s="8" t="s">
        <v>622</v>
      </c>
      <c r="N7" s="8" t="s">
        <v>71</v>
      </c>
      <c r="O7" s="95">
        <v>40910</v>
      </c>
      <c r="P7" s="8" t="s">
        <v>550</v>
      </c>
      <c r="Q7" s="8" t="s">
        <v>476</v>
      </c>
      <c r="R7" s="8" t="s">
        <v>459</v>
      </c>
      <c r="S7" s="8" t="s">
        <v>74</v>
      </c>
      <c r="T7" s="87">
        <v>3.0409999999999999</v>
      </c>
      <c r="U7" s="111">
        <v>48213</v>
      </c>
      <c r="V7" s="85" t="s">
        <v>571</v>
      </c>
      <c r="W7" s="85" t="s">
        <v>3701</v>
      </c>
      <c r="X7" s="8" t="s">
        <v>462</v>
      </c>
      <c r="Y7" s="8"/>
      <c r="Z7" s="8" t="s">
        <v>3684</v>
      </c>
      <c r="AA7" s="8" t="s">
        <v>3685</v>
      </c>
      <c r="AB7" s="95">
        <v>45930</v>
      </c>
      <c r="AC7" s="95"/>
      <c r="AD7" s="87">
        <v>2914294.52548412</v>
      </c>
      <c r="AE7" s="87">
        <v>1</v>
      </c>
      <c r="AF7" s="87">
        <v>131.46</v>
      </c>
      <c r="AG7" s="87">
        <v>3831.1315800000002</v>
      </c>
      <c r="AJ7" s="8"/>
      <c r="AK7" s="85" t="s">
        <v>3702</v>
      </c>
      <c r="AL7" s="85" t="s">
        <v>102</v>
      </c>
    </row>
    <row r="8" spans="1:38" x14ac:dyDescent="0.2">
      <c r="A8" s="8">
        <v>170</v>
      </c>
      <c r="B8" s="8"/>
      <c r="C8" s="8" t="s">
        <v>1214</v>
      </c>
      <c r="D8" s="8">
        <v>520027293</v>
      </c>
      <c r="E8" s="8" t="s">
        <v>451</v>
      </c>
      <c r="F8" s="8" t="s">
        <v>3703</v>
      </c>
      <c r="G8" s="8" t="s">
        <v>3704</v>
      </c>
      <c r="H8" s="8" t="s">
        <v>454</v>
      </c>
      <c r="I8" s="8" t="s">
        <v>455</v>
      </c>
      <c r="J8" s="8" t="s">
        <v>70</v>
      </c>
      <c r="K8" s="8" t="s">
        <v>70</v>
      </c>
      <c r="L8" s="8" t="s">
        <v>3683</v>
      </c>
      <c r="M8" s="8" t="s">
        <v>549</v>
      </c>
      <c r="N8" s="8" t="s">
        <v>71</v>
      </c>
      <c r="O8" s="95">
        <v>44060</v>
      </c>
      <c r="P8" s="8" t="s">
        <v>550</v>
      </c>
      <c r="Q8" s="8" t="s">
        <v>476</v>
      </c>
      <c r="R8" s="8" t="s">
        <v>459</v>
      </c>
      <c r="S8" s="8" t="s">
        <v>74</v>
      </c>
      <c r="T8" s="87">
        <v>7.07</v>
      </c>
      <c r="U8" s="111">
        <v>51500</v>
      </c>
      <c r="V8" s="85" t="s">
        <v>662</v>
      </c>
      <c r="W8" s="85" t="s">
        <v>3705</v>
      </c>
      <c r="X8" s="8" t="s">
        <v>462</v>
      </c>
      <c r="Y8" s="8"/>
      <c r="Z8" s="8" t="s">
        <v>3684</v>
      </c>
      <c r="AA8" s="8" t="s">
        <v>3685</v>
      </c>
      <c r="AB8" s="95">
        <v>45930</v>
      </c>
      <c r="AC8" s="95"/>
      <c r="AD8" s="87">
        <v>4641362.2680640696</v>
      </c>
      <c r="AE8" s="87">
        <v>1</v>
      </c>
      <c r="AF8" s="87">
        <v>104.54</v>
      </c>
      <c r="AG8" s="87">
        <v>4852.0801099999999</v>
      </c>
      <c r="AJ8" s="8"/>
      <c r="AK8" s="85" t="s">
        <v>3706</v>
      </c>
      <c r="AL8" s="85" t="s">
        <v>158</v>
      </c>
    </row>
    <row r="9" spans="1:38" x14ac:dyDescent="0.2">
      <c r="A9" s="8">
        <v>170</v>
      </c>
      <c r="B9" s="8"/>
      <c r="C9" s="8" t="s">
        <v>3707</v>
      </c>
      <c r="D9" s="8">
        <v>500102868</v>
      </c>
      <c r="E9" s="8" t="s">
        <v>451</v>
      </c>
      <c r="F9" s="8" t="s">
        <v>3708</v>
      </c>
      <c r="G9" s="8" t="s">
        <v>3709</v>
      </c>
      <c r="H9" s="8" t="s">
        <v>454</v>
      </c>
      <c r="I9" s="8" t="s">
        <v>455</v>
      </c>
      <c r="J9" s="8" t="s">
        <v>70</v>
      </c>
      <c r="K9" s="8" t="s">
        <v>70</v>
      </c>
      <c r="L9" s="8" t="s">
        <v>3683</v>
      </c>
      <c r="M9" s="8" t="s">
        <v>622</v>
      </c>
      <c r="N9" s="8" t="s">
        <v>71</v>
      </c>
      <c r="O9" s="95">
        <v>44741</v>
      </c>
      <c r="P9" s="8" t="s">
        <v>550</v>
      </c>
      <c r="Q9" s="8" t="s">
        <v>476</v>
      </c>
      <c r="R9" s="8" t="s">
        <v>459</v>
      </c>
      <c r="S9" s="8" t="s">
        <v>74</v>
      </c>
      <c r="T9" s="87">
        <v>3.2570000000000001</v>
      </c>
      <c r="U9" s="111">
        <v>48213</v>
      </c>
      <c r="V9" s="85" t="s">
        <v>668</v>
      </c>
      <c r="W9" s="85" t="s">
        <v>3710</v>
      </c>
      <c r="X9" s="8" t="s">
        <v>462</v>
      </c>
      <c r="Y9" s="8"/>
      <c r="Z9" s="8" t="s">
        <v>3684</v>
      </c>
      <c r="AA9" s="8" t="s">
        <v>3685</v>
      </c>
      <c r="AB9" s="95">
        <v>45930</v>
      </c>
      <c r="AC9" s="95"/>
      <c r="AD9" s="87">
        <v>2274851.0270094201</v>
      </c>
      <c r="AE9" s="87">
        <v>1</v>
      </c>
      <c r="AF9" s="87">
        <v>108.19</v>
      </c>
      <c r="AG9" s="87">
        <v>2461.1613299999999</v>
      </c>
      <c r="AJ9" s="8"/>
      <c r="AK9" s="85" t="s">
        <v>3711</v>
      </c>
      <c r="AL9" s="85" t="s">
        <v>130</v>
      </c>
    </row>
    <row r="10" spans="1:38" x14ac:dyDescent="0.2">
      <c r="A10" s="8">
        <v>170</v>
      </c>
      <c r="B10" s="8"/>
      <c r="C10" s="8" t="s">
        <v>3707</v>
      </c>
      <c r="D10" s="8">
        <v>500102868</v>
      </c>
      <c r="E10" s="8" t="s">
        <v>451</v>
      </c>
      <c r="F10" s="8" t="s">
        <v>3712</v>
      </c>
      <c r="G10" s="8" t="s">
        <v>3713</v>
      </c>
      <c r="H10" s="8" t="s">
        <v>454</v>
      </c>
      <c r="I10" s="8" t="s">
        <v>455</v>
      </c>
      <c r="J10" s="8" t="s">
        <v>70</v>
      </c>
      <c r="K10" s="8" t="s">
        <v>70</v>
      </c>
      <c r="L10" s="8" t="s">
        <v>3683</v>
      </c>
      <c r="M10" s="8" t="s">
        <v>622</v>
      </c>
      <c r="N10" s="8" t="s">
        <v>71</v>
      </c>
      <c r="O10" s="95">
        <v>44741</v>
      </c>
      <c r="P10" s="8" t="s">
        <v>550</v>
      </c>
      <c r="Q10" s="8" t="s">
        <v>476</v>
      </c>
      <c r="R10" s="8" t="s">
        <v>459</v>
      </c>
      <c r="S10" s="8" t="s">
        <v>74</v>
      </c>
      <c r="T10" s="87">
        <v>6.1660000000000004</v>
      </c>
      <c r="U10" s="111">
        <v>50040</v>
      </c>
      <c r="V10" s="85" t="s">
        <v>668</v>
      </c>
      <c r="W10" s="85" t="s">
        <v>1183</v>
      </c>
      <c r="X10" s="8" t="s">
        <v>462</v>
      </c>
      <c r="Y10" s="8"/>
      <c r="Z10" s="8" t="s">
        <v>3684</v>
      </c>
      <c r="AA10" s="8" t="s">
        <v>3685</v>
      </c>
      <c r="AB10" s="95">
        <v>45930</v>
      </c>
      <c r="AC10" s="95"/>
      <c r="AD10" s="87">
        <v>1622008.48953586</v>
      </c>
      <c r="AE10" s="87">
        <v>1</v>
      </c>
      <c r="AF10" s="87">
        <v>105.54</v>
      </c>
      <c r="AG10" s="87">
        <v>1711.8677600000001</v>
      </c>
      <c r="AJ10" s="8"/>
      <c r="AK10" s="85" t="s">
        <v>3714</v>
      </c>
      <c r="AL10" s="85" t="s">
        <v>118</v>
      </c>
    </row>
    <row r="11" spans="1:38" x14ac:dyDescent="0.2">
      <c r="A11" s="8">
        <v>170</v>
      </c>
      <c r="B11" s="8"/>
      <c r="C11" s="8" t="s">
        <v>3715</v>
      </c>
      <c r="D11" s="8">
        <v>516100153</v>
      </c>
      <c r="E11" s="8" t="s">
        <v>451</v>
      </c>
      <c r="F11" s="8" t="s">
        <v>3716</v>
      </c>
      <c r="G11" s="8" t="s">
        <v>3717</v>
      </c>
      <c r="H11" s="8" t="s">
        <v>454</v>
      </c>
      <c r="I11" s="8" t="s">
        <v>455</v>
      </c>
      <c r="J11" s="8" t="s">
        <v>70</v>
      </c>
      <c r="K11" s="8" t="s">
        <v>70</v>
      </c>
      <c r="L11" s="8" t="s">
        <v>3683</v>
      </c>
      <c r="M11" s="8" t="s">
        <v>1882</v>
      </c>
      <c r="N11" s="8" t="s">
        <v>71</v>
      </c>
      <c r="O11" s="95">
        <v>45474</v>
      </c>
      <c r="P11" s="8" t="s">
        <v>91</v>
      </c>
      <c r="Q11" s="8" t="s">
        <v>476</v>
      </c>
      <c r="R11" s="8" t="s">
        <v>459</v>
      </c>
      <c r="S11" s="8" t="s">
        <v>74</v>
      </c>
      <c r="T11" s="87">
        <v>2.9660000000000002</v>
      </c>
      <c r="U11" s="111">
        <v>48213</v>
      </c>
      <c r="V11" s="85" t="s">
        <v>3718</v>
      </c>
      <c r="W11" s="85" t="s">
        <v>1411</v>
      </c>
      <c r="X11" s="8" t="s">
        <v>462</v>
      </c>
      <c r="Y11" s="8"/>
      <c r="Z11" s="8" t="s">
        <v>3684</v>
      </c>
      <c r="AA11" s="8" t="s">
        <v>3685</v>
      </c>
      <c r="AB11" s="95">
        <v>45930</v>
      </c>
      <c r="AC11" s="95"/>
      <c r="AD11" s="87">
        <v>145233.88250131099</v>
      </c>
      <c r="AE11" s="87">
        <v>1</v>
      </c>
      <c r="AF11" s="87">
        <v>105.78</v>
      </c>
      <c r="AG11" s="87">
        <v>153.6284</v>
      </c>
      <c r="AJ11" s="8"/>
      <c r="AK11" s="85" t="s">
        <v>1261</v>
      </c>
      <c r="AL11" s="85" t="s">
        <v>101</v>
      </c>
    </row>
    <row r="12" spans="1:38" x14ac:dyDescent="0.2">
      <c r="A12" s="8">
        <v>170</v>
      </c>
      <c r="B12" s="8"/>
      <c r="C12" s="8" t="s">
        <v>3719</v>
      </c>
      <c r="D12" s="8">
        <v>520044439</v>
      </c>
      <c r="E12" s="8" t="s">
        <v>451</v>
      </c>
      <c r="F12" s="8" t="s">
        <v>3720</v>
      </c>
      <c r="G12" s="8" t="s">
        <v>3721</v>
      </c>
      <c r="H12" s="8" t="s">
        <v>454</v>
      </c>
      <c r="I12" s="8" t="s">
        <v>455</v>
      </c>
      <c r="J12" s="8" t="s">
        <v>70</v>
      </c>
      <c r="K12" s="8" t="s">
        <v>70</v>
      </c>
      <c r="L12" s="8" t="s">
        <v>3683</v>
      </c>
      <c r="M12" s="8" t="s">
        <v>485</v>
      </c>
      <c r="N12" s="8" t="s">
        <v>71</v>
      </c>
      <c r="O12" s="95">
        <v>45518</v>
      </c>
      <c r="P12" s="8" t="s">
        <v>233</v>
      </c>
      <c r="Q12" s="8" t="s">
        <v>476</v>
      </c>
      <c r="R12" s="8" t="s">
        <v>459</v>
      </c>
      <c r="S12" s="8" t="s">
        <v>74</v>
      </c>
      <c r="T12" s="87">
        <v>5.5519999999999996</v>
      </c>
      <c r="U12" s="111">
        <v>49125</v>
      </c>
      <c r="V12" s="85" t="s">
        <v>370</v>
      </c>
      <c r="W12" s="85" t="s">
        <v>3722</v>
      </c>
      <c r="X12" s="8" t="s">
        <v>462</v>
      </c>
      <c r="Y12" s="8"/>
      <c r="Z12" s="8" t="s">
        <v>3684</v>
      </c>
      <c r="AA12" s="8" t="s">
        <v>3685</v>
      </c>
      <c r="AB12" s="95">
        <v>45930</v>
      </c>
      <c r="AC12" s="95"/>
      <c r="AD12" s="87">
        <v>1430134.9475173601</v>
      </c>
      <c r="AE12" s="87">
        <v>1</v>
      </c>
      <c r="AF12" s="87">
        <v>108.68</v>
      </c>
      <c r="AG12" s="87">
        <v>1554.2706599999999</v>
      </c>
      <c r="AJ12" s="8"/>
      <c r="AK12" s="85" t="s">
        <v>3723</v>
      </c>
      <c r="AL12" s="85" t="s">
        <v>154</v>
      </c>
    </row>
    <row r="13" spans="1:38" x14ac:dyDescent="0.2">
      <c r="A13" s="8">
        <v>170</v>
      </c>
      <c r="B13" s="8"/>
      <c r="C13" s="8" t="s">
        <v>3724</v>
      </c>
      <c r="D13" s="8">
        <v>517014023</v>
      </c>
      <c r="E13" s="8" t="s">
        <v>451</v>
      </c>
      <c r="F13" s="8" t="s">
        <v>3725</v>
      </c>
      <c r="G13" s="8" t="s">
        <v>3726</v>
      </c>
      <c r="H13" s="8" t="s">
        <v>454</v>
      </c>
      <c r="I13" s="8" t="s">
        <v>455</v>
      </c>
      <c r="J13" s="8" t="s">
        <v>70</v>
      </c>
      <c r="K13" s="8" t="s">
        <v>70</v>
      </c>
      <c r="L13" s="8" t="s">
        <v>3683</v>
      </c>
      <c r="M13" s="8" t="s">
        <v>868</v>
      </c>
      <c r="N13" s="8" t="s">
        <v>71</v>
      </c>
      <c r="O13" s="95">
        <v>45652</v>
      </c>
      <c r="P13" s="8" t="s">
        <v>730</v>
      </c>
      <c r="Q13" s="8" t="s">
        <v>476</v>
      </c>
      <c r="R13" s="8" t="s">
        <v>459</v>
      </c>
      <c r="S13" s="8" t="s">
        <v>74</v>
      </c>
      <c r="T13" s="87">
        <v>9.5429999999999993</v>
      </c>
      <c r="U13" s="111">
        <v>56300</v>
      </c>
      <c r="V13" s="85" t="s">
        <v>1572</v>
      </c>
      <c r="W13" s="85" t="s">
        <v>1479</v>
      </c>
      <c r="X13" s="8" t="s">
        <v>462</v>
      </c>
      <c r="Y13" s="8"/>
      <c r="Z13" s="8" t="s">
        <v>3684</v>
      </c>
      <c r="AA13" s="8" t="s">
        <v>3685</v>
      </c>
      <c r="AB13" s="95">
        <v>45930</v>
      </c>
      <c r="AC13" s="95"/>
      <c r="AD13" s="87">
        <v>1486774.7087073</v>
      </c>
      <c r="AE13" s="87">
        <v>1</v>
      </c>
      <c r="AF13" s="87">
        <v>106.71</v>
      </c>
      <c r="AG13" s="87">
        <v>1586.53729</v>
      </c>
      <c r="AJ13" s="8"/>
      <c r="AK13" s="85" t="s">
        <v>3727</v>
      </c>
      <c r="AL13" s="85" t="s">
        <v>154</v>
      </c>
    </row>
    <row r="14" spans="1:38" x14ac:dyDescent="0.2">
      <c r="A14" s="8">
        <v>170</v>
      </c>
      <c r="B14" s="8"/>
      <c r="C14" s="8" t="s">
        <v>3728</v>
      </c>
      <c r="D14" s="8">
        <v>540333101</v>
      </c>
      <c r="E14" s="8" t="s">
        <v>482</v>
      </c>
      <c r="F14" s="8" t="s">
        <v>3729</v>
      </c>
      <c r="G14" s="8" t="s">
        <v>3730</v>
      </c>
      <c r="H14" s="8" t="s">
        <v>454</v>
      </c>
      <c r="I14" s="8" t="s">
        <v>455</v>
      </c>
      <c r="J14" s="8" t="s">
        <v>70</v>
      </c>
      <c r="K14" s="8" t="s">
        <v>70</v>
      </c>
      <c r="L14" s="8" t="s">
        <v>3683</v>
      </c>
      <c r="M14" s="8" t="s">
        <v>853</v>
      </c>
      <c r="N14" s="8" t="s">
        <v>71</v>
      </c>
      <c r="O14" s="95">
        <v>45658</v>
      </c>
      <c r="P14" s="8" t="s">
        <v>233</v>
      </c>
      <c r="Q14" s="8" t="s">
        <v>476</v>
      </c>
      <c r="R14" s="8" t="s">
        <v>459</v>
      </c>
      <c r="S14" s="8" t="s">
        <v>74</v>
      </c>
      <c r="T14" s="87">
        <v>7.8849999999999998</v>
      </c>
      <c r="U14" s="111">
        <v>52596</v>
      </c>
      <c r="V14" s="85" t="s">
        <v>380</v>
      </c>
      <c r="W14" s="85" t="s">
        <v>536</v>
      </c>
      <c r="X14" s="8" t="s">
        <v>462</v>
      </c>
      <c r="Y14" s="8"/>
      <c r="Z14" s="8" t="s">
        <v>3684</v>
      </c>
      <c r="AA14" s="8" t="s">
        <v>3685</v>
      </c>
      <c r="AB14" s="95">
        <v>45930</v>
      </c>
      <c r="AC14" s="95"/>
      <c r="AD14" s="87">
        <v>1961704.5189787799</v>
      </c>
      <c r="AE14" s="87">
        <v>1</v>
      </c>
      <c r="AF14" s="87">
        <v>103.28</v>
      </c>
      <c r="AG14" s="87">
        <v>2026.0484300000001</v>
      </c>
      <c r="AJ14" s="8"/>
      <c r="AK14" s="85" t="s">
        <v>3731</v>
      </c>
      <c r="AL14" s="85" t="s">
        <v>121</v>
      </c>
    </row>
    <row r="15" spans="1:38" x14ac:dyDescent="0.2">
      <c r="A15" s="8">
        <v>170</v>
      </c>
      <c r="B15" s="8"/>
      <c r="C15" s="8" t="s">
        <v>3732</v>
      </c>
      <c r="D15" s="8">
        <v>510687403</v>
      </c>
      <c r="E15" s="8" t="s">
        <v>451</v>
      </c>
      <c r="F15" s="8" t="s">
        <v>3733</v>
      </c>
      <c r="G15" s="8">
        <v>1223536</v>
      </c>
      <c r="H15" s="8" t="s">
        <v>3591</v>
      </c>
      <c r="I15" s="8" t="s">
        <v>455</v>
      </c>
      <c r="J15" s="8" t="s">
        <v>70</v>
      </c>
      <c r="K15" s="8" t="s">
        <v>70</v>
      </c>
      <c r="L15" s="8" t="s">
        <v>3683</v>
      </c>
      <c r="M15" s="8" t="s">
        <v>457</v>
      </c>
      <c r="N15" s="8" t="s">
        <v>71</v>
      </c>
      <c r="O15" s="95">
        <v>45832</v>
      </c>
      <c r="P15" s="8" t="s">
        <v>239</v>
      </c>
      <c r="Q15" s="8" t="s">
        <v>73</v>
      </c>
      <c r="R15" s="8" t="s">
        <v>459</v>
      </c>
      <c r="S15" s="8" t="s">
        <v>74</v>
      </c>
      <c r="T15" s="87">
        <v>5.2359999999999998</v>
      </c>
      <c r="U15" s="111">
        <v>49490</v>
      </c>
      <c r="V15" s="85" t="s">
        <v>3734</v>
      </c>
      <c r="W15" s="85" t="s">
        <v>3735</v>
      </c>
      <c r="X15" s="8" t="s">
        <v>462</v>
      </c>
      <c r="Y15" s="8"/>
      <c r="Z15" s="8" t="s">
        <v>3684</v>
      </c>
      <c r="AA15" s="8" t="s">
        <v>3685</v>
      </c>
      <c r="AB15" s="95">
        <v>45930</v>
      </c>
      <c r="AC15" s="95"/>
      <c r="AD15" s="87">
        <v>3487122.2574179699</v>
      </c>
      <c r="AE15" s="87">
        <v>1</v>
      </c>
      <c r="AF15" s="87">
        <v>102.03</v>
      </c>
      <c r="AG15" s="87">
        <v>3557.91084</v>
      </c>
      <c r="AJ15" s="8"/>
      <c r="AK15" s="85" t="s">
        <v>3736</v>
      </c>
      <c r="AL15" s="85" t="s">
        <v>156</v>
      </c>
    </row>
    <row r="16" spans="1:38" x14ac:dyDescent="0.2">
      <c r="A16" s="8">
        <v>170</v>
      </c>
      <c r="B16" s="8"/>
      <c r="C16" s="8" t="s">
        <v>3737</v>
      </c>
      <c r="D16" s="8">
        <v>517112074</v>
      </c>
      <c r="E16" s="8" t="s">
        <v>451</v>
      </c>
      <c r="F16" s="8" t="s">
        <v>3738</v>
      </c>
      <c r="G16" s="8" t="s">
        <v>3739</v>
      </c>
      <c r="H16" s="8" t="s">
        <v>454</v>
      </c>
      <c r="I16" s="8" t="s">
        <v>455</v>
      </c>
      <c r="J16" s="8" t="s">
        <v>70</v>
      </c>
      <c r="K16" s="8" t="s">
        <v>70</v>
      </c>
      <c r="L16" s="8" t="s">
        <v>3683</v>
      </c>
      <c r="M16" s="8" t="s">
        <v>868</v>
      </c>
      <c r="N16" s="8" t="s">
        <v>71</v>
      </c>
      <c r="O16" s="95">
        <v>45867</v>
      </c>
      <c r="P16" s="8" t="s">
        <v>730</v>
      </c>
      <c r="Q16" s="8" t="s">
        <v>476</v>
      </c>
      <c r="R16" s="8" t="s">
        <v>459</v>
      </c>
      <c r="S16" s="8" t="s">
        <v>74</v>
      </c>
      <c r="T16" s="87">
        <v>9.3960000000000008</v>
      </c>
      <c r="U16" s="111">
        <v>56420</v>
      </c>
      <c r="V16" s="85" t="s">
        <v>1814</v>
      </c>
      <c r="W16" s="85" t="s">
        <v>1461</v>
      </c>
      <c r="X16" s="8" t="s">
        <v>462</v>
      </c>
      <c r="Y16" s="8"/>
      <c r="Z16" s="8" t="s">
        <v>3684</v>
      </c>
      <c r="AA16" s="8" t="s">
        <v>3685</v>
      </c>
      <c r="AB16" s="95">
        <v>45930</v>
      </c>
      <c r="AC16" s="95"/>
      <c r="AD16" s="87">
        <v>1261103.5988560501</v>
      </c>
      <c r="AE16" s="87">
        <v>1</v>
      </c>
      <c r="AF16" s="87">
        <v>103.96</v>
      </c>
      <c r="AG16" s="87">
        <v>1311.0433</v>
      </c>
      <c r="AJ16" s="8"/>
      <c r="AK16" s="85" t="s">
        <v>3740</v>
      </c>
      <c r="AL16" s="85" t="s">
        <v>110</v>
      </c>
    </row>
    <row r="17" spans="1:38" x14ac:dyDescent="0.2">
      <c r="A17" s="8">
        <v>170</v>
      </c>
      <c r="B17" s="8"/>
      <c r="C17" s="8" t="s">
        <v>3719</v>
      </c>
      <c r="D17" s="8">
        <v>520044439</v>
      </c>
      <c r="E17" s="8" t="s">
        <v>451</v>
      </c>
      <c r="F17" s="8" t="s">
        <v>3741</v>
      </c>
      <c r="G17" s="8" t="s">
        <v>3742</v>
      </c>
      <c r="H17" s="8" t="s">
        <v>454</v>
      </c>
      <c r="I17" s="8" t="s">
        <v>1391</v>
      </c>
      <c r="J17" s="8" t="s">
        <v>70</v>
      </c>
      <c r="K17" s="8" t="s">
        <v>70</v>
      </c>
      <c r="L17" s="8" t="s">
        <v>3683</v>
      </c>
      <c r="M17" s="8" t="s">
        <v>485</v>
      </c>
      <c r="N17" s="8" t="s">
        <v>71</v>
      </c>
      <c r="O17" s="95">
        <v>42572</v>
      </c>
      <c r="P17" s="8" t="s">
        <v>233</v>
      </c>
      <c r="Q17" s="8" t="s">
        <v>476</v>
      </c>
      <c r="R17" s="8" t="s">
        <v>459</v>
      </c>
      <c r="S17" s="8" t="s">
        <v>74</v>
      </c>
      <c r="T17" s="87">
        <v>2.0019999999999998</v>
      </c>
      <c r="U17" s="111">
        <v>46934</v>
      </c>
      <c r="V17" s="85" t="s">
        <v>1813</v>
      </c>
      <c r="W17" s="85" t="s">
        <v>397</v>
      </c>
      <c r="X17" s="8" t="s">
        <v>462</v>
      </c>
      <c r="Y17" s="8"/>
      <c r="Z17" s="8" t="s">
        <v>3684</v>
      </c>
      <c r="AA17" s="8" t="s">
        <v>3685</v>
      </c>
      <c r="AB17" s="95">
        <v>45930</v>
      </c>
      <c r="AC17" s="95"/>
      <c r="AD17" s="87">
        <v>1613163.0379041899</v>
      </c>
      <c r="AE17" s="87">
        <v>1</v>
      </c>
      <c r="AF17" s="87">
        <v>99.93</v>
      </c>
      <c r="AG17" s="87">
        <v>1612.0338200000001</v>
      </c>
      <c r="AJ17" s="8"/>
      <c r="AK17" s="85" t="s">
        <v>3743</v>
      </c>
      <c r="AL17" s="85" t="s">
        <v>154</v>
      </c>
    </row>
    <row r="18" spans="1:38" x14ac:dyDescent="0.2">
      <c r="A18" s="8">
        <v>170</v>
      </c>
      <c r="B18" s="8"/>
      <c r="C18" s="8" t="s">
        <v>3744</v>
      </c>
      <c r="D18" s="8">
        <v>520042185</v>
      </c>
      <c r="E18" s="8" t="s">
        <v>451</v>
      </c>
      <c r="F18" s="8" t="s">
        <v>3745</v>
      </c>
      <c r="G18" s="8" t="s">
        <v>3746</v>
      </c>
      <c r="H18" s="8" t="s">
        <v>454</v>
      </c>
      <c r="I18" s="8" t="s">
        <v>1391</v>
      </c>
      <c r="J18" s="8" t="s">
        <v>70</v>
      </c>
      <c r="K18" s="8" t="s">
        <v>70</v>
      </c>
      <c r="L18" s="8" t="s">
        <v>3683</v>
      </c>
      <c r="M18" s="8" t="s">
        <v>2415</v>
      </c>
      <c r="N18" s="8" t="s">
        <v>71</v>
      </c>
      <c r="O18" s="95">
        <v>42796</v>
      </c>
      <c r="P18" s="8" t="s">
        <v>550</v>
      </c>
      <c r="Q18" s="8" t="s">
        <v>476</v>
      </c>
      <c r="R18" s="8" t="s">
        <v>459</v>
      </c>
      <c r="S18" s="8" t="s">
        <v>74</v>
      </c>
      <c r="T18" s="87">
        <v>4.4130000000000003</v>
      </c>
      <c r="U18" s="111">
        <v>49202</v>
      </c>
      <c r="V18" s="85" t="s">
        <v>1887</v>
      </c>
      <c r="W18" s="85" t="s">
        <v>3747</v>
      </c>
      <c r="X18" s="8" t="s">
        <v>462</v>
      </c>
      <c r="Y18" s="8"/>
      <c r="Z18" s="8" t="s">
        <v>3684</v>
      </c>
      <c r="AA18" s="8" t="s">
        <v>3685</v>
      </c>
      <c r="AB18" s="95">
        <v>45930</v>
      </c>
      <c r="AC18" s="95"/>
      <c r="AD18" s="87">
        <v>3993396.04052418</v>
      </c>
      <c r="AE18" s="87">
        <v>1</v>
      </c>
      <c r="AF18" s="87">
        <v>96.46</v>
      </c>
      <c r="AG18" s="87">
        <v>3852.0298200000002</v>
      </c>
      <c r="AJ18" s="8"/>
      <c r="AK18" s="85" t="s">
        <v>3748</v>
      </c>
      <c r="AL18" s="85" t="s">
        <v>102</v>
      </c>
    </row>
    <row r="19" spans="1:38" x14ac:dyDescent="0.2">
      <c r="A19" s="8">
        <v>170</v>
      </c>
      <c r="B19" s="8"/>
      <c r="C19" s="8" t="s">
        <v>3744</v>
      </c>
      <c r="D19" s="8">
        <v>520042185</v>
      </c>
      <c r="E19" s="8" t="s">
        <v>451</v>
      </c>
      <c r="F19" s="8" t="s">
        <v>3749</v>
      </c>
      <c r="G19" s="8" t="s">
        <v>3750</v>
      </c>
      <c r="H19" s="8" t="s">
        <v>454</v>
      </c>
      <c r="I19" s="8" t="s">
        <v>1391</v>
      </c>
      <c r="J19" s="8" t="s">
        <v>70</v>
      </c>
      <c r="K19" s="8" t="s">
        <v>70</v>
      </c>
      <c r="L19" s="8" t="s">
        <v>3683</v>
      </c>
      <c r="M19" s="8" t="s">
        <v>2415</v>
      </c>
      <c r="N19" s="8" t="s">
        <v>71</v>
      </c>
      <c r="O19" s="95">
        <v>42796</v>
      </c>
      <c r="P19" s="8" t="s">
        <v>550</v>
      </c>
      <c r="Q19" s="8" t="s">
        <v>476</v>
      </c>
      <c r="R19" s="8" t="s">
        <v>459</v>
      </c>
      <c r="S19" s="8" t="s">
        <v>74</v>
      </c>
      <c r="T19" s="87">
        <v>0.45500000000000002</v>
      </c>
      <c r="U19" s="111">
        <v>46096</v>
      </c>
      <c r="V19" s="85" t="s">
        <v>1624</v>
      </c>
      <c r="W19" s="85" t="s">
        <v>879</v>
      </c>
      <c r="X19" s="8" t="s">
        <v>462</v>
      </c>
      <c r="Y19" s="8"/>
      <c r="Z19" s="8" t="s">
        <v>3684</v>
      </c>
      <c r="AA19" s="8" t="s">
        <v>3685</v>
      </c>
      <c r="AB19" s="95">
        <v>45930</v>
      </c>
      <c r="AC19" s="95"/>
      <c r="AD19" s="87">
        <v>11690.202811773999</v>
      </c>
      <c r="AE19" s="87">
        <v>1</v>
      </c>
      <c r="AF19" s="87">
        <v>99.16</v>
      </c>
      <c r="AG19" s="87">
        <v>11.592000000000001</v>
      </c>
      <c r="AJ19" s="8"/>
      <c r="AK19" s="85" t="s">
        <v>166</v>
      </c>
      <c r="AL19" s="85" t="s">
        <v>75</v>
      </c>
    </row>
    <row r="20" spans="1:38" x14ac:dyDescent="0.2">
      <c r="A20" s="8">
        <v>170</v>
      </c>
      <c r="B20" s="8"/>
      <c r="C20" s="8" t="s">
        <v>3732</v>
      </c>
      <c r="D20" s="8">
        <v>510687403</v>
      </c>
      <c r="E20" s="8" t="s">
        <v>451</v>
      </c>
      <c r="F20" s="8" t="s">
        <v>3751</v>
      </c>
      <c r="G20" s="8" t="s">
        <v>3752</v>
      </c>
      <c r="H20" s="8" t="s">
        <v>454</v>
      </c>
      <c r="I20" s="8" t="s">
        <v>1391</v>
      </c>
      <c r="J20" s="8" t="s">
        <v>70</v>
      </c>
      <c r="K20" s="8" t="s">
        <v>70</v>
      </c>
      <c r="L20" s="8" t="s">
        <v>3683</v>
      </c>
      <c r="M20" s="8" t="s">
        <v>457</v>
      </c>
      <c r="N20" s="8" t="s">
        <v>71</v>
      </c>
      <c r="O20" s="95">
        <v>42598</v>
      </c>
      <c r="P20" s="8" t="s">
        <v>528</v>
      </c>
      <c r="Q20" s="8" t="s">
        <v>476</v>
      </c>
      <c r="R20" s="8" t="s">
        <v>459</v>
      </c>
      <c r="S20" s="8" t="s">
        <v>74</v>
      </c>
      <c r="T20" s="87">
        <v>1.2210000000000001</v>
      </c>
      <c r="U20" s="111">
        <v>46568</v>
      </c>
      <c r="V20" s="85" t="s">
        <v>710</v>
      </c>
      <c r="W20" s="85" t="s">
        <v>1370</v>
      </c>
      <c r="X20" s="8" t="s">
        <v>462</v>
      </c>
      <c r="Y20" s="8"/>
      <c r="Z20" s="8" t="s">
        <v>3684</v>
      </c>
      <c r="AA20" s="8" t="s">
        <v>3685</v>
      </c>
      <c r="AB20" s="95">
        <v>45930</v>
      </c>
      <c r="AC20" s="95"/>
      <c r="AD20" s="87">
        <v>1886940.70031299</v>
      </c>
      <c r="AE20" s="87">
        <v>1</v>
      </c>
      <c r="AF20" s="87">
        <v>98.25</v>
      </c>
      <c r="AG20" s="87">
        <v>1853.9192399999999</v>
      </c>
      <c r="AJ20" s="8"/>
      <c r="AK20" s="85" t="s">
        <v>3753</v>
      </c>
      <c r="AL20" s="85" t="s">
        <v>350</v>
      </c>
    </row>
    <row r="21" spans="1:38" x14ac:dyDescent="0.2">
      <c r="A21" s="8">
        <v>170</v>
      </c>
      <c r="B21" s="8"/>
      <c r="C21" s="8" t="s">
        <v>2442</v>
      </c>
      <c r="D21" s="8">
        <v>880326081</v>
      </c>
      <c r="E21" s="8" t="s">
        <v>1481</v>
      </c>
      <c r="F21" s="8" t="s">
        <v>3754</v>
      </c>
      <c r="G21" s="8" t="s">
        <v>3755</v>
      </c>
      <c r="H21" s="8" t="s">
        <v>454</v>
      </c>
      <c r="I21" s="8" t="s">
        <v>1391</v>
      </c>
      <c r="J21" s="8" t="s">
        <v>70</v>
      </c>
      <c r="K21" s="8" t="s">
        <v>70</v>
      </c>
      <c r="L21" s="8" t="s">
        <v>3683</v>
      </c>
      <c r="M21" s="8" t="s">
        <v>2877</v>
      </c>
      <c r="N21" s="8" t="s">
        <v>71</v>
      </c>
      <c r="O21" s="95">
        <v>44013</v>
      </c>
      <c r="P21" s="8" t="s">
        <v>493</v>
      </c>
      <c r="Q21" s="8" t="s">
        <v>73</v>
      </c>
      <c r="R21" s="8" t="s">
        <v>459</v>
      </c>
      <c r="S21" s="8" t="s">
        <v>74</v>
      </c>
      <c r="T21" s="87">
        <v>2.9460000000000002</v>
      </c>
      <c r="U21" s="111">
        <v>48014</v>
      </c>
      <c r="V21" s="85" t="s">
        <v>3756</v>
      </c>
      <c r="W21" s="85" t="s">
        <v>726</v>
      </c>
      <c r="X21" s="8" t="s">
        <v>462</v>
      </c>
      <c r="Y21" s="8"/>
      <c r="Z21" s="8" t="s">
        <v>3684</v>
      </c>
      <c r="AA21" s="8" t="s">
        <v>3685</v>
      </c>
      <c r="AB21" s="95">
        <v>45930</v>
      </c>
      <c r="AC21" s="95"/>
      <c r="AD21" s="87">
        <v>3386309.5375580201</v>
      </c>
      <c r="AE21" s="87">
        <v>1</v>
      </c>
      <c r="AF21" s="87">
        <v>95.91</v>
      </c>
      <c r="AG21" s="87">
        <v>3247.8094799999999</v>
      </c>
      <c r="AJ21" s="8"/>
      <c r="AK21" s="85" t="s">
        <v>3757</v>
      </c>
      <c r="AL21" s="85" t="s">
        <v>140</v>
      </c>
    </row>
    <row r="22" spans="1:38" x14ac:dyDescent="0.2">
      <c r="A22" s="8">
        <v>170</v>
      </c>
      <c r="B22" s="8"/>
      <c r="C22" s="8" t="s">
        <v>3758</v>
      </c>
      <c r="D22" s="8">
        <v>2624970</v>
      </c>
      <c r="E22" s="8" t="s">
        <v>1481</v>
      </c>
      <c r="F22" s="8" t="s">
        <v>3759</v>
      </c>
      <c r="G22" s="8" t="s">
        <v>3760</v>
      </c>
      <c r="H22" s="8" t="s">
        <v>454</v>
      </c>
      <c r="I22" s="8" t="s">
        <v>1391</v>
      </c>
      <c r="J22" s="8" t="s">
        <v>70</v>
      </c>
      <c r="K22" s="8" t="s">
        <v>70</v>
      </c>
      <c r="L22" s="8" t="s">
        <v>3683</v>
      </c>
      <c r="M22" s="8" t="s">
        <v>505</v>
      </c>
      <c r="N22" s="8" t="s">
        <v>71</v>
      </c>
      <c r="O22" s="95">
        <v>45565</v>
      </c>
      <c r="P22" s="8" t="s">
        <v>486</v>
      </c>
      <c r="Q22" s="8" t="s">
        <v>486</v>
      </c>
      <c r="R22" s="8" t="s">
        <v>486</v>
      </c>
      <c r="S22" s="8" t="s">
        <v>74</v>
      </c>
      <c r="T22" s="87">
        <v>3.0110000000000001</v>
      </c>
      <c r="U22" s="111">
        <v>47238</v>
      </c>
      <c r="V22" s="85" t="s">
        <v>3761</v>
      </c>
      <c r="W22" s="85" t="s">
        <v>3762</v>
      </c>
      <c r="X22" s="8" t="s">
        <v>462</v>
      </c>
      <c r="Y22" s="8"/>
      <c r="Z22" s="8" t="s">
        <v>3684</v>
      </c>
      <c r="AA22" s="8" t="s">
        <v>3685</v>
      </c>
      <c r="AB22" s="95">
        <v>45930</v>
      </c>
      <c r="AC22" s="95"/>
      <c r="AD22" s="87">
        <v>1693779.4119911001</v>
      </c>
      <c r="AE22" s="87">
        <v>1</v>
      </c>
      <c r="AF22" s="87">
        <v>106.35</v>
      </c>
      <c r="AG22" s="87">
        <v>1801.3344</v>
      </c>
      <c r="AJ22" s="8"/>
      <c r="AK22" s="85" t="s">
        <v>3763</v>
      </c>
      <c r="AL22" s="85" t="s">
        <v>118</v>
      </c>
    </row>
    <row r="23" spans="1:38" x14ac:dyDescent="0.2">
      <c r="A23" s="8">
        <v>170</v>
      </c>
      <c r="B23" s="8"/>
      <c r="C23" s="8" t="s">
        <v>3737</v>
      </c>
      <c r="D23" s="8">
        <v>517112074</v>
      </c>
      <c r="E23" s="8" t="s">
        <v>451</v>
      </c>
      <c r="F23" s="8" t="s">
        <v>3764</v>
      </c>
      <c r="G23" s="8" t="s">
        <v>3765</v>
      </c>
      <c r="H23" s="8" t="s">
        <v>454</v>
      </c>
      <c r="I23" s="8" t="s">
        <v>1391</v>
      </c>
      <c r="J23" s="8" t="s">
        <v>70</v>
      </c>
      <c r="K23" s="8" t="s">
        <v>70</v>
      </c>
      <c r="L23" s="8" t="s">
        <v>3683</v>
      </c>
      <c r="M23" s="8" t="s">
        <v>868</v>
      </c>
      <c r="N23" s="8" t="s">
        <v>71</v>
      </c>
      <c r="O23" s="95">
        <v>45867</v>
      </c>
      <c r="P23" s="8" t="s">
        <v>730</v>
      </c>
      <c r="Q23" s="8" t="s">
        <v>476</v>
      </c>
      <c r="R23" s="8" t="s">
        <v>459</v>
      </c>
      <c r="S23" s="8" t="s">
        <v>74</v>
      </c>
      <c r="T23" s="87">
        <v>7.7359999999999998</v>
      </c>
      <c r="U23" s="111">
        <v>56420</v>
      </c>
      <c r="V23" s="85" t="s">
        <v>3766</v>
      </c>
      <c r="W23" s="85" t="s">
        <v>2332</v>
      </c>
      <c r="X23" s="8" t="s">
        <v>462</v>
      </c>
      <c r="Y23" s="8"/>
      <c r="Z23" s="8" t="s">
        <v>3684</v>
      </c>
      <c r="AA23" s="8" t="s">
        <v>3685</v>
      </c>
      <c r="AB23" s="95">
        <v>45930</v>
      </c>
      <c r="AC23" s="95"/>
      <c r="AD23" s="87">
        <v>685062.34146911697</v>
      </c>
      <c r="AE23" s="87">
        <v>1</v>
      </c>
      <c r="AF23" s="87">
        <v>100.1</v>
      </c>
      <c r="AG23" s="87">
        <v>685.74739999999997</v>
      </c>
      <c r="AJ23" s="8"/>
      <c r="AK23" s="85" t="s">
        <v>3767</v>
      </c>
      <c r="AL23" s="85" t="s">
        <v>87</v>
      </c>
    </row>
    <row r="24" spans="1:38" x14ac:dyDescent="0.2">
      <c r="A24" s="8">
        <v>170</v>
      </c>
      <c r="B24" s="8"/>
      <c r="C24" s="8" t="s">
        <v>3768</v>
      </c>
      <c r="D24" s="8">
        <v>513502229</v>
      </c>
      <c r="E24" s="8" t="s">
        <v>451</v>
      </c>
      <c r="F24" s="8" t="s">
        <v>3769</v>
      </c>
      <c r="G24" s="8" t="s">
        <v>3770</v>
      </c>
      <c r="H24" s="8" t="s">
        <v>454</v>
      </c>
      <c r="I24" s="8" t="s">
        <v>1900</v>
      </c>
      <c r="J24" s="8" t="s">
        <v>70</v>
      </c>
      <c r="K24" s="8" t="s">
        <v>70</v>
      </c>
      <c r="L24" s="8" t="s">
        <v>3683</v>
      </c>
      <c r="M24" s="8" t="s">
        <v>485</v>
      </c>
      <c r="N24" s="8" t="s">
        <v>71</v>
      </c>
      <c r="O24" s="95">
        <v>38074</v>
      </c>
      <c r="P24" s="8" t="s">
        <v>239</v>
      </c>
      <c r="Q24" s="8" t="s">
        <v>73</v>
      </c>
      <c r="R24" s="8" t="s">
        <v>459</v>
      </c>
      <c r="S24" s="8" t="s">
        <v>146</v>
      </c>
      <c r="T24" s="87">
        <v>0.99399999999999999</v>
      </c>
      <c r="U24" s="111">
        <v>46571</v>
      </c>
      <c r="V24" s="85" t="s">
        <v>3771</v>
      </c>
      <c r="W24" s="85" t="s">
        <v>3772</v>
      </c>
      <c r="X24" s="8" t="s">
        <v>462</v>
      </c>
      <c r="Y24" s="8"/>
      <c r="Z24" s="8" t="s">
        <v>3684</v>
      </c>
      <c r="AA24" s="8" t="s">
        <v>3685</v>
      </c>
      <c r="AB24" s="95">
        <v>45930</v>
      </c>
      <c r="AC24" s="95"/>
      <c r="AD24" s="87">
        <v>16419.132995328</v>
      </c>
      <c r="AE24" s="87">
        <v>3.306</v>
      </c>
      <c r="AF24" s="87">
        <v>105.33</v>
      </c>
      <c r="AG24" s="87">
        <v>57.174869999999999</v>
      </c>
      <c r="AJ24" s="8"/>
      <c r="AK24" s="85" t="s">
        <v>836</v>
      </c>
      <c r="AL24" s="85" t="s">
        <v>75</v>
      </c>
    </row>
    <row r="25" spans="1:38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5"/>
      <c r="P25" s="8"/>
      <c r="Q25" s="8"/>
      <c r="R25" s="8"/>
      <c r="S25" s="8"/>
      <c r="U25" s="8"/>
      <c r="X25" s="8"/>
      <c r="Y25" s="8"/>
      <c r="Z25" s="8"/>
      <c r="AA25" s="8"/>
      <c r="AB25" s="95"/>
      <c r="AC25" s="95"/>
      <c r="AJ25" s="8"/>
    </row>
    <row r="26" spans="1:38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5"/>
      <c r="P26" s="8"/>
      <c r="Q26" s="8"/>
      <c r="R26" s="8"/>
      <c r="S26" s="8"/>
      <c r="U26" s="8"/>
      <c r="X26" s="8"/>
      <c r="Y26" s="8"/>
      <c r="Z26" s="8"/>
      <c r="AA26" s="8"/>
      <c r="AB26" s="95"/>
      <c r="AC26" s="95"/>
      <c r="AJ26" s="8"/>
    </row>
    <row r="27" spans="1:38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5"/>
      <c r="P27" s="8"/>
      <c r="Q27" s="8"/>
      <c r="R27" s="8"/>
      <c r="S27" s="8"/>
      <c r="U27" s="8"/>
      <c r="X27" s="8"/>
      <c r="Y27" s="8"/>
      <c r="Z27" s="8"/>
      <c r="AA27" s="8"/>
      <c r="AB27" s="95"/>
      <c r="AC27" s="95"/>
      <c r="AJ27" s="8"/>
    </row>
    <row r="28" spans="1:38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5"/>
      <c r="P28" s="8"/>
      <c r="Q28" s="8"/>
      <c r="R28" s="8"/>
      <c r="S28" s="8"/>
      <c r="U28" s="8"/>
      <c r="X28" s="8"/>
      <c r="Y28" s="8"/>
      <c r="Z28" s="8"/>
      <c r="AA28" s="8"/>
      <c r="AB28" s="95"/>
      <c r="AC28" s="95"/>
      <c r="AJ28" s="8"/>
    </row>
    <row r="29" spans="1:38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5"/>
      <c r="P29" s="8"/>
      <c r="Q29" s="8"/>
      <c r="R29" s="8"/>
      <c r="S29" s="8"/>
      <c r="U29" s="8"/>
      <c r="X29" s="8"/>
      <c r="Y29" s="8"/>
      <c r="Z29" s="8"/>
      <c r="AA29" s="8"/>
      <c r="AB29" s="95"/>
      <c r="AC29" s="95"/>
      <c r="AJ29" s="8"/>
    </row>
    <row r="30" spans="1:38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5"/>
      <c r="P30" s="8"/>
      <c r="Q30" s="8"/>
      <c r="R30" s="8"/>
      <c r="S30" s="8"/>
      <c r="U30" s="8"/>
      <c r="X30" s="8"/>
      <c r="Y30" s="8"/>
      <c r="Z30" s="8"/>
      <c r="AA30" s="8"/>
      <c r="AB30" s="95"/>
      <c r="AC30" s="95"/>
      <c r="AJ30" s="8"/>
    </row>
    <row r="31" spans="1:38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5"/>
      <c r="P31" s="8"/>
      <c r="Q31" s="8"/>
      <c r="R31" s="8"/>
      <c r="S31" s="8"/>
      <c r="U31" s="8"/>
      <c r="X31" s="8"/>
      <c r="Y31" s="8"/>
      <c r="Z31" s="8"/>
      <c r="AA31" s="8"/>
      <c r="AB31" s="95"/>
      <c r="AC31" s="95"/>
      <c r="AJ31" s="8"/>
    </row>
    <row r="32" spans="1:38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5"/>
      <c r="P32" s="8"/>
      <c r="Q32" s="8"/>
      <c r="R32" s="8"/>
      <c r="S32" s="8"/>
      <c r="U32" s="8"/>
      <c r="X32" s="8"/>
      <c r="Y32" s="8"/>
      <c r="Z32" s="8"/>
      <c r="AA32" s="8"/>
      <c r="AB32" s="95"/>
      <c r="AC32" s="95"/>
      <c r="AJ32" s="8"/>
    </row>
    <row r="33" spans="5:36" x14ac:dyDescent="0.2">
      <c r="E33" s="8"/>
      <c r="H33" s="8"/>
      <c r="I33" s="8"/>
      <c r="J33" s="8"/>
      <c r="K33" s="8"/>
      <c r="L33" s="8"/>
      <c r="M33" s="8"/>
      <c r="N33" s="8"/>
      <c r="Q33" s="8"/>
      <c r="R33" s="8"/>
      <c r="X33" s="8"/>
      <c r="Y33" s="8"/>
      <c r="AA33" s="8"/>
      <c r="AJ33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7">
    <dataValidation type="list" allowBlank="1" showInputMessage="1" showErrorMessage="1" sqref="J2:J4 J18:J33" xr:uid="{00000000-0002-0000-1100-000000000000}">
      <formula1>israel_abroad</formula1>
    </dataValidation>
    <dataValidation type="list" allowBlank="1" showInputMessage="1" showErrorMessage="1" sqref="N2:N4 N18:N33" xr:uid="{00000000-0002-0000-1100-000001000000}">
      <formula1>Holding_interest</formula1>
    </dataValidation>
    <dataValidation type="list" allowBlank="1" showInputMessage="1" showErrorMessage="1" sqref="K2:K4 K18:K33" xr:uid="{00000000-0002-0000-1100-000002000000}">
      <formula1>Country_list</formula1>
    </dataValidation>
    <dataValidation type="list" allowBlank="1" showInputMessage="1" showErrorMessage="1" sqref="E3:E4 E18:E33" xr:uid="{00000000-0002-0000-1100-000003000000}">
      <formula1>Issuer_Number_Type_2</formula1>
    </dataValidation>
    <dataValidation type="list" allowBlank="1" showInputMessage="1" showErrorMessage="1" sqref="Q2:Q4 Q18:Q33" xr:uid="{00000000-0002-0000-1100-000004000000}">
      <formula1>Rating_Agency</formula1>
    </dataValidation>
    <dataValidation type="list" allowBlank="1" showInputMessage="1" showErrorMessage="1" sqref="R2:R4 R18:R33 P4" xr:uid="{00000000-0002-0000-1100-000005000000}">
      <formula1>What_is_rated</formula1>
    </dataValidation>
    <dataValidation type="list" allowBlank="1" showInputMessage="1" showErrorMessage="1" sqref="X2:X4 X18:X33 V4" xr:uid="{00000000-0002-0000-1100-000007000000}">
      <formula1>Subordination_Risk</formula1>
    </dataValidation>
    <dataValidation type="list" allowBlank="1" showInputMessage="1" showErrorMessage="1" sqref="Z2:Z4 Z18:Z32" xr:uid="{00000000-0002-0000-1100-000009000000}">
      <formula1>Valuation</formula1>
    </dataValidation>
    <dataValidation type="list" allowBlank="1" showInputMessage="1" showErrorMessage="1" sqref="AA2:AA4 AA18:AA33" xr:uid="{00000000-0002-0000-1100-00000A000000}">
      <formula1>Dependence_Independence</formula1>
    </dataValidation>
    <dataValidation type="list" allowBlank="1" showInputMessage="1" showErrorMessage="1" sqref="AE4" xr:uid="{00000000-0002-0000-1100-00000B000000}">
      <formula1>Info_Provider</formula1>
    </dataValidation>
    <dataValidation type="list" allowBlank="1" showInputMessage="1" showErrorMessage="1" sqref="Y2:Y4 Y18:Y33" xr:uid="{00000000-0002-0000-1100-00000C000000}">
      <formula1>Yes_No_Bad_Debt</formula1>
    </dataValidation>
    <dataValidation type="list" allowBlank="1" showInputMessage="1" showErrorMessage="1" sqref="H2:H4 H18:H33" xr:uid="{00000000-0002-0000-1100-00000D000000}">
      <formula1>Type_of_Security_ID_Fund</formula1>
    </dataValidation>
    <dataValidation type="list" allowBlank="1" showInputMessage="1" showErrorMessage="1" sqref="E2" xr:uid="{00000000-0002-0000-1100-00000E000000}">
      <formula1>Issuer_Number_Type_3</formula1>
    </dataValidation>
    <dataValidation type="list" allowBlank="1" showInputMessage="1" showErrorMessage="1" sqref="AJ2:AJ4 AJ18:AJ33" xr:uid="{00000000-0002-0000-1100-00000F000000}">
      <formula1>In_the_books</formula1>
    </dataValidation>
    <dataValidation type="list" allowBlank="1" showInputMessage="1" showErrorMessage="1" sqref="M2:M4 M18:M33" xr:uid="{00000000-0002-0000-1100-000010000000}">
      <formula1>Industry_Sector</formula1>
    </dataValidation>
    <dataValidation type="list" allowBlank="1" showInputMessage="1" showErrorMessage="1" sqref="L2:L4 L18:L33" xr:uid="{00000000-0002-0000-1100-000011000000}">
      <formula1>tradeable_status_bonds</formula1>
    </dataValidation>
    <dataValidation allowBlank="1" showInputMessage="1" showErrorMessage="1" sqref="X5:AA17 Q5:R17 J5:N17 E5:E17 AJ5:AJ17 H5:H17" xr:uid="{00000000-0002-0000-1100-000012000000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8"/>
  <sheetViews>
    <sheetView rightToLeft="1" workbookViewId="0">
      <selection sqref="A1:Z19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3" width="11.625" customWidth="1"/>
    <col min="14" max="14" width="15.125" customWidth="1"/>
    <col min="15" max="15" width="12" style="94" customWidth="1"/>
    <col min="16" max="16" width="11.75" customWidth="1"/>
    <col min="17" max="17" width="14" customWidth="1"/>
    <col min="18" max="18" width="18.625" customWidth="1"/>
    <col min="19" max="19" width="16.375" style="94" customWidth="1"/>
    <col min="20" max="20" width="30" style="94" customWidth="1"/>
    <col min="21" max="21" width="14.875" style="87" customWidth="1"/>
    <col min="22" max="22" width="11.625" style="87" customWidth="1"/>
    <col min="23" max="23" width="12.875" style="87" customWidth="1"/>
    <col min="24" max="24" width="17.875" style="87" customWidth="1"/>
    <col min="25" max="25" width="21.75" style="85" customWidth="1"/>
    <col min="26" max="26" width="20.125" style="85" customWidth="1"/>
    <col min="27" max="27" width="9" hidden="1" customWidth="1"/>
    <col min="28" max="16384" width="9" hidden="1"/>
  </cols>
  <sheetData>
    <row r="1" spans="1:26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449</v>
      </c>
      <c r="M1" s="119" t="s">
        <v>443</v>
      </c>
      <c r="N1" s="119" t="s">
        <v>56</v>
      </c>
      <c r="O1" s="119" t="s">
        <v>3669</v>
      </c>
      <c r="P1" s="119" t="s">
        <v>59</v>
      </c>
      <c r="Q1" s="119" t="s">
        <v>3676</v>
      </c>
      <c r="R1" s="119" t="s">
        <v>3677</v>
      </c>
      <c r="S1" s="119" t="s">
        <v>3679</v>
      </c>
      <c r="T1" s="119" t="s">
        <v>3680</v>
      </c>
      <c r="U1" s="120" t="s">
        <v>265</v>
      </c>
      <c r="V1" s="120" t="s">
        <v>61</v>
      </c>
      <c r="W1" s="120" t="s">
        <v>266</v>
      </c>
      <c r="X1" s="120" t="s">
        <v>63</v>
      </c>
      <c r="Y1" s="121" t="s">
        <v>64</v>
      </c>
      <c r="Z1" s="121" t="s">
        <v>65</v>
      </c>
    </row>
    <row r="2" spans="1:26" x14ac:dyDescent="0.2">
      <c r="A2" s="8">
        <v>170</v>
      </c>
      <c r="B2" s="8"/>
      <c r="C2" s="8" t="s">
        <v>3773</v>
      </c>
      <c r="D2" s="8">
        <v>520021171</v>
      </c>
      <c r="E2" s="8" t="s">
        <v>451</v>
      </c>
      <c r="F2" s="8" t="s">
        <v>3774</v>
      </c>
      <c r="G2" s="8">
        <v>999999382</v>
      </c>
      <c r="H2" s="8" t="s">
        <v>3591</v>
      </c>
      <c r="I2" s="8" t="s">
        <v>3775</v>
      </c>
      <c r="J2" s="8" t="s">
        <v>70</v>
      </c>
      <c r="K2" s="8" t="s">
        <v>70</v>
      </c>
      <c r="L2" s="8" t="s">
        <v>3683</v>
      </c>
      <c r="M2" s="8" t="s">
        <v>457</v>
      </c>
      <c r="N2" s="8" t="s">
        <v>71</v>
      </c>
      <c r="O2" s="95">
        <v>40178</v>
      </c>
      <c r="P2" s="8" t="s">
        <v>74</v>
      </c>
      <c r="Q2" s="8" t="s">
        <v>3776</v>
      </c>
      <c r="R2" s="8" t="s">
        <v>3685</v>
      </c>
      <c r="S2" s="95">
        <v>45838</v>
      </c>
      <c r="T2" s="95"/>
      <c r="U2" s="87">
        <v>2025106.41</v>
      </c>
      <c r="V2" s="87">
        <v>1</v>
      </c>
      <c r="W2" s="87">
        <v>1804.2441960000001</v>
      </c>
      <c r="X2" s="87">
        <v>36537.864860000001</v>
      </c>
      <c r="Y2" s="85" t="s">
        <v>3777</v>
      </c>
      <c r="Z2" s="85" t="s">
        <v>1794</v>
      </c>
    </row>
    <row r="3" spans="1:26" x14ac:dyDescent="0.2">
      <c r="A3" s="8">
        <v>170</v>
      </c>
      <c r="B3" s="8"/>
      <c r="C3" s="8" t="s">
        <v>3778</v>
      </c>
      <c r="D3" s="8">
        <v>515666675</v>
      </c>
      <c r="E3" s="8" t="s">
        <v>451</v>
      </c>
      <c r="F3" s="8" t="s">
        <v>3779</v>
      </c>
      <c r="G3" s="8">
        <v>89418</v>
      </c>
      <c r="H3" s="8" t="s">
        <v>3591</v>
      </c>
      <c r="I3" s="8" t="s">
        <v>3775</v>
      </c>
      <c r="J3" s="8" t="s">
        <v>70</v>
      </c>
      <c r="K3" s="8" t="s">
        <v>70</v>
      </c>
      <c r="L3" s="8" t="s">
        <v>3683</v>
      </c>
      <c r="M3" s="8" t="s">
        <v>638</v>
      </c>
      <c r="N3" s="8" t="s">
        <v>71</v>
      </c>
      <c r="O3" s="95">
        <v>44998</v>
      </c>
      <c r="P3" s="8" t="s">
        <v>74</v>
      </c>
      <c r="Q3" s="8" t="s">
        <v>3776</v>
      </c>
      <c r="R3" s="8" t="s">
        <v>3685</v>
      </c>
      <c r="S3" s="95">
        <v>45685</v>
      </c>
      <c r="T3" s="95"/>
      <c r="U3" s="87">
        <v>11519.27</v>
      </c>
      <c r="V3" s="87">
        <v>1</v>
      </c>
      <c r="W3" s="87">
        <v>35913.564400000003</v>
      </c>
      <c r="X3" s="87">
        <v>4136.98297</v>
      </c>
      <c r="Y3" s="85" t="s">
        <v>3780</v>
      </c>
      <c r="Z3" s="85" t="s">
        <v>168</v>
      </c>
    </row>
    <row r="4" spans="1:26" x14ac:dyDescent="0.2">
      <c r="A4" s="8">
        <v>170</v>
      </c>
      <c r="B4" s="8"/>
      <c r="C4" s="8" t="s">
        <v>3781</v>
      </c>
      <c r="D4" s="8">
        <v>510485261</v>
      </c>
      <c r="E4" s="8" t="s">
        <v>451</v>
      </c>
      <c r="F4" s="8" t="s">
        <v>3781</v>
      </c>
      <c r="G4" s="8">
        <v>89430</v>
      </c>
      <c r="H4" s="8" t="s">
        <v>3591</v>
      </c>
      <c r="I4" s="8" t="s">
        <v>3775</v>
      </c>
      <c r="J4" s="8" t="s">
        <v>70</v>
      </c>
      <c r="K4" s="8" t="s">
        <v>70</v>
      </c>
      <c r="L4" s="8" t="s">
        <v>3683</v>
      </c>
      <c r="M4" s="8" t="s">
        <v>275</v>
      </c>
      <c r="N4" s="8" t="s">
        <v>71</v>
      </c>
      <c r="O4" s="95">
        <v>45062</v>
      </c>
      <c r="P4" s="8" t="s">
        <v>74</v>
      </c>
      <c r="Q4" s="8" t="s">
        <v>3776</v>
      </c>
      <c r="R4" s="8" t="s">
        <v>3685</v>
      </c>
      <c r="S4" s="95">
        <v>45874</v>
      </c>
      <c r="T4" s="95"/>
      <c r="U4" s="87">
        <v>19942.46</v>
      </c>
      <c r="V4" s="87">
        <v>1</v>
      </c>
      <c r="W4" s="87">
        <v>48605.195</v>
      </c>
      <c r="X4" s="87">
        <v>9693.0715700000001</v>
      </c>
      <c r="Y4" s="85" t="s">
        <v>3782</v>
      </c>
      <c r="Z4" s="85" t="s">
        <v>634</v>
      </c>
    </row>
    <row r="5" spans="1:26" x14ac:dyDescent="0.2">
      <c r="A5" s="8">
        <v>170</v>
      </c>
      <c r="B5" s="8"/>
      <c r="C5" s="8" t="s">
        <v>3783</v>
      </c>
      <c r="D5" s="8">
        <v>516908266</v>
      </c>
      <c r="E5" s="8" t="s">
        <v>451</v>
      </c>
      <c r="F5" s="8" t="s">
        <v>3784</v>
      </c>
      <c r="G5" s="8">
        <v>89465</v>
      </c>
      <c r="H5" s="8" t="s">
        <v>3591</v>
      </c>
      <c r="I5" s="8" t="s">
        <v>3775</v>
      </c>
      <c r="J5" s="8" t="s">
        <v>70</v>
      </c>
      <c r="K5" s="8" t="s">
        <v>70</v>
      </c>
      <c r="L5" s="8" t="s">
        <v>3683</v>
      </c>
      <c r="M5" s="8" t="s">
        <v>505</v>
      </c>
      <c r="N5" s="8" t="s">
        <v>71</v>
      </c>
      <c r="O5" s="95">
        <v>45300</v>
      </c>
      <c r="P5" s="8" t="s">
        <v>74</v>
      </c>
      <c r="Q5" s="8" t="s">
        <v>3776</v>
      </c>
      <c r="R5" s="8" t="s">
        <v>3685</v>
      </c>
      <c r="S5" s="95">
        <v>45701</v>
      </c>
      <c r="T5" s="95"/>
      <c r="U5" s="87">
        <v>96.98</v>
      </c>
      <c r="V5" s="87">
        <v>1</v>
      </c>
      <c r="W5" s="87">
        <v>27325568</v>
      </c>
      <c r="X5" s="87">
        <v>26500.33584</v>
      </c>
      <c r="Y5" s="85" t="s">
        <v>3785</v>
      </c>
      <c r="Z5" s="85" t="s">
        <v>642</v>
      </c>
    </row>
    <row r="6" spans="1:26" x14ac:dyDescent="0.2">
      <c r="A6" s="8">
        <v>170</v>
      </c>
      <c r="B6" s="8"/>
      <c r="C6" s="8" t="s">
        <v>3786</v>
      </c>
      <c r="D6" s="8">
        <v>516850237</v>
      </c>
      <c r="E6" s="8" t="s">
        <v>451</v>
      </c>
      <c r="F6" s="8" t="s">
        <v>3787</v>
      </c>
      <c r="G6" s="8">
        <v>89472</v>
      </c>
      <c r="H6" s="8" t="s">
        <v>3591</v>
      </c>
      <c r="I6" s="8" t="s">
        <v>3775</v>
      </c>
      <c r="J6" s="8" t="s">
        <v>70</v>
      </c>
      <c r="K6" s="8" t="s">
        <v>70</v>
      </c>
      <c r="L6" s="8" t="s">
        <v>3683</v>
      </c>
      <c r="M6" s="8" t="s">
        <v>549</v>
      </c>
      <c r="N6" s="8" t="s">
        <v>71</v>
      </c>
      <c r="O6" s="95">
        <v>45371</v>
      </c>
      <c r="P6" s="8" t="s">
        <v>74</v>
      </c>
      <c r="Q6" s="8" t="s">
        <v>3776</v>
      </c>
      <c r="R6" s="8" t="s">
        <v>3685</v>
      </c>
      <c r="S6" s="95">
        <v>45838</v>
      </c>
      <c r="T6" s="95"/>
      <c r="U6" s="87">
        <v>31974825.59</v>
      </c>
      <c r="V6" s="87">
        <v>1</v>
      </c>
      <c r="W6" s="87">
        <v>134.381</v>
      </c>
      <c r="X6" s="87">
        <v>42968.109949999998</v>
      </c>
      <c r="Y6" s="85" t="s">
        <v>3788</v>
      </c>
      <c r="Z6" s="85" t="s">
        <v>496</v>
      </c>
    </row>
    <row r="7" spans="1:26" x14ac:dyDescent="0.2">
      <c r="A7" s="8">
        <v>170</v>
      </c>
      <c r="B7" s="8"/>
      <c r="C7" s="8" t="s">
        <v>3789</v>
      </c>
      <c r="D7" s="8">
        <v>516376043</v>
      </c>
      <c r="E7" s="8" t="s">
        <v>451</v>
      </c>
      <c r="F7" s="8" t="s">
        <v>3790</v>
      </c>
      <c r="G7" s="8">
        <v>89488</v>
      </c>
      <c r="H7" s="8" t="s">
        <v>3591</v>
      </c>
      <c r="I7" s="8" t="s">
        <v>3775</v>
      </c>
      <c r="J7" s="8" t="s">
        <v>70</v>
      </c>
      <c r="K7" s="8" t="s">
        <v>70</v>
      </c>
      <c r="L7" s="8" t="s">
        <v>3683</v>
      </c>
      <c r="M7" s="8" t="s">
        <v>1977</v>
      </c>
      <c r="N7" s="8" t="s">
        <v>71</v>
      </c>
      <c r="O7" s="95">
        <v>45463</v>
      </c>
      <c r="P7" s="8" t="s">
        <v>74</v>
      </c>
      <c r="Q7" s="8" t="s">
        <v>275</v>
      </c>
      <c r="R7" s="8" t="s">
        <v>3685</v>
      </c>
      <c r="S7" s="95">
        <v>45897</v>
      </c>
      <c r="T7" s="95"/>
      <c r="U7" s="87">
        <v>1190236.98</v>
      </c>
      <c r="V7" s="87">
        <v>1</v>
      </c>
      <c r="W7" s="87">
        <v>155.0326</v>
      </c>
      <c r="X7" s="87">
        <v>1845.25576</v>
      </c>
      <c r="Y7" s="85" t="s">
        <v>3257</v>
      </c>
      <c r="Z7" s="85" t="s">
        <v>350</v>
      </c>
    </row>
    <row r="8" spans="1:26" x14ac:dyDescent="0.2">
      <c r="A8" s="8">
        <v>170</v>
      </c>
      <c r="B8" s="8"/>
      <c r="C8" s="8" t="s">
        <v>3789</v>
      </c>
      <c r="D8" s="8">
        <v>516376043</v>
      </c>
      <c r="E8" s="8" t="s">
        <v>451</v>
      </c>
      <c r="F8" s="8" t="s">
        <v>3791</v>
      </c>
      <c r="G8" s="8">
        <v>89489</v>
      </c>
      <c r="H8" s="8" t="s">
        <v>3591</v>
      </c>
      <c r="I8" s="8" t="s">
        <v>3775</v>
      </c>
      <c r="J8" s="8" t="s">
        <v>70</v>
      </c>
      <c r="K8" s="8" t="s">
        <v>70</v>
      </c>
      <c r="L8" s="8" t="s">
        <v>3683</v>
      </c>
      <c r="M8" s="8" t="s">
        <v>1977</v>
      </c>
      <c r="N8" s="8" t="s">
        <v>71</v>
      </c>
      <c r="O8" s="95">
        <v>45463</v>
      </c>
      <c r="P8" s="8" t="s">
        <v>74</v>
      </c>
      <c r="Q8" s="8" t="s">
        <v>3792</v>
      </c>
      <c r="R8" s="8" t="s">
        <v>3685</v>
      </c>
      <c r="S8" s="95">
        <v>45897</v>
      </c>
      <c r="T8" s="95"/>
      <c r="U8" s="87">
        <v>5010066</v>
      </c>
      <c r="V8" s="87">
        <v>1</v>
      </c>
      <c r="W8" s="87">
        <v>107.7513</v>
      </c>
      <c r="X8" s="87">
        <v>5398.4136399999998</v>
      </c>
      <c r="Y8" s="85" t="s">
        <v>3793</v>
      </c>
      <c r="Z8" s="85" t="s">
        <v>93</v>
      </c>
    </row>
    <row r="9" spans="1:26" x14ac:dyDescent="0.2">
      <c r="A9" s="8">
        <v>170</v>
      </c>
      <c r="B9" s="8"/>
      <c r="C9" s="8" t="s">
        <v>3794</v>
      </c>
      <c r="D9" s="8">
        <v>516146826</v>
      </c>
      <c r="E9" s="8" t="s">
        <v>451</v>
      </c>
      <c r="F9" s="8" t="s">
        <v>3795</v>
      </c>
      <c r="G9" s="8">
        <v>89499</v>
      </c>
      <c r="H9" s="8" t="s">
        <v>3591</v>
      </c>
      <c r="I9" s="8" t="s">
        <v>3775</v>
      </c>
      <c r="J9" s="8" t="s">
        <v>70</v>
      </c>
      <c r="K9" s="8" t="s">
        <v>70</v>
      </c>
      <c r="L9" s="8" t="s">
        <v>3683</v>
      </c>
      <c r="M9" s="8" t="s">
        <v>457</v>
      </c>
      <c r="N9" s="8" t="s">
        <v>71</v>
      </c>
      <c r="O9" s="95">
        <v>45571</v>
      </c>
      <c r="P9" s="8" t="s">
        <v>74</v>
      </c>
      <c r="Q9" s="8" t="s">
        <v>3776</v>
      </c>
      <c r="R9" s="8" t="s">
        <v>3685</v>
      </c>
      <c r="S9" s="95">
        <v>45552</v>
      </c>
      <c r="T9" s="95"/>
      <c r="U9" s="87">
        <v>27949190</v>
      </c>
      <c r="V9" s="87">
        <v>1</v>
      </c>
      <c r="W9" s="87">
        <v>100</v>
      </c>
      <c r="X9" s="87">
        <v>27949.19</v>
      </c>
      <c r="Y9" s="85" t="s">
        <v>3796</v>
      </c>
      <c r="Z9" s="85" t="s">
        <v>677</v>
      </c>
    </row>
    <row r="10" spans="1:26" x14ac:dyDescent="0.2">
      <c r="A10" s="8">
        <v>170</v>
      </c>
      <c r="B10" s="8"/>
      <c r="C10" s="8" t="s">
        <v>3797</v>
      </c>
      <c r="D10" s="8">
        <v>516422243</v>
      </c>
      <c r="E10" s="8" t="s">
        <v>451</v>
      </c>
      <c r="F10" s="8" t="s">
        <v>3798</v>
      </c>
      <c r="G10" s="8">
        <v>89920</v>
      </c>
      <c r="H10" s="8" t="s">
        <v>3591</v>
      </c>
      <c r="I10" s="8" t="s">
        <v>3775</v>
      </c>
      <c r="J10" s="8" t="s">
        <v>70</v>
      </c>
      <c r="K10" s="8" t="s">
        <v>70</v>
      </c>
      <c r="L10" s="8" t="s">
        <v>3683</v>
      </c>
      <c r="M10" s="8" t="s">
        <v>638</v>
      </c>
      <c r="N10" s="8" t="s">
        <v>71</v>
      </c>
      <c r="O10" s="95">
        <v>45676</v>
      </c>
      <c r="P10" s="8" t="s">
        <v>146</v>
      </c>
      <c r="Q10" s="8" t="s">
        <v>3776</v>
      </c>
      <c r="R10" s="8" t="s">
        <v>3685</v>
      </c>
      <c r="S10" s="95">
        <v>45676</v>
      </c>
      <c r="T10" s="95"/>
      <c r="U10" s="87">
        <v>14266.23</v>
      </c>
      <c r="V10" s="87">
        <v>3.306</v>
      </c>
      <c r="W10" s="87">
        <v>3825</v>
      </c>
      <c r="X10" s="87">
        <v>1804.02898</v>
      </c>
      <c r="Y10" s="85" t="s">
        <v>3799</v>
      </c>
      <c r="Z10" s="85" t="s">
        <v>118</v>
      </c>
    </row>
    <row r="11" spans="1:26" x14ac:dyDescent="0.2">
      <c r="A11" s="8">
        <v>170</v>
      </c>
      <c r="B11" s="8"/>
      <c r="C11" s="8" t="s">
        <v>3797</v>
      </c>
      <c r="D11" s="8">
        <v>516422243</v>
      </c>
      <c r="E11" s="8" t="s">
        <v>451</v>
      </c>
      <c r="F11" s="8" t="s">
        <v>3800</v>
      </c>
      <c r="G11" s="8">
        <v>89983</v>
      </c>
      <c r="H11" s="8" t="s">
        <v>3591</v>
      </c>
      <c r="I11" s="8" t="s">
        <v>3775</v>
      </c>
      <c r="J11" s="8" t="s">
        <v>70</v>
      </c>
      <c r="K11" s="8" t="s">
        <v>70</v>
      </c>
      <c r="L11" s="8" t="s">
        <v>3683</v>
      </c>
      <c r="M11" s="8" t="s">
        <v>638</v>
      </c>
      <c r="N11" s="8" t="s">
        <v>71</v>
      </c>
      <c r="O11" s="95">
        <v>45677</v>
      </c>
      <c r="P11" s="8" t="s">
        <v>146</v>
      </c>
      <c r="Q11" s="8" t="s">
        <v>3776</v>
      </c>
      <c r="R11" s="8" t="s">
        <v>3685</v>
      </c>
      <c r="S11" s="95">
        <v>45677</v>
      </c>
      <c r="T11" s="95"/>
      <c r="U11" s="87">
        <v>786218</v>
      </c>
      <c r="V11" s="87">
        <v>3.306</v>
      </c>
      <c r="W11" s="87">
        <v>100</v>
      </c>
      <c r="X11" s="87">
        <v>2599.2366999999999</v>
      </c>
      <c r="Y11" s="85" t="s">
        <v>3171</v>
      </c>
      <c r="Z11" s="85" t="s">
        <v>98</v>
      </c>
    </row>
    <row r="12" spans="1:26" x14ac:dyDescent="0.2">
      <c r="A12" s="8">
        <v>170</v>
      </c>
      <c r="B12" s="8"/>
      <c r="C12" s="8" t="s">
        <v>3801</v>
      </c>
      <c r="D12" s="8">
        <v>514074723</v>
      </c>
      <c r="E12" s="8" t="s">
        <v>451</v>
      </c>
      <c r="F12" s="8" t="s">
        <v>3801</v>
      </c>
      <c r="G12" s="8">
        <v>89533</v>
      </c>
      <c r="H12" s="8" t="s">
        <v>3591</v>
      </c>
      <c r="I12" s="8" t="s">
        <v>3775</v>
      </c>
      <c r="J12" s="8" t="s">
        <v>70</v>
      </c>
      <c r="K12" s="8" t="s">
        <v>70</v>
      </c>
      <c r="L12" s="8" t="s">
        <v>3683</v>
      </c>
      <c r="M12" s="8" t="s">
        <v>1453</v>
      </c>
      <c r="N12" s="8" t="s">
        <v>71</v>
      </c>
      <c r="O12" s="95">
        <v>45740</v>
      </c>
      <c r="P12" s="8" t="s">
        <v>74</v>
      </c>
      <c r="Q12" s="8" t="s">
        <v>3792</v>
      </c>
      <c r="R12" s="8" t="s">
        <v>3685</v>
      </c>
      <c r="S12" s="95">
        <v>45754</v>
      </c>
      <c r="T12" s="95"/>
      <c r="U12" s="87">
        <v>1626.42</v>
      </c>
      <c r="V12" s="87">
        <v>1</v>
      </c>
      <c r="W12" s="87">
        <v>923561.23270000005</v>
      </c>
      <c r="X12" s="87">
        <v>15020.9846</v>
      </c>
      <c r="Y12" s="85" t="s">
        <v>3802</v>
      </c>
      <c r="Z12" s="85" t="s">
        <v>706</v>
      </c>
    </row>
    <row r="13" spans="1:26" x14ac:dyDescent="0.2">
      <c r="A13" s="8">
        <v>170</v>
      </c>
      <c r="B13" s="8"/>
      <c r="C13" s="8" t="s">
        <v>3803</v>
      </c>
      <c r="D13" s="8">
        <v>516490802</v>
      </c>
      <c r="E13" s="8" t="s">
        <v>451</v>
      </c>
      <c r="F13" s="8" t="s">
        <v>3803</v>
      </c>
      <c r="G13" s="8">
        <v>89534</v>
      </c>
      <c r="H13" s="8" t="s">
        <v>3591</v>
      </c>
      <c r="I13" s="8" t="s">
        <v>3775</v>
      </c>
      <c r="J13" s="8" t="s">
        <v>70</v>
      </c>
      <c r="K13" s="8" t="s">
        <v>3804</v>
      </c>
      <c r="L13" s="8" t="s">
        <v>3683</v>
      </c>
      <c r="M13" s="8" t="s">
        <v>1453</v>
      </c>
      <c r="N13" s="8" t="s">
        <v>71</v>
      </c>
      <c r="O13" s="95">
        <v>45740</v>
      </c>
      <c r="P13" s="8" t="s">
        <v>74</v>
      </c>
      <c r="Q13" s="8" t="s">
        <v>3792</v>
      </c>
      <c r="R13" s="8" t="s">
        <v>3685</v>
      </c>
      <c r="S13" s="95">
        <v>45740</v>
      </c>
      <c r="T13" s="95"/>
      <c r="U13" s="87">
        <v>1626.42</v>
      </c>
      <c r="V13" s="87">
        <v>1</v>
      </c>
      <c r="W13" s="87">
        <v>18400.104599999999</v>
      </c>
      <c r="X13" s="87">
        <v>299.26298000000003</v>
      </c>
      <c r="Y13" s="85" t="s">
        <v>1031</v>
      </c>
      <c r="Z13" s="85" t="s">
        <v>103</v>
      </c>
    </row>
    <row r="14" spans="1:26" x14ac:dyDescent="0.2">
      <c r="A14" s="8">
        <v>170</v>
      </c>
      <c r="B14" s="8"/>
      <c r="C14" s="8" t="s">
        <v>3805</v>
      </c>
      <c r="D14" s="8">
        <v>510928237</v>
      </c>
      <c r="E14" s="8" t="s">
        <v>451</v>
      </c>
      <c r="F14" s="8" t="s">
        <v>3805</v>
      </c>
      <c r="G14" s="8">
        <v>89554</v>
      </c>
      <c r="H14" s="8" t="s">
        <v>3591</v>
      </c>
      <c r="I14" s="8" t="s">
        <v>3775</v>
      </c>
      <c r="J14" s="8" t="s">
        <v>70</v>
      </c>
      <c r="K14" s="8" t="s">
        <v>70</v>
      </c>
      <c r="L14" s="8" t="s">
        <v>3683</v>
      </c>
      <c r="M14" s="8" t="s">
        <v>275</v>
      </c>
      <c r="N14" s="8" t="s">
        <v>71</v>
      </c>
      <c r="O14" s="95">
        <v>45844</v>
      </c>
      <c r="P14" s="8" t="s">
        <v>74</v>
      </c>
      <c r="Q14" s="8" t="s">
        <v>275</v>
      </c>
      <c r="R14" s="8" t="s">
        <v>3685</v>
      </c>
      <c r="S14" s="95">
        <v>45845</v>
      </c>
      <c r="T14" s="95"/>
      <c r="U14" s="87">
        <v>753434.82</v>
      </c>
      <c r="V14" s="87">
        <v>1</v>
      </c>
      <c r="W14" s="87">
        <v>2763.6545000000001</v>
      </c>
      <c r="X14" s="87">
        <v>20822.33568</v>
      </c>
      <c r="Y14" s="85" t="s">
        <v>3806</v>
      </c>
      <c r="Z14" s="85" t="s">
        <v>138</v>
      </c>
    </row>
    <row r="15" spans="1:26" x14ac:dyDescent="0.2">
      <c r="A15" s="8">
        <v>170</v>
      </c>
      <c r="B15" s="8"/>
      <c r="C15" s="8" t="s">
        <v>3807</v>
      </c>
      <c r="D15" s="8">
        <v>540326329</v>
      </c>
      <c r="E15" s="8" t="s">
        <v>482</v>
      </c>
      <c r="F15" s="8" t="s">
        <v>3808</v>
      </c>
      <c r="G15" s="8">
        <v>89431</v>
      </c>
      <c r="H15" s="8" t="s">
        <v>3591</v>
      </c>
      <c r="I15" s="8" t="s">
        <v>3775</v>
      </c>
      <c r="J15" s="8" t="s">
        <v>70</v>
      </c>
      <c r="K15" s="8" t="s">
        <v>70</v>
      </c>
      <c r="L15" s="8" t="s">
        <v>3683</v>
      </c>
      <c r="M15" s="8" t="s">
        <v>275</v>
      </c>
      <c r="N15" s="8" t="s">
        <v>71</v>
      </c>
      <c r="O15" s="95">
        <v>45069</v>
      </c>
      <c r="P15" s="8" t="s">
        <v>146</v>
      </c>
      <c r="Q15" s="8" t="s">
        <v>3792</v>
      </c>
      <c r="R15" s="8" t="s">
        <v>3685</v>
      </c>
      <c r="S15" s="95">
        <v>45867</v>
      </c>
      <c r="T15" s="95"/>
      <c r="U15" s="87">
        <v>367327.25</v>
      </c>
      <c r="V15" s="87">
        <v>3.306</v>
      </c>
      <c r="W15" s="87">
        <v>246.0127</v>
      </c>
      <c r="X15" s="87">
        <v>2987.5389500000001</v>
      </c>
      <c r="Y15" s="85" t="s">
        <v>3809</v>
      </c>
      <c r="Z15" s="85" t="s">
        <v>109</v>
      </c>
    </row>
    <row r="16" spans="1:26" x14ac:dyDescent="0.2">
      <c r="A16" s="8">
        <v>170</v>
      </c>
      <c r="B16" s="8"/>
      <c r="C16" s="8" t="s">
        <v>3810</v>
      </c>
      <c r="D16" s="8">
        <v>540329232</v>
      </c>
      <c r="E16" s="8" t="s">
        <v>482</v>
      </c>
      <c r="F16" s="8" t="s">
        <v>3811</v>
      </c>
      <c r="G16" s="8">
        <v>89456</v>
      </c>
      <c r="H16" s="8" t="s">
        <v>3591</v>
      </c>
      <c r="I16" s="8" t="s">
        <v>3775</v>
      </c>
      <c r="J16" s="8" t="s">
        <v>70</v>
      </c>
      <c r="K16" s="8" t="s">
        <v>1987</v>
      </c>
      <c r="L16" s="8" t="s">
        <v>3683</v>
      </c>
      <c r="M16" s="8" t="s">
        <v>2176</v>
      </c>
      <c r="N16" s="8" t="s">
        <v>71</v>
      </c>
      <c r="O16" s="95">
        <v>45266</v>
      </c>
      <c r="P16" s="8" t="s">
        <v>146</v>
      </c>
      <c r="Q16" s="8" t="s">
        <v>3792</v>
      </c>
      <c r="R16" s="8" t="s">
        <v>3685</v>
      </c>
      <c r="S16" s="95">
        <v>45867</v>
      </c>
      <c r="T16" s="95"/>
      <c r="U16" s="87">
        <v>48606.11</v>
      </c>
      <c r="V16" s="87">
        <v>3.306</v>
      </c>
      <c r="W16" s="87">
        <v>1005.316</v>
      </c>
      <c r="X16" s="87">
        <v>1615.4603999999999</v>
      </c>
      <c r="Y16" s="85" t="s">
        <v>3812</v>
      </c>
      <c r="Z16" s="85" t="s">
        <v>154</v>
      </c>
    </row>
    <row r="17" spans="1:26" x14ac:dyDescent="0.2">
      <c r="A17" s="8">
        <v>170</v>
      </c>
      <c r="B17" s="8"/>
      <c r="C17" s="8" t="s">
        <v>3813</v>
      </c>
      <c r="D17" s="8">
        <v>20205805959</v>
      </c>
      <c r="E17" s="8" t="s">
        <v>1481</v>
      </c>
      <c r="F17" s="8" t="s">
        <v>3813</v>
      </c>
      <c r="G17" s="8">
        <v>89445</v>
      </c>
      <c r="H17" s="8" t="s">
        <v>3591</v>
      </c>
      <c r="I17" s="8" t="s">
        <v>3775</v>
      </c>
      <c r="J17" s="8" t="s">
        <v>216</v>
      </c>
      <c r="K17" s="8" t="s">
        <v>1987</v>
      </c>
      <c r="L17" s="8" t="s">
        <v>3683</v>
      </c>
      <c r="M17" s="8" t="s">
        <v>1964</v>
      </c>
      <c r="N17" s="8" t="s">
        <v>71</v>
      </c>
      <c r="O17" s="95">
        <v>45189</v>
      </c>
      <c r="P17" s="8" t="s">
        <v>146</v>
      </c>
      <c r="Q17" s="8" t="s">
        <v>3792</v>
      </c>
      <c r="R17" s="8" t="s">
        <v>3685</v>
      </c>
      <c r="S17" s="95">
        <v>45895</v>
      </c>
      <c r="T17" s="95"/>
      <c r="U17" s="87">
        <v>3402248.4</v>
      </c>
      <c r="V17" s="87">
        <v>3.306</v>
      </c>
      <c r="W17" s="87">
        <v>109.6619</v>
      </c>
      <c r="X17" s="87">
        <v>12334.587600000001</v>
      </c>
      <c r="Y17" s="85" t="s">
        <v>3814</v>
      </c>
      <c r="Z17" s="85" t="s">
        <v>1089</v>
      </c>
    </row>
    <row r="18" spans="1:26" x14ac:dyDescent="0.2">
      <c r="A18" s="8">
        <v>170</v>
      </c>
      <c r="B18" s="8"/>
      <c r="C18" s="8" t="s">
        <v>3815</v>
      </c>
      <c r="D18" s="8">
        <v>994782952</v>
      </c>
      <c r="E18" s="8" t="s">
        <v>1481</v>
      </c>
      <c r="F18" s="8" t="s">
        <v>3816</v>
      </c>
      <c r="G18" s="8">
        <v>89525</v>
      </c>
      <c r="H18" s="8" t="s">
        <v>3591</v>
      </c>
      <c r="I18" s="8" t="s">
        <v>3775</v>
      </c>
      <c r="J18" s="8" t="s">
        <v>216</v>
      </c>
      <c r="K18" s="8" t="s">
        <v>1987</v>
      </c>
      <c r="L18" s="8" t="s">
        <v>3683</v>
      </c>
      <c r="M18" s="8" t="s">
        <v>549</v>
      </c>
      <c r="N18" s="8" t="s">
        <v>71</v>
      </c>
      <c r="O18" s="95">
        <v>45714</v>
      </c>
      <c r="P18" s="8" t="s">
        <v>146</v>
      </c>
      <c r="Q18" s="8" t="s">
        <v>3792</v>
      </c>
      <c r="R18" s="8" t="s">
        <v>3685</v>
      </c>
      <c r="S18" s="95">
        <v>45888</v>
      </c>
      <c r="T18" s="95"/>
      <c r="U18" s="87">
        <v>6183280</v>
      </c>
      <c r="V18" s="87">
        <v>3.306</v>
      </c>
      <c r="W18" s="87">
        <v>152.82159999999999</v>
      </c>
      <c r="X18" s="87">
        <v>31239.67483</v>
      </c>
      <c r="Y18" s="85" t="s">
        <v>3817</v>
      </c>
      <c r="Z18" s="85" t="s">
        <v>2357</v>
      </c>
    </row>
    <row r="19" spans="1:26" x14ac:dyDescent="0.2">
      <c r="A19" s="8">
        <v>170</v>
      </c>
      <c r="B19" s="8"/>
      <c r="C19" s="8" t="s">
        <v>3818</v>
      </c>
      <c r="D19" s="8">
        <v>516409539</v>
      </c>
      <c r="E19" s="8" t="s">
        <v>451</v>
      </c>
      <c r="F19" s="8" t="s">
        <v>3819</v>
      </c>
      <c r="G19" s="8">
        <v>89532</v>
      </c>
      <c r="H19" s="8" t="s">
        <v>3591</v>
      </c>
      <c r="I19" s="8" t="s">
        <v>3775</v>
      </c>
      <c r="J19" s="8" t="s">
        <v>216</v>
      </c>
      <c r="K19" s="8" t="s">
        <v>1987</v>
      </c>
      <c r="L19" s="8" t="s">
        <v>3683</v>
      </c>
      <c r="M19" s="8" t="s">
        <v>853</v>
      </c>
      <c r="N19" s="8" t="s">
        <v>71</v>
      </c>
      <c r="O19" s="95">
        <v>45832</v>
      </c>
      <c r="P19" s="8" t="s">
        <v>146</v>
      </c>
      <c r="Q19" s="8" t="s">
        <v>3792</v>
      </c>
      <c r="R19" s="8" t="s">
        <v>3685</v>
      </c>
      <c r="S19" s="95">
        <v>45735</v>
      </c>
      <c r="T19" s="95"/>
      <c r="U19" s="87">
        <v>3429515.18</v>
      </c>
      <c r="V19" s="87">
        <v>3.306</v>
      </c>
      <c r="W19" s="87">
        <v>100</v>
      </c>
      <c r="X19" s="87">
        <v>11337.97718</v>
      </c>
      <c r="Y19" s="85" t="s">
        <v>3820</v>
      </c>
      <c r="Z19" s="85" t="s">
        <v>1233</v>
      </c>
    </row>
    <row r="20" spans="1:26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5"/>
      <c r="P20" s="8"/>
      <c r="Q20" s="8"/>
      <c r="R20" s="8"/>
      <c r="S20" s="95"/>
      <c r="T20" s="95"/>
    </row>
    <row r="21" spans="1:26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5"/>
      <c r="P21" s="8"/>
      <c r="Q21" s="8"/>
      <c r="R21" s="8"/>
      <c r="S21" s="95"/>
      <c r="T21" s="95"/>
    </row>
    <row r="22" spans="1:2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5"/>
      <c r="P22" s="8"/>
      <c r="Q22" s="8"/>
      <c r="R22" s="8"/>
      <c r="S22" s="95"/>
      <c r="T22" s="95"/>
    </row>
    <row r="23" spans="1:2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5"/>
      <c r="P23" s="8"/>
      <c r="Q23" s="8"/>
      <c r="R23" s="8"/>
      <c r="S23" s="95"/>
      <c r="T23" s="95"/>
    </row>
    <row r="24" spans="1:2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5"/>
      <c r="P24" s="8"/>
      <c r="Q24" s="8"/>
      <c r="R24" s="8"/>
      <c r="S24" s="95"/>
      <c r="T24" s="95"/>
    </row>
    <row r="25" spans="1:2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5"/>
      <c r="P25" s="8"/>
      <c r="Q25" s="8"/>
      <c r="R25" s="8"/>
      <c r="S25" s="95"/>
      <c r="T25" s="95"/>
    </row>
    <row r="26" spans="1:2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5"/>
      <c r="P26" s="8"/>
      <c r="Q26" s="8"/>
      <c r="R26" s="8"/>
      <c r="S26" s="95"/>
      <c r="T26" s="95"/>
    </row>
    <row r="27" spans="1:26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5"/>
      <c r="P27" s="8"/>
      <c r="Q27" s="8"/>
      <c r="R27" s="8"/>
      <c r="S27" s="95"/>
      <c r="T27" s="95"/>
    </row>
    <row r="28" spans="1:26" x14ac:dyDescent="0.2">
      <c r="E28" s="8"/>
      <c r="I28" s="8"/>
      <c r="J28" s="8"/>
      <c r="K28" s="8"/>
      <c r="L28" s="8"/>
      <c r="M28" s="8"/>
      <c r="N28" s="8"/>
      <c r="R28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2">
    <dataValidation type="list" allowBlank="1" showInputMessage="1" showErrorMessage="1" sqref="J2:J4 J13:J28" xr:uid="{00000000-0002-0000-1200-000000000000}">
      <formula1>israel_abroad</formula1>
    </dataValidation>
    <dataValidation type="list" allowBlank="1" showInputMessage="1" showErrorMessage="1" sqref="N2:N4 N13:N28" xr:uid="{00000000-0002-0000-1200-000001000000}">
      <formula1>Holding_interest</formula1>
    </dataValidation>
    <dataValidation type="list" allowBlank="1" showInputMessage="1" showErrorMessage="1" sqref="Q2:Q4 Q13:Q27" xr:uid="{00000000-0002-0000-1200-000002000000}">
      <formula1>Valuation</formula1>
    </dataValidation>
    <dataValidation type="list" allowBlank="1" showInputMessage="1" showErrorMessage="1" sqref="R2:R4 R13:R28" xr:uid="{00000000-0002-0000-1200-000003000000}">
      <formula1>Dependence_Independence</formula1>
    </dataValidation>
    <dataValidation type="list" allowBlank="1" showInputMessage="1" showErrorMessage="1" sqref="K2:K4 K13:K28" xr:uid="{00000000-0002-0000-1200-000004000000}">
      <formula1>Country_list</formula1>
    </dataValidation>
    <dataValidation type="list" allowBlank="1" showInputMessage="1" showErrorMessage="1" sqref="E3:E4 E13:E28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4 H13:H27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4 M13:M28" xr:uid="{00000000-0002-0000-1200-000009000000}">
      <formula1>Industry_Sector</formula1>
    </dataValidation>
    <dataValidation type="list" allowBlank="1" showInputMessage="1" showErrorMessage="1" sqref="L2:L4 L13:L28" xr:uid="{00000000-0002-0000-1200-00000A000000}">
      <formula1>tradeable_status_stock</formula1>
    </dataValidation>
    <dataValidation allowBlank="1" showInputMessage="1" showErrorMessage="1" sqref="Q5:R12 J5:N12 E5:E12 H5:H12" xr:uid="{00000000-0002-0000-1200-00000B000000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5422223578601"/>
  </sheetPr>
  <dimension ref="A1:F32"/>
  <sheetViews>
    <sheetView showGridLines="0" rightToLeft="1" workbookViewId="0">
      <pane xSplit="5" ySplit="32" topLeftCell="F33" activePane="bottomRight" state="frozenSplit"/>
      <selection activeCell="F1" sqref="F1 F1"/>
      <selection pane="topRight"/>
      <selection pane="bottomLeft"/>
      <selection pane="bottomRight" activeCell="D15" sqref="D15"/>
    </sheetView>
  </sheetViews>
  <sheetFormatPr defaultColWidth="0" defaultRowHeight="12.75" zeroHeight="1" x14ac:dyDescent="0.2"/>
  <cols>
    <col min="1" max="1" width="42.75" style="3" customWidth="1"/>
    <col min="2" max="2" width="13.5" style="4" bestFit="1" customWidth="1"/>
    <col min="3" max="4" width="13" style="4" customWidth="1"/>
    <col min="5" max="5" width="14" style="4" customWidth="1"/>
    <col min="6" max="6" width="2.375" style="3" hidden="1" customWidth="1"/>
    <col min="7" max="16384" width="2.375" style="3" hidden="1"/>
  </cols>
  <sheetData>
    <row r="1" spans="1:6" customFormat="1" ht="18.75" customHeight="1" x14ac:dyDescent="0.2">
      <c r="A1" s="23"/>
      <c r="B1" s="24"/>
      <c r="C1" s="105" t="s">
        <v>14</v>
      </c>
      <c r="D1" s="106"/>
      <c r="E1" s="24"/>
      <c r="F1" s="3"/>
    </row>
    <row r="2" spans="1:6" customFormat="1" ht="25.5" customHeight="1" x14ac:dyDescent="0.2">
      <c r="A2" s="23"/>
      <c r="B2" s="24" t="s">
        <v>15</v>
      </c>
      <c r="C2" s="24" t="s">
        <v>16</v>
      </c>
      <c r="D2" s="24" t="s">
        <v>17</v>
      </c>
      <c r="E2" s="24" t="s">
        <v>18</v>
      </c>
    </row>
    <row r="3" spans="1:6" x14ac:dyDescent="0.2">
      <c r="A3" s="26" t="s">
        <v>19</v>
      </c>
      <c r="B3" s="91">
        <v>1961602.5179808999</v>
      </c>
      <c r="C3" s="27"/>
      <c r="D3" s="27"/>
      <c r="E3" s="89">
        <v>0.117297866</v>
      </c>
    </row>
    <row r="4" spans="1:6" x14ac:dyDescent="0.2">
      <c r="A4" s="26" t="s">
        <v>20</v>
      </c>
      <c r="B4" s="91">
        <v>241158.90204069999</v>
      </c>
      <c r="C4" s="27"/>
      <c r="D4" s="27"/>
      <c r="E4" s="89">
        <v>1.4420568999999999E-2</v>
      </c>
    </row>
    <row r="5" spans="1:6" x14ac:dyDescent="0.2">
      <c r="A5" s="26" t="s">
        <v>21</v>
      </c>
      <c r="B5" s="91">
        <v>4.9999999999999998E-7</v>
      </c>
      <c r="C5" s="27"/>
      <c r="D5" s="27"/>
      <c r="E5" s="89">
        <v>0</v>
      </c>
    </row>
    <row r="6" spans="1:6" x14ac:dyDescent="0.2">
      <c r="A6" s="26" t="s">
        <v>22</v>
      </c>
      <c r="B6" s="91">
        <v>2429135.8789406</v>
      </c>
      <c r="C6" s="27"/>
      <c r="D6" s="27"/>
      <c r="E6" s="89">
        <v>0.14525494</v>
      </c>
    </row>
    <row r="7" spans="1:6" x14ac:dyDescent="0.2">
      <c r="A7" s="26" t="s">
        <v>23</v>
      </c>
      <c r="B7" s="91">
        <v>6895406.5312107</v>
      </c>
      <c r="C7" s="27"/>
      <c r="D7" s="27"/>
      <c r="E7" s="89">
        <v>0.41232434600000001</v>
      </c>
    </row>
    <row r="8" spans="1:6" x14ac:dyDescent="0.2">
      <c r="A8" s="26" t="s">
        <v>24</v>
      </c>
      <c r="B8" s="91">
        <v>4395940.030181</v>
      </c>
      <c r="C8" s="27"/>
      <c r="D8" s="27"/>
      <c r="E8" s="89">
        <v>0.26286384800000001</v>
      </c>
    </row>
    <row r="9" spans="1:6" x14ac:dyDescent="0.2">
      <c r="A9" s="26" t="s">
        <v>25</v>
      </c>
      <c r="B9" s="91">
        <v>1238057.6483507999</v>
      </c>
      <c r="C9" s="27"/>
      <c r="D9" s="27"/>
      <c r="E9" s="89">
        <v>7.4032082999999999E-2</v>
      </c>
    </row>
    <row r="10" spans="1:6" x14ac:dyDescent="0.2">
      <c r="A10" s="26" t="s">
        <v>26</v>
      </c>
      <c r="B10" s="91">
        <v>25496.361200200001</v>
      </c>
      <c r="C10" s="27"/>
      <c r="D10" s="27"/>
      <c r="E10" s="89">
        <v>1.5246050000000001E-3</v>
      </c>
    </row>
    <row r="11" spans="1:6" x14ac:dyDescent="0.2">
      <c r="A11" s="26" t="s">
        <v>27</v>
      </c>
      <c r="B11" s="91">
        <v>2297.8214309</v>
      </c>
      <c r="C11" s="27"/>
      <c r="D11" s="27"/>
      <c r="E11" s="89">
        <v>1.37403E-4</v>
      </c>
    </row>
    <row r="12" spans="1:6" x14ac:dyDescent="0.2">
      <c r="A12" s="26" t="s">
        <v>28</v>
      </c>
      <c r="B12" s="91">
        <v>29110.768090199999</v>
      </c>
      <c r="C12" s="27"/>
      <c r="D12" s="27"/>
      <c r="E12" s="89">
        <v>1.740735E-3</v>
      </c>
    </row>
    <row r="13" spans="1:6" x14ac:dyDescent="0.2">
      <c r="A13" s="26" t="s">
        <v>29</v>
      </c>
      <c r="B13" s="91">
        <v>74478.731451200001</v>
      </c>
      <c r="C13" s="27"/>
      <c r="D13" s="27"/>
      <c r="E13" s="89">
        <v>4.4536020000000001E-3</v>
      </c>
    </row>
    <row r="14" spans="1:6" x14ac:dyDescent="0.2">
      <c r="A14" s="26" t="s">
        <v>30</v>
      </c>
      <c r="B14" s="91">
        <v>0</v>
      </c>
      <c r="C14" s="27"/>
      <c r="D14" s="27"/>
      <c r="E14" s="89">
        <v>0</v>
      </c>
    </row>
    <row r="15" spans="1:6" x14ac:dyDescent="0.2">
      <c r="A15" s="26" t="s">
        <v>31</v>
      </c>
      <c r="B15" s="91">
        <v>6.9999999999999997E-7</v>
      </c>
      <c r="C15" s="27"/>
      <c r="D15" s="27"/>
      <c r="E15" s="89">
        <v>0</v>
      </c>
    </row>
    <row r="16" spans="1:6" x14ac:dyDescent="0.2">
      <c r="A16" s="26" t="s">
        <v>32</v>
      </c>
      <c r="B16" s="91">
        <v>-2376748.8175599999</v>
      </c>
      <c r="C16" s="27"/>
      <c r="D16" s="27"/>
      <c r="E16" s="89">
        <v>-0.14212235300000001</v>
      </c>
    </row>
    <row r="17" spans="1:5" x14ac:dyDescent="0.2">
      <c r="A17" s="26" t="s">
        <v>33</v>
      </c>
      <c r="B17" s="91">
        <v>5.9999999999999997E-7</v>
      </c>
      <c r="C17" s="27"/>
      <c r="D17" s="27"/>
      <c r="E17" s="89">
        <v>0</v>
      </c>
    </row>
    <row r="18" spans="1:5" x14ac:dyDescent="0.2">
      <c r="A18" s="26" t="s">
        <v>34</v>
      </c>
      <c r="B18" s="91">
        <v>63036.954630599997</v>
      </c>
      <c r="C18" s="27"/>
      <c r="D18" s="27"/>
      <c r="E18" s="89">
        <v>3.7694180000000001E-3</v>
      </c>
    </row>
    <row r="19" spans="1:5" x14ac:dyDescent="0.2">
      <c r="A19" s="26" t="s">
        <v>35</v>
      </c>
      <c r="B19" s="91">
        <v>255090.31249030001</v>
      </c>
      <c r="C19" s="27"/>
      <c r="D19" s="27"/>
      <c r="E19" s="89">
        <v>1.5253625E-2</v>
      </c>
    </row>
    <row r="20" spans="1:5" x14ac:dyDescent="0.2">
      <c r="A20" s="26" t="s">
        <v>36</v>
      </c>
      <c r="B20" s="91">
        <v>617079.98341079999</v>
      </c>
      <c r="C20" s="27"/>
      <c r="D20" s="27"/>
      <c r="E20" s="89">
        <v>3.6899506999999998E-2</v>
      </c>
    </row>
    <row r="21" spans="1:5" x14ac:dyDescent="0.2">
      <c r="A21" s="26" t="s">
        <v>37</v>
      </c>
      <c r="B21" s="91">
        <v>12948.5706802</v>
      </c>
      <c r="C21" s="27"/>
      <c r="D21" s="27"/>
      <c r="E21" s="89">
        <v>7.7428499999999999E-4</v>
      </c>
    </row>
    <row r="22" spans="1:5" x14ac:dyDescent="0.2">
      <c r="A22" s="26" t="s">
        <v>38</v>
      </c>
      <c r="B22" s="91">
        <v>1221.721221</v>
      </c>
      <c r="C22" s="27"/>
      <c r="D22" s="27"/>
      <c r="E22" s="89">
        <v>7.3054999999999998E-5</v>
      </c>
    </row>
    <row r="23" spans="1:5" x14ac:dyDescent="0.2">
      <c r="A23" s="26" t="s">
        <v>39</v>
      </c>
      <c r="B23" s="91">
        <v>378813.44036090001</v>
      </c>
      <c r="C23" s="27"/>
      <c r="D23" s="27"/>
      <c r="E23" s="89">
        <v>2.2651892E-2</v>
      </c>
    </row>
    <row r="24" spans="1:5" x14ac:dyDescent="0.2">
      <c r="A24" s="26" t="s">
        <v>40</v>
      </c>
      <c r="B24" s="91">
        <v>359390.47597129998</v>
      </c>
      <c r="C24" s="27"/>
      <c r="D24" s="27"/>
      <c r="E24" s="89">
        <v>2.1490458E-2</v>
      </c>
    </row>
    <row r="25" spans="1:5" x14ac:dyDescent="0.2">
      <c r="A25" s="26" t="s">
        <v>41</v>
      </c>
      <c r="B25" s="91">
        <v>112605.70447120001</v>
      </c>
      <c r="C25" s="27"/>
      <c r="D25" s="27"/>
      <c r="E25" s="89">
        <v>6.7334789999999997E-3</v>
      </c>
    </row>
    <row r="26" spans="1:5" x14ac:dyDescent="0.2">
      <c r="A26" s="26" t="s">
        <v>42</v>
      </c>
      <c r="B26" s="91">
        <v>5.9999999999999997E-7</v>
      </c>
      <c r="C26" s="27"/>
      <c r="D26" s="27"/>
      <c r="E26" s="89">
        <v>0</v>
      </c>
    </row>
    <row r="27" spans="1:5" x14ac:dyDescent="0.2">
      <c r="A27" s="26" t="s">
        <v>43</v>
      </c>
      <c r="B27" s="91">
        <v>6150.8898704000003</v>
      </c>
      <c r="C27" s="27"/>
      <c r="D27" s="27"/>
      <c r="E27" s="89">
        <v>3.6780500000000002E-4</v>
      </c>
    </row>
    <row r="28" spans="1:5" x14ac:dyDescent="0.2">
      <c r="A28" s="26" t="s">
        <v>44</v>
      </c>
      <c r="B28" s="91">
        <v>1.9999999999999999E-7</v>
      </c>
      <c r="C28" s="27"/>
      <c r="D28" s="27"/>
      <c r="E28" s="89">
        <v>0</v>
      </c>
    </row>
    <row r="29" spans="1:5" x14ac:dyDescent="0.2">
      <c r="A29" s="26" t="s">
        <v>45</v>
      </c>
      <c r="B29" s="92">
        <v>983.86298020000004</v>
      </c>
      <c r="C29" s="81"/>
      <c r="D29" s="81"/>
      <c r="E29" s="90">
        <v>5.8832000000000002E-5</v>
      </c>
    </row>
    <row r="30" spans="1:5" customFormat="1" ht="15.75" customHeight="1" thickBot="1" x14ac:dyDescent="0.25">
      <c r="A30" s="25" t="s">
        <v>46</v>
      </c>
      <c r="B30" s="107">
        <f>SUM(B3:B29)</f>
        <v>16723258.289406693</v>
      </c>
      <c r="C30" s="108">
        <f>SUM(C3:C29)</f>
        <v>0</v>
      </c>
      <c r="D30" s="108">
        <f>SUM(D3:D29)</f>
        <v>0</v>
      </c>
      <c r="E30" s="109">
        <f>SUM(E3:E29)</f>
        <v>1</v>
      </c>
    </row>
    <row r="31" spans="1:5" customFormat="1" ht="13.5" customHeight="1" thickTop="1" x14ac:dyDescent="0.2">
      <c r="A31" s="26" t="s">
        <v>47</v>
      </c>
      <c r="B31" s="91">
        <v>117496.407711559</v>
      </c>
      <c r="C31" s="27"/>
      <c r="D31" s="27"/>
      <c r="E31" s="27"/>
    </row>
    <row r="32" spans="1:5" x14ac:dyDescent="0.2">
      <c r="A32" s="26" t="s">
        <v>48</v>
      </c>
      <c r="B32" s="91">
        <v>531269.52176803397</v>
      </c>
      <c r="C32" s="27"/>
      <c r="D32" s="27"/>
      <c r="E32" s="27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95"/>
  <sheetViews>
    <sheetView rightToLeft="1" workbookViewId="0">
      <selection sqref="A1:Z86"/>
    </sheetView>
  </sheetViews>
  <sheetFormatPr defaultColWidth="0" defaultRowHeight="14.25" x14ac:dyDescent="0.2"/>
  <cols>
    <col min="1" max="1" width="29.375" customWidth="1"/>
    <col min="2" max="2" width="11.625" customWidth="1"/>
    <col min="3" max="3" width="21.75" customWidth="1"/>
    <col min="4" max="4" width="27.5" customWidth="1"/>
    <col min="5" max="5" width="30.25" customWidth="1"/>
    <col min="6" max="6" width="13.5" customWidth="1"/>
    <col min="7" max="7" width="19.25" customWidth="1"/>
    <col min="8" max="8" width="22.625" customWidth="1"/>
    <col min="9" max="9" width="11.625" customWidth="1"/>
    <col min="10" max="10" width="20" customWidth="1"/>
    <col min="11" max="11" width="11.625" customWidth="1"/>
    <col min="12" max="12" width="22.25" customWidth="1"/>
    <col min="13" max="13" width="20.875" customWidth="1"/>
    <col min="14" max="14" width="19.875" customWidth="1"/>
    <col min="15" max="15" width="15.125" customWidth="1"/>
    <col min="16" max="16" width="12" style="94" customWidth="1"/>
    <col min="17" max="17" width="11.75" style="87" customWidth="1"/>
    <col min="18" max="18" width="14" customWidth="1"/>
    <col min="19" max="19" width="18.625" customWidth="1"/>
    <col min="20" max="20" width="16.375" customWidth="1"/>
    <col min="21" max="21" width="11.625" style="87" customWidth="1"/>
    <col min="22" max="22" width="29.125" style="87" customWidth="1"/>
    <col min="23" max="23" width="17.875" style="87" customWidth="1"/>
    <col min="24" max="24" width="21.25" style="85" customWidth="1"/>
    <col min="25" max="25" width="21.75" style="85" customWidth="1"/>
    <col min="26" max="26" width="20.125" style="85" customWidth="1"/>
    <col min="27" max="27" width="9" hidden="1" customWidth="1"/>
    <col min="28" max="16384" width="9" hidden="1"/>
  </cols>
  <sheetData>
    <row r="1" spans="1:26" ht="51" customHeight="1" x14ac:dyDescent="0.2">
      <c r="A1" s="10" t="s">
        <v>49</v>
      </c>
      <c r="B1" s="10" t="s">
        <v>50</v>
      </c>
      <c r="C1" s="10" t="s">
        <v>3821</v>
      </c>
      <c r="D1" s="10" t="s">
        <v>3822</v>
      </c>
      <c r="E1" s="10" t="s">
        <v>3823</v>
      </c>
      <c r="F1" s="10" t="s">
        <v>3824</v>
      </c>
      <c r="G1" s="10" t="s">
        <v>3825</v>
      </c>
      <c r="H1" s="10" t="s">
        <v>3826</v>
      </c>
      <c r="I1" s="10" t="s">
        <v>54</v>
      </c>
      <c r="J1" s="10" t="s">
        <v>3827</v>
      </c>
      <c r="K1" s="10" t="s">
        <v>55</v>
      </c>
      <c r="L1" s="10" t="s">
        <v>3828</v>
      </c>
      <c r="M1" s="10" t="s">
        <v>3829</v>
      </c>
      <c r="N1" s="10" t="s">
        <v>258</v>
      </c>
      <c r="O1" s="10" t="s">
        <v>56</v>
      </c>
      <c r="P1" s="12" t="s">
        <v>3669</v>
      </c>
      <c r="Q1" s="86" t="s">
        <v>59</v>
      </c>
      <c r="R1" s="10" t="s">
        <v>3676</v>
      </c>
      <c r="S1" s="10" t="s">
        <v>3677</v>
      </c>
      <c r="T1" s="10" t="s">
        <v>3679</v>
      </c>
      <c r="U1" s="86" t="s">
        <v>61</v>
      </c>
      <c r="V1" s="86" t="s">
        <v>3830</v>
      </c>
      <c r="W1" s="86" t="s">
        <v>63</v>
      </c>
      <c r="X1" s="84" t="s">
        <v>3831</v>
      </c>
      <c r="Y1" s="84" t="s">
        <v>64</v>
      </c>
      <c r="Z1" s="84" t="s">
        <v>65</v>
      </c>
    </row>
    <row r="2" spans="1:26" x14ac:dyDescent="0.2">
      <c r="A2" s="8">
        <v>170</v>
      </c>
      <c r="B2" s="8"/>
      <c r="C2" s="8" t="s">
        <v>3832</v>
      </c>
      <c r="D2" s="8"/>
      <c r="E2" s="8"/>
      <c r="F2" s="8" t="s">
        <v>3833</v>
      </c>
      <c r="G2" s="8">
        <v>89548</v>
      </c>
      <c r="H2" s="8" t="s">
        <v>3591</v>
      </c>
      <c r="I2" t="s">
        <v>3834</v>
      </c>
      <c r="J2" s="8"/>
      <c r="K2" s="8" t="s">
        <v>70</v>
      </c>
      <c r="L2" s="8"/>
      <c r="M2" s="8"/>
      <c r="N2" s="8" t="s">
        <v>70</v>
      </c>
      <c r="O2" s="8" t="s">
        <v>71</v>
      </c>
      <c r="P2" s="94">
        <v>45819</v>
      </c>
      <c r="Q2" s="87" t="s">
        <v>146</v>
      </c>
      <c r="R2" s="8" t="s">
        <v>3792</v>
      </c>
      <c r="S2" s="8" t="s">
        <v>3685</v>
      </c>
      <c r="T2" s="111">
        <v>45887</v>
      </c>
      <c r="U2" s="87">
        <v>3.306</v>
      </c>
      <c r="V2" s="87">
        <v>2134.8850000000002</v>
      </c>
      <c r="W2" s="87">
        <v>7057.9304499999998</v>
      </c>
      <c r="X2" s="85" t="s">
        <v>3835</v>
      </c>
      <c r="Y2" s="85" t="s">
        <v>3836</v>
      </c>
      <c r="Z2" s="85" t="s">
        <v>192</v>
      </c>
    </row>
    <row r="3" spans="1:26" x14ac:dyDescent="0.2">
      <c r="A3" s="8">
        <v>170</v>
      </c>
      <c r="B3" s="8"/>
      <c r="C3" s="8" t="s">
        <v>3837</v>
      </c>
      <c r="E3" s="8"/>
      <c r="F3" s="8" t="s">
        <v>3838</v>
      </c>
      <c r="G3" s="8">
        <v>89539</v>
      </c>
      <c r="H3" s="8" t="s">
        <v>3591</v>
      </c>
      <c r="I3" t="s">
        <v>3834</v>
      </c>
      <c r="J3" s="8"/>
      <c r="K3" s="8" t="s">
        <v>70</v>
      </c>
      <c r="L3" s="8"/>
      <c r="M3" s="8"/>
      <c r="N3" s="8" t="s">
        <v>70</v>
      </c>
      <c r="O3" s="8" t="s">
        <v>71</v>
      </c>
      <c r="P3" s="94">
        <v>45881</v>
      </c>
      <c r="Q3" s="87" t="s">
        <v>146</v>
      </c>
      <c r="R3" s="8" t="s">
        <v>3792</v>
      </c>
      <c r="S3" s="8" t="s">
        <v>3685</v>
      </c>
      <c r="T3" s="111">
        <v>45900</v>
      </c>
      <c r="U3" s="87">
        <v>3.306</v>
      </c>
      <c r="V3" s="87">
        <v>289.899</v>
      </c>
      <c r="W3" s="87">
        <v>958.40579000000002</v>
      </c>
      <c r="X3" s="85" t="s">
        <v>3835</v>
      </c>
      <c r="Y3" s="85" t="s">
        <v>471</v>
      </c>
      <c r="Z3" s="85" t="s">
        <v>157</v>
      </c>
    </row>
    <row r="4" spans="1:26" x14ac:dyDescent="0.2">
      <c r="A4" s="8">
        <v>170</v>
      </c>
      <c r="B4" s="8"/>
      <c r="C4" s="8" t="s">
        <v>3839</v>
      </c>
      <c r="E4" s="8"/>
      <c r="F4" s="8" t="s">
        <v>3840</v>
      </c>
      <c r="G4" s="8" t="s">
        <v>3841</v>
      </c>
      <c r="H4" s="8" t="s">
        <v>454</v>
      </c>
      <c r="I4" t="s">
        <v>3842</v>
      </c>
      <c r="J4" s="8"/>
      <c r="K4" s="8" t="s">
        <v>70</v>
      </c>
      <c r="L4" s="8"/>
      <c r="M4" s="8"/>
      <c r="N4" s="8" t="s">
        <v>70</v>
      </c>
      <c r="O4" s="8" t="s">
        <v>71</v>
      </c>
      <c r="P4" s="94">
        <v>45669</v>
      </c>
      <c r="Q4" s="87" t="s">
        <v>74</v>
      </c>
      <c r="R4" s="8" t="s">
        <v>3792</v>
      </c>
      <c r="S4" s="8" t="s">
        <v>3685</v>
      </c>
      <c r="T4" s="111">
        <v>45930</v>
      </c>
      <c r="U4" s="87">
        <v>1</v>
      </c>
      <c r="V4" s="87">
        <v>165.88200000000001</v>
      </c>
      <c r="W4" s="87">
        <v>165.88165000000001</v>
      </c>
      <c r="X4" s="85" t="s">
        <v>75</v>
      </c>
      <c r="Y4" s="85" t="s">
        <v>307</v>
      </c>
      <c r="Z4" s="85" t="s">
        <v>101</v>
      </c>
    </row>
    <row r="5" spans="1:26" x14ac:dyDescent="0.2">
      <c r="A5" s="8">
        <v>170</v>
      </c>
      <c r="B5" s="8"/>
      <c r="C5" s="8" t="s">
        <v>3843</v>
      </c>
      <c r="E5" s="8"/>
      <c r="F5" s="8" t="s">
        <v>3844</v>
      </c>
      <c r="G5" s="8">
        <v>99368056</v>
      </c>
      <c r="H5" s="8" t="s">
        <v>3591</v>
      </c>
      <c r="I5" t="s">
        <v>3842</v>
      </c>
      <c r="J5" s="8"/>
      <c r="K5" s="8" t="s">
        <v>70</v>
      </c>
      <c r="L5" s="8"/>
      <c r="M5" s="8"/>
      <c r="N5" s="8" t="s">
        <v>70</v>
      </c>
      <c r="O5" s="8" t="s">
        <v>71</v>
      </c>
      <c r="P5" s="94">
        <v>45624</v>
      </c>
      <c r="Q5" s="87" t="s">
        <v>74</v>
      </c>
      <c r="R5" s="8" t="s">
        <v>3792</v>
      </c>
      <c r="S5" s="8" t="s">
        <v>3685</v>
      </c>
      <c r="T5" s="111">
        <v>45910</v>
      </c>
      <c r="U5" s="87">
        <v>1</v>
      </c>
      <c r="V5" s="87">
        <v>3485.34</v>
      </c>
      <c r="W5" s="87">
        <v>3485.34015</v>
      </c>
      <c r="X5" s="85" t="s">
        <v>732</v>
      </c>
      <c r="Y5" s="85" t="s">
        <v>2496</v>
      </c>
      <c r="Z5" s="85" t="s">
        <v>166</v>
      </c>
    </row>
    <row r="6" spans="1:26" x14ac:dyDescent="0.2">
      <c r="A6" s="8">
        <v>170</v>
      </c>
      <c r="B6" s="8"/>
      <c r="C6" s="8" t="s">
        <v>3845</v>
      </c>
      <c r="E6" s="8"/>
      <c r="F6" s="8" t="s">
        <v>3846</v>
      </c>
      <c r="G6" s="8">
        <v>89425</v>
      </c>
      <c r="H6" s="8" t="s">
        <v>3591</v>
      </c>
      <c r="I6" t="s">
        <v>3847</v>
      </c>
      <c r="J6" s="8"/>
      <c r="K6" s="8" t="s">
        <v>70</v>
      </c>
      <c r="L6" s="8"/>
      <c r="M6" s="8"/>
      <c r="N6" s="8" t="s">
        <v>70</v>
      </c>
      <c r="O6" s="8" t="s">
        <v>71</v>
      </c>
      <c r="P6" s="94">
        <v>45039</v>
      </c>
      <c r="Q6" s="87" t="s">
        <v>74</v>
      </c>
      <c r="R6" s="8" t="s">
        <v>3792</v>
      </c>
      <c r="S6" s="8" t="s">
        <v>3685</v>
      </c>
      <c r="T6" s="111">
        <v>45894</v>
      </c>
      <c r="U6" s="87">
        <v>1</v>
      </c>
      <c r="V6" s="87">
        <v>8041.0079999999998</v>
      </c>
      <c r="W6" s="87">
        <v>8041.0075100000004</v>
      </c>
      <c r="X6" s="85" t="s">
        <v>2572</v>
      </c>
      <c r="Y6" s="85" t="s">
        <v>3848</v>
      </c>
      <c r="Z6" s="85" t="s">
        <v>144</v>
      </c>
    </row>
    <row r="7" spans="1:26" x14ac:dyDescent="0.2">
      <c r="A7" s="8">
        <v>170</v>
      </c>
      <c r="B7" s="8"/>
      <c r="C7" s="8" t="s">
        <v>3849</v>
      </c>
      <c r="E7" s="8"/>
      <c r="F7" s="8" t="s">
        <v>3850</v>
      </c>
      <c r="G7" s="8">
        <v>89455</v>
      </c>
      <c r="H7" s="8" t="s">
        <v>3591</v>
      </c>
      <c r="I7" t="s">
        <v>3847</v>
      </c>
      <c r="J7" s="8"/>
      <c r="K7" s="8" t="s">
        <v>70</v>
      </c>
      <c r="L7" s="8"/>
      <c r="M7" s="8"/>
      <c r="N7" s="8" t="s">
        <v>70</v>
      </c>
      <c r="O7" s="8" t="s">
        <v>71</v>
      </c>
      <c r="P7" s="94">
        <v>45253</v>
      </c>
      <c r="Q7" s="87" t="s">
        <v>74</v>
      </c>
      <c r="R7" s="8" t="s">
        <v>3792</v>
      </c>
      <c r="S7" s="8" t="s">
        <v>3685</v>
      </c>
      <c r="T7" s="111">
        <v>45894</v>
      </c>
      <c r="U7" s="87">
        <v>1</v>
      </c>
      <c r="V7" s="87">
        <v>12746.079</v>
      </c>
      <c r="W7" s="87">
        <v>12746.07908</v>
      </c>
      <c r="X7" s="85" t="s">
        <v>3851</v>
      </c>
      <c r="Y7" s="85" t="s">
        <v>3852</v>
      </c>
      <c r="Z7" s="85" t="s">
        <v>439</v>
      </c>
    </row>
    <row r="8" spans="1:26" x14ac:dyDescent="0.2">
      <c r="A8" s="8">
        <v>170</v>
      </c>
      <c r="B8" s="8"/>
      <c r="C8" s="8" t="s">
        <v>3853</v>
      </c>
      <c r="E8" s="8"/>
      <c r="F8" s="8" t="s">
        <v>3854</v>
      </c>
      <c r="G8" s="8">
        <v>89446</v>
      </c>
      <c r="H8" s="8" t="s">
        <v>3591</v>
      </c>
      <c r="I8" t="s">
        <v>3847</v>
      </c>
      <c r="J8" s="8"/>
      <c r="K8" s="8" t="s">
        <v>70</v>
      </c>
      <c r="L8" s="8"/>
      <c r="M8" s="8"/>
      <c r="N8" s="8" t="s">
        <v>70</v>
      </c>
      <c r="O8" s="8" t="s">
        <v>71</v>
      </c>
      <c r="P8" s="94">
        <v>45259</v>
      </c>
      <c r="Q8" s="87" t="s">
        <v>74</v>
      </c>
      <c r="R8" s="8" t="s">
        <v>3792</v>
      </c>
      <c r="S8" s="8" t="s">
        <v>3685</v>
      </c>
      <c r="T8" s="111">
        <v>45900</v>
      </c>
      <c r="U8" s="87">
        <v>1</v>
      </c>
      <c r="V8" s="87">
        <v>1680.452</v>
      </c>
      <c r="W8" s="87">
        <v>1680.4517900000001</v>
      </c>
      <c r="X8" s="85" t="s">
        <v>611</v>
      </c>
      <c r="Y8" s="85" t="s">
        <v>152</v>
      </c>
      <c r="Z8" s="85" t="s">
        <v>118</v>
      </c>
    </row>
    <row r="9" spans="1:26" x14ac:dyDescent="0.2">
      <c r="A9" s="8">
        <v>170</v>
      </c>
      <c r="B9" s="8"/>
      <c r="C9" s="8" t="s">
        <v>3855</v>
      </c>
      <c r="E9" s="8"/>
      <c r="F9" s="8" t="s">
        <v>3856</v>
      </c>
      <c r="G9" s="8">
        <v>89470</v>
      </c>
      <c r="H9" s="8" t="s">
        <v>3591</v>
      </c>
      <c r="I9" t="s">
        <v>3847</v>
      </c>
      <c r="J9" s="8"/>
      <c r="K9" s="8" t="s">
        <v>70</v>
      </c>
      <c r="L9" s="8"/>
      <c r="M9" s="8"/>
      <c r="N9" s="8" t="s">
        <v>70</v>
      </c>
      <c r="O9" s="8" t="s">
        <v>71</v>
      </c>
      <c r="P9" s="94">
        <v>45433</v>
      </c>
      <c r="Q9" s="87" t="s">
        <v>74</v>
      </c>
      <c r="R9" s="8" t="s">
        <v>3792</v>
      </c>
      <c r="S9" s="8" t="s">
        <v>3685</v>
      </c>
      <c r="T9" s="111">
        <v>45911</v>
      </c>
      <c r="U9" s="87">
        <v>1</v>
      </c>
      <c r="V9" s="87">
        <v>1918.3779999999999</v>
      </c>
      <c r="W9" s="87">
        <v>1918.37772</v>
      </c>
      <c r="X9" s="85" t="s">
        <v>3857</v>
      </c>
      <c r="Y9" s="85" t="s">
        <v>2073</v>
      </c>
      <c r="Z9" s="85" t="s">
        <v>350</v>
      </c>
    </row>
    <row r="10" spans="1:26" x14ac:dyDescent="0.2">
      <c r="A10" s="8">
        <v>170</v>
      </c>
      <c r="B10" s="8"/>
      <c r="C10" s="8" t="s">
        <v>3858</v>
      </c>
      <c r="E10" s="8"/>
      <c r="F10" s="8" t="s">
        <v>3859</v>
      </c>
      <c r="G10" s="8">
        <v>89498</v>
      </c>
      <c r="H10" s="8" t="s">
        <v>3591</v>
      </c>
      <c r="I10" t="s">
        <v>3860</v>
      </c>
      <c r="J10" s="8"/>
      <c r="K10" s="8" t="s">
        <v>70</v>
      </c>
      <c r="L10" s="8"/>
      <c r="M10" s="8"/>
      <c r="N10" s="8" t="s">
        <v>70</v>
      </c>
      <c r="O10" s="8" t="s">
        <v>71</v>
      </c>
      <c r="P10" s="94">
        <v>45602</v>
      </c>
      <c r="Q10" s="87" t="s">
        <v>74</v>
      </c>
      <c r="R10" s="8" t="s">
        <v>3792</v>
      </c>
      <c r="S10" s="8" t="s">
        <v>3685</v>
      </c>
      <c r="T10" s="111">
        <v>45887</v>
      </c>
      <c r="U10" s="87">
        <v>1</v>
      </c>
      <c r="V10" s="87">
        <v>4111.49</v>
      </c>
      <c r="W10" s="87">
        <v>4111.4904399999996</v>
      </c>
      <c r="X10" s="85" t="s">
        <v>3861</v>
      </c>
      <c r="Y10" s="85" t="s">
        <v>2819</v>
      </c>
      <c r="Z10" s="85" t="s">
        <v>168</v>
      </c>
    </row>
    <row r="11" spans="1:26" x14ac:dyDescent="0.2">
      <c r="A11" s="8">
        <v>170</v>
      </c>
      <c r="B11" s="8"/>
      <c r="C11" s="8" t="s">
        <v>3862</v>
      </c>
      <c r="E11" s="8"/>
      <c r="F11" s="8" t="s">
        <v>3863</v>
      </c>
      <c r="G11" s="8">
        <v>89504</v>
      </c>
      <c r="H11" s="8" t="s">
        <v>3591</v>
      </c>
      <c r="I11" t="s">
        <v>3860</v>
      </c>
      <c r="J11" s="8"/>
      <c r="K11" s="8" t="s">
        <v>70</v>
      </c>
      <c r="L11" s="8"/>
      <c r="M11" s="8"/>
      <c r="N11" s="8" t="s">
        <v>70</v>
      </c>
      <c r="O11" s="8" t="s">
        <v>71</v>
      </c>
      <c r="P11" s="94">
        <v>45606</v>
      </c>
      <c r="Q11" s="87" t="s">
        <v>74</v>
      </c>
      <c r="R11" s="8" t="s">
        <v>275</v>
      </c>
      <c r="S11" s="8" t="s">
        <v>3685</v>
      </c>
      <c r="T11" s="111">
        <v>45897</v>
      </c>
      <c r="U11" s="87">
        <v>1</v>
      </c>
      <c r="V11" s="87">
        <v>2431.7359999999999</v>
      </c>
      <c r="W11" s="87">
        <v>2431.7357499999998</v>
      </c>
      <c r="X11" s="85" t="s">
        <v>3864</v>
      </c>
      <c r="Y11" s="85" t="s">
        <v>2538</v>
      </c>
      <c r="Z11" s="85" t="s">
        <v>130</v>
      </c>
    </row>
    <row r="12" spans="1:26" x14ac:dyDescent="0.2">
      <c r="A12" s="8">
        <v>170</v>
      </c>
      <c r="B12" s="8"/>
      <c r="C12" s="8" t="s">
        <v>3865</v>
      </c>
      <c r="E12" s="8"/>
      <c r="F12" s="8" t="s">
        <v>3866</v>
      </c>
      <c r="G12" s="8">
        <v>89491</v>
      </c>
      <c r="H12" s="8" t="s">
        <v>3591</v>
      </c>
      <c r="I12" t="s">
        <v>3847</v>
      </c>
      <c r="J12" s="8"/>
      <c r="K12" s="8" t="s">
        <v>70</v>
      </c>
      <c r="L12" s="8"/>
      <c r="M12" s="8"/>
      <c r="N12" s="8" t="s">
        <v>3479</v>
      </c>
      <c r="O12" s="8" t="s">
        <v>71</v>
      </c>
      <c r="P12" s="94">
        <v>45616</v>
      </c>
      <c r="Q12" s="87" t="s">
        <v>146</v>
      </c>
      <c r="R12" s="8" t="s">
        <v>3792</v>
      </c>
      <c r="S12" s="8" t="s">
        <v>3685</v>
      </c>
      <c r="T12" s="111">
        <v>45812</v>
      </c>
      <c r="U12" s="87">
        <v>3.306</v>
      </c>
      <c r="V12" s="87">
        <v>3068.9780000000001</v>
      </c>
      <c r="W12" s="87">
        <v>10146.04242</v>
      </c>
      <c r="X12" s="85" t="s">
        <v>3867</v>
      </c>
      <c r="Y12" s="85" t="s">
        <v>3868</v>
      </c>
      <c r="Z12" s="85" t="s">
        <v>2718</v>
      </c>
    </row>
    <row r="13" spans="1:26" x14ac:dyDescent="0.2">
      <c r="A13" s="8">
        <v>170</v>
      </c>
      <c r="B13" s="8"/>
      <c r="C13" s="8" t="s">
        <v>3869</v>
      </c>
      <c r="E13" s="8"/>
      <c r="F13" s="8" t="s">
        <v>3870</v>
      </c>
      <c r="G13" s="8">
        <v>89474</v>
      </c>
      <c r="H13" s="8" t="s">
        <v>3591</v>
      </c>
      <c r="I13" t="s">
        <v>3847</v>
      </c>
      <c r="J13" s="8"/>
      <c r="K13" s="8" t="s">
        <v>70</v>
      </c>
      <c r="L13" s="8"/>
      <c r="M13" s="8"/>
      <c r="N13" s="8" t="s">
        <v>3479</v>
      </c>
      <c r="O13" s="8" t="s">
        <v>71</v>
      </c>
      <c r="P13" s="94">
        <v>45379</v>
      </c>
      <c r="Q13" s="87" t="s">
        <v>74</v>
      </c>
      <c r="R13" s="8" t="s">
        <v>3792</v>
      </c>
      <c r="S13" s="8" t="s">
        <v>3685</v>
      </c>
      <c r="T13" s="111">
        <v>45889</v>
      </c>
      <c r="U13" s="87">
        <v>1</v>
      </c>
      <c r="V13" s="87">
        <v>2284.3820000000001</v>
      </c>
      <c r="W13" s="87">
        <v>2284.38204</v>
      </c>
      <c r="X13" s="85" t="s">
        <v>3871</v>
      </c>
      <c r="Y13" s="85" t="s">
        <v>794</v>
      </c>
      <c r="Z13" s="85" t="s">
        <v>197</v>
      </c>
    </row>
    <row r="14" spans="1:26" x14ac:dyDescent="0.2">
      <c r="A14" s="8">
        <v>170</v>
      </c>
      <c r="B14" s="8"/>
      <c r="C14" s="8" t="s">
        <v>3872</v>
      </c>
      <c r="E14" s="8"/>
      <c r="F14" s="8" t="s">
        <v>3873</v>
      </c>
      <c r="G14" s="8">
        <v>89508</v>
      </c>
      <c r="H14" s="8" t="s">
        <v>3591</v>
      </c>
      <c r="I14" t="s">
        <v>3847</v>
      </c>
      <c r="J14" s="8"/>
      <c r="K14" s="8" t="s">
        <v>70</v>
      </c>
      <c r="L14" s="8"/>
      <c r="M14" s="8"/>
      <c r="N14" s="8" t="s">
        <v>70</v>
      </c>
      <c r="O14" s="8" t="s">
        <v>71</v>
      </c>
      <c r="P14" s="94">
        <v>45614</v>
      </c>
      <c r="Q14" s="87" t="s">
        <v>74</v>
      </c>
      <c r="R14" s="8" t="s">
        <v>3792</v>
      </c>
      <c r="S14" s="8" t="s">
        <v>3685</v>
      </c>
      <c r="T14" s="111">
        <v>45609</v>
      </c>
      <c r="U14" s="87">
        <v>1</v>
      </c>
      <c r="V14" s="87">
        <v>2008.414</v>
      </c>
      <c r="W14" s="87">
        <v>2008.41363</v>
      </c>
      <c r="X14" s="85" t="s">
        <v>3874</v>
      </c>
      <c r="Y14" s="85" t="s">
        <v>2546</v>
      </c>
      <c r="Z14" s="85" t="s">
        <v>121</v>
      </c>
    </row>
    <row r="15" spans="1:26" x14ac:dyDescent="0.2">
      <c r="A15" s="8">
        <v>170</v>
      </c>
      <c r="B15" s="8"/>
      <c r="C15" s="8" t="s">
        <v>3875</v>
      </c>
      <c r="E15" s="8"/>
      <c r="F15" s="8" t="s">
        <v>3876</v>
      </c>
      <c r="G15" s="8">
        <v>89551</v>
      </c>
      <c r="H15" s="8" t="s">
        <v>3591</v>
      </c>
      <c r="I15" t="s">
        <v>3847</v>
      </c>
      <c r="J15" s="8"/>
      <c r="K15" s="8" t="s">
        <v>70</v>
      </c>
      <c r="L15" s="8"/>
      <c r="M15" s="8"/>
      <c r="N15" s="8" t="s">
        <v>3877</v>
      </c>
      <c r="O15" s="8" t="s">
        <v>71</v>
      </c>
      <c r="P15" s="94">
        <v>45824</v>
      </c>
      <c r="Q15" s="87" t="s">
        <v>151</v>
      </c>
      <c r="R15" s="8" t="s">
        <v>3792</v>
      </c>
      <c r="S15" s="8" t="s">
        <v>3685</v>
      </c>
      <c r="T15" s="111">
        <v>45823</v>
      </c>
      <c r="U15" s="87">
        <v>3.8807</v>
      </c>
      <c r="V15" s="87">
        <v>1963.1990000000001</v>
      </c>
      <c r="W15" s="87">
        <v>7618.5863900000004</v>
      </c>
      <c r="X15" s="85" t="s">
        <v>3878</v>
      </c>
      <c r="Y15" s="85" t="s">
        <v>3879</v>
      </c>
      <c r="Z15" s="85" t="s">
        <v>1354</v>
      </c>
    </row>
    <row r="16" spans="1:26" x14ac:dyDescent="0.2">
      <c r="A16" s="8">
        <v>170</v>
      </c>
      <c r="B16" s="8"/>
      <c r="C16" s="8" t="s">
        <v>3880</v>
      </c>
      <c r="E16" s="8"/>
      <c r="F16" s="8" t="s">
        <v>3881</v>
      </c>
      <c r="G16" s="8">
        <v>89552</v>
      </c>
      <c r="H16" s="8" t="s">
        <v>3591</v>
      </c>
      <c r="I16" t="s">
        <v>3847</v>
      </c>
      <c r="J16" s="8"/>
      <c r="K16" s="8" t="s">
        <v>70</v>
      </c>
      <c r="L16" s="8"/>
      <c r="M16" s="8"/>
      <c r="N16" s="8" t="s">
        <v>70</v>
      </c>
      <c r="O16" s="8" t="s">
        <v>71</v>
      </c>
      <c r="P16" s="94">
        <v>45838</v>
      </c>
      <c r="Q16" s="87" t="s">
        <v>74</v>
      </c>
      <c r="R16" s="8" t="s">
        <v>3792</v>
      </c>
      <c r="S16" s="8" t="s">
        <v>3685</v>
      </c>
      <c r="T16" s="111">
        <v>45830</v>
      </c>
      <c r="U16" s="87">
        <v>1</v>
      </c>
      <c r="V16" s="87">
        <v>15488.718999999999</v>
      </c>
      <c r="W16" s="87">
        <v>15488.71904</v>
      </c>
      <c r="X16" s="85" t="s">
        <v>3882</v>
      </c>
      <c r="Y16" s="85" t="s">
        <v>694</v>
      </c>
      <c r="Z16" s="85" t="s">
        <v>762</v>
      </c>
    </row>
    <row r="17" spans="1:26" x14ac:dyDescent="0.2">
      <c r="A17" s="8">
        <v>170</v>
      </c>
      <c r="B17" s="8"/>
      <c r="C17" s="8" t="s">
        <v>3883</v>
      </c>
      <c r="E17" s="8"/>
      <c r="F17" s="8" t="s">
        <v>3884</v>
      </c>
      <c r="G17" s="8">
        <v>89549</v>
      </c>
      <c r="H17" s="8" t="s">
        <v>3591</v>
      </c>
      <c r="I17" t="s">
        <v>3847</v>
      </c>
      <c r="J17" s="8"/>
      <c r="K17" s="8" t="s">
        <v>70</v>
      </c>
      <c r="L17" s="8"/>
      <c r="M17" s="8"/>
      <c r="N17" s="8" t="s">
        <v>70</v>
      </c>
      <c r="O17" s="8" t="s">
        <v>71</v>
      </c>
      <c r="P17" s="94">
        <v>45888</v>
      </c>
      <c r="Q17" s="87" t="s">
        <v>74</v>
      </c>
      <c r="R17" s="8" t="s">
        <v>3792</v>
      </c>
      <c r="S17" s="8" t="s">
        <v>3685</v>
      </c>
      <c r="T17" s="111">
        <v>45818</v>
      </c>
      <c r="U17" s="87">
        <v>1</v>
      </c>
      <c r="V17" s="87">
        <v>5688.05</v>
      </c>
      <c r="W17" s="87">
        <v>5688.0499200000004</v>
      </c>
      <c r="X17" s="85" t="s">
        <v>3885</v>
      </c>
      <c r="Y17" s="85" t="s">
        <v>3886</v>
      </c>
      <c r="Z17" s="85" t="s">
        <v>108</v>
      </c>
    </row>
    <row r="18" spans="1:26" x14ac:dyDescent="0.2">
      <c r="A18" s="8">
        <v>170</v>
      </c>
      <c r="B18" s="8"/>
      <c r="C18" s="8" t="s">
        <v>3887</v>
      </c>
      <c r="E18" s="8"/>
      <c r="F18" s="8" t="s">
        <v>3888</v>
      </c>
      <c r="G18" s="8">
        <v>89560</v>
      </c>
      <c r="H18" s="8" t="s">
        <v>3591</v>
      </c>
      <c r="I18" t="s">
        <v>3860</v>
      </c>
      <c r="J18" s="8"/>
      <c r="K18" s="8" t="s">
        <v>70</v>
      </c>
      <c r="L18" s="8"/>
      <c r="M18" s="8"/>
      <c r="N18" s="8" t="s">
        <v>70</v>
      </c>
      <c r="O18" s="8" t="s">
        <v>71</v>
      </c>
      <c r="P18" s="94">
        <v>45911</v>
      </c>
      <c r="Q18" s="87" t="s">
        <v>74</v>
      </c>
      <c r="R18" s="8" t="s">
        <v>3792</v>
      </c>
      <c r="S18" s="8" t="s">
        <v>3685</v>
      </c>
      <c r="T18" s="111">
        <v>45881</v>
      </c>
      <c r="U18" s="87">
        <v>1</v>
      </c>
      <c r="V18" s="87">
        <v>3411.27</v>
      </c>
      <c r="W18" s="87">
        <v>3411.2704399999998</v>
      </c>
      <c r="X18" s="85" t="s">
        <v>1167</v>
      </c>
      <c r="Y18" s="85" t="s">
        <v>3889</v>
      </c>
      <c r="Z18" s="85" t="s">
        <v>166</v>
      </c>
    </row>
    <row r="19" spans="1:26" x14ac:dyDescent="0.2">
      <c r="A19" s="8">
        <v>170</v>
      </c>
      <c r="B19" s="8"/>
      <c r="C19" s="8" t="s">
        <v>3890</v>
      </c>
      <c r="E19" s="8"/>
      <c r="F19" s="8" t="s">
        <v>3891</v>
      </c>
      <c r="G19" s="8">
        <v>89437</v>
      </c>
      <c r="H19" s="8" t="s">
        <v>3591</v>
      </c>
      <c r="I19" t="s">
        <v>3892</v>
      </c>
      <c r="J19" s="8"/>
      <c r="K19" s="8" t="s">
        <v>70</v>
      </c>
      <c r="L19" s="8"/>
      <c r="M19" s="8"/>
      <c r="N19" s="8" t="s">
        <v>70</v>
      </c>
      <c r="O19" s="8" t="s">
        <v>71</v>
      </c>
      <c r="P19" s="94">
        <v>45117</v>
      </c>
      <c r="Q19" s="87" t="s">
        <v>74</v>
      </c>
      <c r="R19" s="8" t="s">
        <v>3792</v>
      </c>
      <c r="S19" s="8" t="s">
        <v>3685</v>
      </c>
      <c r="T19" s="111">
        <v>45900</v>
      </c>
      <c r="U19" s="87">
        <v>1</v>
      </c>
      <c r="V19" s="87">
        <v>2500.9960000000001</v>
      </c>
      <c r="W19" s="87">
        <v>2500.9958999999999</v>
      </c>
      <c r="X19" s="85" t="s">
        <v>3893</v>
      </c>
      <c r="Y19" s="85" t="s">
        <v>143</v>
      </c>
      <c r="Z19" s="85" t="s">
        <v>130</v>
      </c>
    </row>
    <row r="20" spans="1:26" x14ac:dyDescent="0.2">
      <c r="A20" s="8">
        <v>170</v>
      </c>
      <c r="B20" s="8"/>
      <c r="C20" s="8" t="s">
        <v>3894</v>
      </c>
      <c r="E20" s="8"/>
      <c r="F20" s="8" t="s">
        <v>3895</v>
      </c>
      <c r="G20" s="8">
        <v>89550</v>
      </c>
      <c r="H20" s="8" t="s">
        <v>3591</v>
      </c>
      <c r="I20" t="s">
        <v>3834</v>
      </c>
      <c r="J20" s="8"/>
      <c r="K20" s="8" t="s">
        <v>216</v>
      </c>
      <c r="L20" s="8"/>
      <c r="M20" s="8"/>
      <c r="N20" s="8" t="s">
        <v>3479</v>
      </c>
      <c r="O20" s="8" t="s">
        <v>71</v>
      </c>
      <c r="P20" s="94">
        <v>45826</v>
      </c>
      <c r="Q20" s="87" t="s">
        <v>146</v>
      </c>
      <c r="R20" s="8" t="s">
        <v>3792</v>
      </c>
      <c r="S20" s="8" t="s">
        <v>3685</v>
      </c>
      <c r="T20" s="111">
        <v>45882</v>
      </c>
      <c r="U20" s="87">
        <v>3.306</v>
      </c>
      <c r="V20" s="87">
        <v>532.07600000000002</v>
      </c>
      <c r="W20" s="87">
        <v>1759.0447200000001</v>
      </c>
      <c r="X20" s="85" t="s">
        <v>3896</v>
      </c>
      <c r="Y20" s="85" t="s">
        <v>320</v>
      </c>
      <c r="Z20" s="85" t="s">
        <v>118</v>
      </c>
    </row>
    <row r="21" spans="1:26" x14ac:dyDescent="0.2">
      <c r="A21" s="8">
        <v>170</v>
      </c>
      <c r="B21" s="8"/>
      <c r="C21" s="8" t="s">
        <v>3897</v>
      </c>
      <c r="E21" s="8"/>
      <c r="F21" s="8" t="s">
        <v>3898</v>
      </c>
      <c r="G21" s="8">
        <v>89553</v>
      </c>
      <c r="H21" s="8" t="s">
        <v>3591</v>
      </c>
      <c r="I21" t="s">
        <v>3834</v>
      </c>
      <c r="J21" s="8"/>
      <c r="K21" s="8" t="s">
        <v>216</v>
      </c>
      <c r="L21" s="8"/>
      <c r="M21" s="8"/>
      <c r="N21" s="8" t="s">
        <v>3479</v>
      </c>
      <c r="O21" s="8" t="s">
        <v>71</v>
      </c>
      <c r="P21" s="94">
        <v>45918</v>
      </c>
      <c r="Q21" s="87" t="s">
        <v>146</v>
      </c>
      <c r="R21" s="8" t="s">
        <v>3792</v>
      </c>
      <c r="S21" s="8" t="s">
        <v>3685</v>
      </c>
      <c r="T21" s="111">
        <v>45838</v>
      </c>
      <c r="U21" s="87">
        <v>3.306</v>
      </c>
      <c r="V21" s="87">
        <v>373.33</v>
      </c>
      <c r="W21" s="87">
        <v>1234.2290399999999</v>
      </c>
      <c r="X21" s="85" t="s">
        <v>3899</v>
      </c>
      <c r="Y21" s="85" t="s">
        <v>823</v>
      </c>
      <c r="Z21" s="85" t="s">
        <v>131</v>
      </c>
    </row>
    <row r="22" spans="1:26" x14ac:dyDescent="0.2">
      <c r="A22" s="8">
        <v>170</v>
      </c>
      <c r="B22" s="8"/>
      <c r="C22" s="8" t="s">
        <v>3900</v>
      </c>
      <c r="E22" s="8"/>
      <c r="F22" s="8" t="s">
        <v>3901</v>
      </c>
      <c r="G22" s="8">
        <v>89556</v>
      </c>
      <c r="H22" s="8" t="s">
        <v>3591</v>
      </c>
      <c r="I22" t="s">
        <v>3834</v>
      </c>
      <c r="J22" s="8"/>
      <c r="K22" s="8" t="s">
        <v>216</v>
      </c>
      <c r="L22" s="8"/>
      <c r="M22" s="8"/>
      <c r="N22" s="8" t="s">
        <v>3479</v>
      </c>
      <c r="O22" s="8" t="s">
        <v>71</v>
      </c>
      <c r="P22" s="94">
        <v>45918</v>
      </c>
      <c r="Q22" s="87" t="s">
        <v>146</v>
      </c>
      <c r="R22" s="8" t="s">
        <v>3792</v>
      </c>
      <c r="S22" s="8" t="s">
        <v>3685</v>
      </c>
      <c r="T22" s="111">
        <v>45855</v>
      </c>
      <c r="U22" s="87">
        <v>3.306</v>
      </c>
      <c r="V22" s="87">
        <v>70.44</v>
      </c>
      <c r="W22" s="87">
        <v>232.87621999999999</v>
      </c>
      <c r="X22" s="85" t="s">
        <v>3902</v>
      </c>
      <c r="Y22" s="85" t="s">
        <v>516</v>
      </c>
      <c r="Z22" s="85" t="s">
        <v>101</v>
      </c>
    </row>
    <row r="23" spans="1:26" x14ac:dyDescent="0.2">
      <c r="A23" s="8">
        <v>170</v>
      </c>
      <c r="B23" s="8"/>
      <c r="C23" s="8" t="s">
        <v>3903</v>
      </c>
      <c r="E23" s="8"/>
      <c r="F23" s="8" t="s">
        <v>3904</v>
      </c>
      <c r="G23" s="8">
        <v>76625237</v>
      </c>
      <c r="H23" s="8" t="s">
        <v>3591</v>
      </c>
      <c r="I23" t="s">
        <v>3842</v>
      </c>
      <c r="J23" s="8"/>
      <c r="K23" s="8" t="s">
        <v>216</v>
      </c>
      <c r="L23" s="8"/>
      <c r="M23" s="8"/>
      <c r="N23" s="8" t="s">
        <v>1987</v>
      </c>
      <c r="O23" s="8" t="s">
        <v>71</v>
      </c>
      <c r="P23" s="94">
        <v>44595</v>
      </c>
      <c r="Q23" s="87" t="s">
        <v>146</v>
      </c>
      <c r="R23" s="8" t="s">
        <v>3792</v>
      </c>
      <c r="S23" s="8" t="s">
        <v>3685</v>
      </c>
      <c r="T23" s="111">
        <v>45925</v>
      </c>
      <c r="U23" s="87">
        <v>3.306</v>
      </c>
      <c r="V23" s="87">
        <v>6079.1189999999997</v>
      </c>
      <c r="W23" s="87">
        <v>20097.568859999999</v>
      </c>
      <c r="X23" s="85" t="s">
        <v>134</v>
      </c>
      <c r="Y23" s="85" t="s">
        <v>3905</v>
      </c>
      <c r="Z23" s="85" t="s">
        <v>574</v>
      </c>
    </row>
    <row r="24" spans="1:26" x14ac:dyDescent="0.2">
      <c r="A24" s="8">
        <v>170</v>
      </c>
      <c r="B24" s="8"/>
      <c r="C24" s="8" t="s">
        <v>3906</v>
      </c>
      <c r="E24" s="8"/>
      <c r="F24" s="8" t="s">
        <v>3907</v>
      </c>
      <c r="G24" s="8" t="s">
        <v>3908</v>
      </c>
      <c r="H24" s="8" t="s">
        <v>454</v>
      </c>
      <c r="I24" t="s">
        <v>3842</v>
      </c>
      <c r="J24" s="8"/>
      <c r="K24" s="8" t="s">
        <v>216</v>
      </c>
      <c r="L24" s="8"/>
      <c r="M24" s="8"/>
      <c r="N24" s="8" t="s">
        <v>1987</v>
      </c>
      <c r="O24" s="8" t="s">
        <v>71</v>
      </c>
      <c r="P24" s="94">
        <v>45196</v>
      </c>
      <c r="Q24" s="87" t="s">
        <v>146</v>
      </c>
      <c r="R24" s="8" t="s">
        <v>3792</v>
      </c>
      <c r="S24" s="8" t="s">
        <v>3685</v>
      </c>
      <c r="T24" s="111">
        <v>45930</v>
      </c>
      <c r="U24" s="87">
        <v>3.306</v>
      </c>
      <c r="V24" s="87">
        <v>1360.9</v>
      </c>
      <c r="W24" s="87">
        <v>4499.1352200000001</v>
      </c>
      <c r="X24" s="85" t="s">
        <v>539</v>
      </c>
      <c r="Y24" s="85" t="s">
        <v>3909</v>
      </c>
      <c r="Z24" s="85" t="s">
        <v>403</v>
      </c>
    </row>
    <row r="25" spans="1:26" x14ac:dyDescent="0.2">
      <c r="A25" s="8">
        <v>170</v>
      </c>
      <c r="B25" s="8"/>
      <c r="C25" s="8" t="s">
        <v>3910</v>
      </c>
      <c r="E25" s="8"/>
      <c r="F25" s="8" t="s">
        <v>3911</v>
      </c>
      <c r="G25" s="8" t="s">
        <v>3912</v>
      </c>
      <c r="H25" s="8" t="s">
        <v>454</v>
      </c>
      <c r="I25" t="s">
        <v>3842</v>
      </c>
      <c r="J25" s="8"/>
      <c r="K25" s="8" t="s">
        <v>216</v>
      </c>
      <c r="L25" s="8"/>
      <c r="M25" s="8"/>
      <c r="N25" s="8" t="s">
        <v>1987</v>
      </c>
      <c r="O25" s="8" t="s">
        <v>71</v>
      </c>
      <c r="P25" s="94">
        <v>43649</v>
      </c>
      <c r="Q25" s="87" t="s">
        <v>146</v>
      </c>
      <c r="R25" s="8" t="s">
        <v>3792</v>
      </c>
      <c r="S25" s="8" t="s">
        <v>3685</v>
      </c>
      <c r="T25" s="111">
        <v>45930</v>
      </c>
      <c r="U25" s="87">
        <v>3.306</v>
      </c>
      <c r="V25" s="87">
        <v>5796.4139999999998</v>
      </c>
      <c r="W25" s="87">
        <v>19162.945530000001</v>
      </c>
      <c r="X25" s="85" t="s">
        <v>540</v>
      </c>
      <c r="Y25" s="85" t="s">
        <v>3913</v>
      </c>
      <c r="Z25" s="85" t="s">
        <v>304</v>
      </c>
    </row>
    <row r="26" spans="1:26" x14ac:dyDescent="0.2">
      <c r="A26" s="8">
        <v>170</v>
      </c>
      <c r="B26" s="8"/>
      <c r="C26" s="8" t="s">
        <v>3914</v>
      </c>
      <c r="E26" s="8"/>
      <c r="F26" s="8" t="s">
        <v>3915</v>
      </c>
      <c r="G26" s="8" t="s">
        <v>3916</v>
      </c>
      <c r="H26" s="8" t="s">
        <v>454</v>
      </c>
      <c r="I26" t="s">
        <v>3842</v>
      </c>
      <c r="J26" s="8"/>
      <c r="K26" s="8" t="s">
        <v>216</v>
      </c>
      <c r="L26" s="8"/>
      <c r="M26" s="8"/>
      <c r="N26" s="8" t="s">
        <v>1987</v>
      </c>
      <c r="O26" s="8" t="s">
        <v>71</v>
      </c>
      <c r="P26" s="94">
        <v>44063</v>
      </c>
      <c r="Q26" s="87" t="s">
        <v>146</v>
      </c>
      <c r="R26" s="8" t="s">
        <v>3792</v>
      </c>
      <c r="S26" s="8" t="s">
        <v>3685</v>
      </c>
      <c r="T26" s="111">
        <v>45930</v>
      </c>
      <c r="U26" s="87">
        <v>3.306</v>
      </c>
      <c r="V26" s="87">
        <v>42.576000000000001</v>
      </c>
      <c r="W26" s="87">
        <v>140.75483</v>
      </c>
      <c r="X26" s="85" t="s">
        <v>113</v>
      </c>
      <c r="Y26" s="85" t="s">
        <v>113</v>
      </c>
      <c r="Z26" s="85" t="s">
        <v>101</v>
      </c>
    </row>
    <row r="27" spans="1:26" x14ac:dyDescent="0.2">
      <c r="A27" s="8">
        <v>170</v>
      </c>
      <c r="B27" s="8"/>
      <c r="C27" s="8" t="s">
        <v>3917</v>
      </c>
      <c r="E27" s="8"/>
      <c r="F27" s="8" t="s">
        <v>3918</v>
      </c>
      <c r="G27" s="8" t="s">
        <v>3919</v>
      </c>
      <c r="H27" s="8" t="s">
        <v>454</v>
      </c>
      <c r="I27" t="s">
        <v>3842</v>
      </c>
      <c r="J27" s="8"/>
      <c r="K27" s="8" t="s">
        <v>216</v>
      </c>
      <c r="L27" s="8"/>
      <c r="M27" s="8"/>
      <c r="N27" s="8" t="s">
        <v>1987</v>
      </c>
      <c r="O27" s="8" t="s">
        <v>71</v>
      </c>
      <c r="P27" s="94">
        <v>45741</v>
      </c>
      <c r="Q27" s="87" t="s">
        <v>146</v>
      </c>
      <c r="R27" s="8" t="s">
        <v>3792</v>
      </c>
      <c r="S27" s="8" t="s">
        <v>3685</v>
      </c>
      <c r="T27" s="111">
        <v>45930</v>
      </c>
      <c r="U27" s="87">
        <v>3.306</v>
      </c>
      <c r="V27" s="87">
        <v>3205.5439999999999</v>
      </c>
      <c r="W27" s="87">
        <v>10597.52938</v>
      </c>
      <c r="X27" s="85" t="s">
        <v>103</v>
      </c>
      <c r="Y27" s="85" t="s">
        <v>3920</v>
      </c>
      <c r="Z27" s="85" t="s">
        <v>170</v>
      </c>
    </row>
    <row r="28" spans="1:26" x14ac:dyDescent="0.2">
      <c r="A28" s="8">
        <v>170</v>
      </c>
      <c r="B28" s="8"/>
      <c r="C28" s="8" t="s">
        <v>3921</v>
      </c>
      <c r="E28" s="8"/>
      <c r="F28" s="8" t="s">
        <v>3922</v>
      </c>
      <c r="G28" s="8" t="s">
        <v>3923</v>
      </c>
      <c r="H28" s="8" t="s">
        <v>454</v>
      </c>
      <c r="I28" t="s">
        <v>3842</v>
      </c>
      <c r="J28" s="8"/>
      <c r="K28" s="8" t="s">
        <v>216</v>
      </c>
      <c r="L28" s="8"/>
      <c r="M28" s="8"/>
      <c r="N28" s="8" t="s">
        <v>1987</v>
      </c>
      <c r="O28" s="8" t="s">
        <v>71</v>
      </c>
      <c r="P28" s="94">
        <v>45798</v>
      </c>
      <c r="Q28" s="87" t="s">
        <v>146</v>
      </c>
      <c r="R28" s="8" t="s">
        <v>3792</v>
      </c>
      <c r="S28" s="8" t="s">
        <v>3685</v>
      </c>
      <c r="T28" s="111">
        <v>45930</v>
      </c>
      <c r="U28" s="87">
        <v>3.306</v>
      </c>
      <c r="V28" s="87">
        <v>2713.9070000000002</v>
      </c>
      <c r="W28" s="87">
        <v>8972.1774499999992</v>
      </c>
      <c r="X28" s="85" t="s">
        <v>101</v>
      </c>
      <c r="Y28" s="85" t="s">
        <v>3924</v>
      </c>
      <c r="Z28" s="85" t="s">
        <v>872</v>
      </c>
    </row>
    <row r="29" spans="1:26" x14ac:dyDescent="0.2">
      <c r="A29" s="8">
        <v>170</v>
      </c>
      <c r="B29" s="8"/>
      <c r="C29" s="8" t="s">
        <v>3925</v>
      </c>
      <c r="E29" s="8"/>
      <c r="F29" s="8" t="s">
        <v>3926</v>
      </c>
      <c r="G29" s="8" t="s">
        <v>3927</v>
      </c>
      <c r="H29" s="8" t="s">
        <v>454</v>
      </c>
      <c r="I29" t="s">
        <v>3842</v>
      </c>
      <c r="J29" s="8"/>
      <c r="K29" s="8" t="s">
        <v>216</v>
      </c>
      <c r="L29" s="8"/>
      <c r="M29" s="8"/>
      <c r="N29" s="8" t="s">
        <v>1987</v>
      </c>
      <c r="O29" s="8" t="s">
        <v>71</v>
      </c>
      <c r="P29" s="94">
        <v>45834</v>
      </c>
      <c r="Q29" s="87" t="s">
        <v>146</v>
      </c>
      <c r="R29" s="8" t="s">
        <v>3792</v>
      </c>
      <c r="S29" s="8" t="s">
        <v>3685</v>
      </c>
      <c r="T29" s="111">
        <v>45900</v>
      </c>
      <c r="U29" s="87">
        <v>3.306</v>
      </c>
      <c r="V29" s="87">
        <v>265.47899999999998</v>
      </c>
      <c r="W29" s="87">
        <v>877.67475999999999</v>
      </c>
      <c r="X29" s="85" t="s">
        <v>2598</v>
      </c>
      <c r="Y29" s="85" t="s">
        <v>480</v>
      </c>
      <c r="Z29" s="85" t="s">
        <v>157</v>
      </c>
    </row>
    <row r="30" spans="1:26" x14ac:dyDescent="0.2">
      <c r="A30" s="8">
        <v>170</v>
      </c>
      <c r="B30" s="8"/>
      <c r="C30" s="8" t="s">
        <v>3928</v>
      </c>
      <c r="E30" s="8"/>
      <c r="F30" s="8" t="s">
        <v>3929</v>
      </c>
      <c r="G30" s="8">
        <v>99368117</v>
      </c>
      <c r="H30" s="8" t="s">
        <v>3591</v>
      </c>
      <c r="I30" t="s">
        <v>3842</v>
      </c>
      <c r="J30" s="8"/>
      <c r="K30" s="8" t="s">
        <v>216</v>
      </c>
      <c r="L30" s="8"/>
      <c r="M30" s="8"/>
      <c r="N30" s="8" t="s">
        <v>2958</v>
      </c>
      <c r="O30" s="8" t="s">
        <v>71</v>
      </c>
      <c r="P30" s="94">
        <v>45930</v>
      </c>
      <c r="Q30" s="87" t="s">
        <v>159</v>
      </c>
      <c r="R30" s="8" t="s">
        <v>3792</v>
      </c>
      <c r="S30" s="8" t="s">
        <v>3685</v>
      </c>
      <c r="T30" s="111">
        <v>45930</v>
      </c>
      <c r="U30" s="87">
        <v>2.2332000000000001E-2</v>
      </c>
      <c r="V30" s="87">
        <v>22607.53</v>
      </c>
      <c r="W30" s="87">
        <v>504.87137000000001</v>
      </c>
      <c r="X30" s="85" t="s">
        <v>75</v>
      </c>
      <c r="Y30" s="85" t="s">
        <v>174</v>
      </c>
      <c r="Z30" s="85" t="s">
        <v>94</v>
      </c>
    </row>
    <row r="31" spans="1:26" x14ac:dyDescent="0.2">
      <c r="A31" s="8">
        <v>170</v>
      </c>
      <c r="B31" s="8"/>
      <c r="C31" s="8" t="s">
        <v>3930</v>
      </c>
      <c r="E31" s="8"/>
      <c r="F31" s="8" t="s">
        <v>3931</v>
      </c>
      <c r="G31" s="8">
        <v>89443</v>
      </c>
      <c r="H31" s="8" t="s">
        <v>3591</v>
      </c>
      <c r="I31" t="s">
        <v>3932</v>
      </c>
      <c r="J31" s="8"/>
      <c r="K31" s="8" t="s">
        <v>216</v>
      </c>
      <c r="L31" s="8"/>
      <c r="M31" s="8"/>
      <c r="N31" s="8" t="s">
        <v>1987</v>
      </c>
      <c r="O31" s="8" t="s">
        <v>71</v>
      </c>
      <c r="P31" s="94">
        <v>45176</v>
      </c>
      <c r="Q31" s="87" t="s">
        <v>146</v>
      </c>
      <c r="R31" s="8" t="s">
        <v>3792</v>
      </c>
      <c r="S31" s="8" t="s">
        <v>3685</v>
      </c>
      <c r="T31" s="111">
        <v>45930</v>
      </c>
      <c r="U31" s="87">
        <v>3.306</v>
      </c>
      <c r="V31" s="87">
        <v>5921.1840000000002</v>
      </c>
      <c r="W31" s="87">
        <v>19575.434430000001</v>
      </c>
      <c r="X31" s="85" t="s">
        <v>3933</v>
      </c>
      <c r="Y31" s="85" t="s">
        <v>3934</v>
      </c>
      <c r="Z31" s="85" t="s">
        <v>1327</v>
      </c>
    </row>
    <row r="32" spans="1:26" x14ac:dyDescent="0.2">
      <c r="A32" s="8">
        <v>170</v>
      </c>
      <c r="B32" s="8"/>
      <c r="C32" s="8" t="s">
        <v>3935</v>
      </c>
      <c r="E32" s="8"/>
      <c r="F32" s="8" t="s">
        <v>3936</v>
      </c>
      <c r="G32" s="8">
        <v>89448</v>
      </c>
      <c r="H32" s="8" t="s">
        <v>3591</v>
      </c>
      <c r="I32" t="s">
        <v>3932</v>
      </c>
      <c r="J32" s="8"/>
      <c r="K32" s="8" t="s">
        <v>216</v>
      </c>
      <c r="L32" s="8"/>
      <c r="M32" s="8"/>
      <c r="N32" s="8" t="s">
        <v>1987</v>
      </c>
      <c r="O32" s="8" t="s">
        <v>71</v>
      </c>
      <c r="P32" s="94">
        <v>45200</v>
      </c>
      <c r="Q32" s="87" t="s">
        <v>146</v>
      </c>
      <c r="R32" s="8" t="s">
        <v>3792</v>
      </c>
      <c r="S32" s="8" t="s">
        <v>3685</v>
      </c>
      <c r="T32" s="111">
        <v>45882</v>
      </c>
      <c r="U32" s="87">
        <v>3.306</v>
      </c>
      <c r="V32" s="87">
        <v>551.88099999999997</v>
      </c>
      <c r="W32" s="87">
        <v>1824.51773</v>
      </c>
      <c r="X32" s="85" t="s">
        <v>3937</v>
      </c>
      <c r="Y32" s="85" t="s">
        <v>701</v>
      </c>
      <c r="Z32" s="85" t="s">
        <v>350</v>
      </c>
    </row>
    <row r="33" spans="1:26" x14ac:dyDescent="0.2">
      <c r="A33" s="8">
        <v>170</v>
      </c>
      <c r="B33" s="8"/>
      <c r="C33" s="8" t="s">
        <v>3938</v>
      </c>
      <c r="E33" s="8"/>
      <c r="F33" s="8" t="s">
        <v>3939</v>
      </c>
      <c r="G33" s="8">
        <v>89450</v>
      </c>
      <c r="H33" s="8" t="s">
        <v>3591</v>
      </c>
      <c r="I33" t="s">
        <v>3932</v>
      </c>
      <c r="J33" s="8"/>
      <c r="K33" s="8" t="s">
        <v>216</v>
      </c>
      <c r="L33" s="8"/>
      <c r="M33" s="8"/>
      <c r="N33" s="8" t="s">
        <v>1987</v>
      </c>
      <c r="O33" s="8" t="s">
        <v>71</v>
      </c>
      <c r="P33" s="94">
        <v>45218</v>
      </c>
      <c r="Q33" s="87" t="s">
        <v>146</v>
      </c>
      <c r="R33" s="8" t="s">
        <v>3792</v>
      </c>
      <c r="S33" s="8" t="s">
        <v>3685</v>
      </c>
      <c r="T33" s="111">
        <v>45930</v>
      </c>
      <c r="U33" s="87">
        <v>3.306</v>
      </c>
      <c r="V33" s="87">
        <v>2559.4160000000002</v>
      </c>
      <c r="W33" s="87">
        <v>8461.4300199999998</v>
      </c>
      <c r="X33" s="85" t="s">
        <v>3940</v>
      </c>
      <c r="Y33" s="85" t="s">
        <v>1203</v>
      </c>
      <c r="Z33" s="85" t="s">
        <v>555</v>
      </c>
    </row>
    <row r="34" spans="1:26" x14ac:dyDescent="0.2">
      <c r="A34" s="8">
        <v>170</v>
      </c>
      <c r="B34" s="8"/>
      <c r="C34" s="8" t="s">
        <v>3941</v>
      </c>
      <c r="E34" s="8"/>
      <c r="F34" s="8" t="s">
        <v>3942</v>
      </c>
      <c r="G34" s="8">
        <v>89464</v>
      </c>
      <c r="H34" s="8" t="s">
        <v>3591</v>
      </c>
      <c r="I34" t="s">
        <v>3932</v>
      </c>
      <c r="J34" s="8"/>
      <c r="K34" s="8" t="s">
        <v>216</v>
      </c>
      <c r="L34" s="8"/>
      <c r="M34" s="8"/>
      <c r="N34" s="8" t="s">
        <v>1905</v>
      </c>
      <c r="O34" s="8" t="s">
        <v>71</v>
      </c>
      <c r="P34" s="94">
        <v>45307</v>
      </c>
      <c r="Q34" s="87" t="s">
        <v>155</v>
      </c>
      <c r="R34" s="8" t="s">
        <v>3792</v>
      </c>
      <c r="S34" s="8" t="s">
        <v>3685</v>
      </c>
      <c r="T34" s="111">
        <v>45895</v>
      </c>
      <c r="U34" s="87">
        <v>4.4409000000000001</v>
      </c>
      <c r="V34" s="87">
        <v>1383.5260000000001</v>
      </c>
      <c r="W34" s="87">
        <v>6144.1014299999997</v>
      </c>
      <c r="X34" s="85" t="s">
        <v>554</v>
      </c>
      <c r="Y34" s="85" t="s">
        <v>2928</v>
      </c>
      <c r="Z34" s="85" t="s">
        <v>501</v>
      </c>
    </row>
    <row r="35" spans="1:26" x14ac:dyDescent="0.2">
      <c r="A35" s="8">
        <v>170</v>
      </c>
      <c r="B35" s="8"/>
      <c r="C35" s="8" t="s">
        <v>3943</v>
      </c>
      <c r="E35" s="8"/>
      <c r="F35" s="8" t="s">
        <v>3944</v>
      </c>
      <c r="G35" s="8">
        <v>89467</v>
      </c>
      <c r="H35" s="8" t="s">
        <v>3591</v>
      </c>
      <c r="I35" t="s">
        <v>3932</v>
      </c>
      <c r="J35" s="8"/>
      <c r="K35" s="8" t="s">
        <v>216</v>
      </c>
      <c r="L35" s="8"/>
      <c r="M35" s="8"/>
      <c r="N35" s="8" t="s">
        <v>3479</v>
      </c>
      <c r="O35" s="8" t="s">
        <v>71</v>
      </c>
      <c r="P35" s="94">
        <v>45327</v>
      </c>
      <c r="Q35" s="87" t="s">
        <v>146</v>
      </c>
      <c r="R35" s="8" t="s">
        <v>3792</v>
      </c>
      <c r="S35" s="8" t="s">
        <v>3685</v>
      </c>
      <c r="T35" s="111">
        <v>45900</v>
      </c>
      <c r="U35" s="87">
        <v>3.306</v>
      </c>
      <c r="V35" s="87">
        <v>4000.241</v>
      </c>
      <c r="W35" s="87">
        <v>13224.796850000001</v>
      </c>
      <c r="X35" s="85" t="s">
        <v>699</v>
      </c>
      <c r="Y35" s="85" t="s">
        <v>3945</v>
      </c>
      <c r="Z35" s="85" t="s">
        <v>161</v>
      </c>
    </row>
    <row r="36" spans="1:26" x14ac:dyDescent="0.2">
      <c r="A36" s="8">
        <v>170</v>
      </c>
      <c r="B36" s="8"/>
      <c r="C36" s="8" t="s">
        <v>3946</v>
      </c>
      <c r="E36" s="8"/>
      <c r="F36" s="8" t="s">
        <v>3947</v>
      </c>
      <c r="G36" s="8">
        <v>89496</v>
      </c>
      <c r="H36" s="8" t="s">
        <v>3591</v>
      </c>
      <c r="I36" t="s">
        <v>3932</v>
      </c>
      <c r="J36" s="8"/>
      <c r="K36" s="8" t="s">
        <v>216</v>
      </c>
      <c r="L36" s="8"/>
      <c r="M36" s="8"/>
      <c r="N36" s="8" t="s">
        <v>3479</v>
      </c>
      <c r="O36" s="8" t="s">
        <v>71</v>
      </c>
      <c r="P36" s="94">
        <v>45554</v>
      </c>
      <c r="Q36" s="87" t="s">
        <v>151</v>
      </c>
      <c r="R36" s="8" t="s">
        <v>3792</v>
      </c>
      <c r="S36" s="8" t="s">
        <v>3685</v>
      </c>
      <c r="T36" s="111">
        <v>45925</v>
      </c>
      <c r="U36" s="87">
        <v>3.8807</v>
      </c>
      <c r="V36" s="87">
        <v>716.28800000000001</v>
      </c>
      <c r="W36" s="87">
        <v>2779.6994800000002</v>
      </c>
      <c r="X36" s="85" t="s">
        <v>3948</v>
      </c>
      <c r="Y36" s="85" t="s">
        <v>3949</v>
      </c>
      <c r="Z36" s="85" t="s">
        <v>173</v>
      </c>
    </row>
    <row r="37" spans="1:26" x14ac:dyDescent="0.2">
      <c r="A37" s="8">
        <v>170</v>
      </c>
      <c r="B37" s="8"/>
      <c r="C37" s="8" t="s">
        <v>3950</v>
      </c>
      <c r="E37" s="8"/>
      <c r="F37" s="8" t="s">
        <v>3951</v>
      </c>
      <c r="G37" s="8">
        <v>89517</v>
      </c>
      <c r="H37" s="8" t="s">
        <v>3591</v>
      </c>
      <c r="I37" t="s">
        <v>3932</v>
      </c>
      <c r="J37" s="8"/>
      <c r="K37" s="8" t="s">
        <v>216</v>
      </c>
      <c r="L37" s="8"/>
      <c r="M37" s="8"/>
      <c r="N37" s="8" t="s">
        <v>1987</v>
      </c>
      <c r="O37" s="8" t="s">
        <v>71</v>
      </c>
      <c r="P37" s="94">
        <v>45665</v>
      </c>
      <c r="Q37" s="87" t="s">
        <v>146</v>
      </c>
      <c r="R37" s="8" t="s">
        <v>3792</v>
      </c>
      <c r="S37" s="8" t="s">
        <v>3685</v>
      </c>
      <c r="T37" s="111">
        <v>45900</v>
      </c>
      <c r="U37" s="87">
        <v>3.306</v>
      </c>
      <c r="V37" s="87">
        <v>888.11400000000003</v>
      </c>
      <c r="W37" s="87">
        <v>2936.1035999999999</v>
      </c>
      <c r="X37" s="85" t="s">
        <v>3952</v>
      </c>
      <c r="Y37" s="85" t="s">
        <v>3953</v>
      </c>
      <c r="Z37" s="85" t="s">
        <v>173</v>
      </c>
    </row>
    <row r="38" spans="1:26" x14ac:dyDescent="0.2">
      <c r="A38" s="8">
        <v>170</v>
      </c>
      <c r="B38" s="8"/>
      <c r="C38" s="8" t="s">
        <v>3954</v>
      </c>
      <c r="E38" s="8"/>
      <c r="F38" s="8" t="s">
        <v>3955</v>
      </c>
      <c r="G38" s="8">
        <v>89523</v>
      </c>
      <c r="H38" s="8" t="s">
        <v>3591</v>
      </c>
      <c r="I38" t="s">
        <v>3932</v>
      </c>
      <c r="J38" s="8"/>
      <c r="K38" s="8" t="s">
        <v>216</v>
      </c>
      <c r="L38" s="8"/>
      <c r="M38" s="8"/>
      <c r="N38" s="8" t="s">
        <v>1987</v>
      </c>
      <c r="O38" s="8" t="s">
        <v>71</v>
      </c>
      <c r="P38" s="94">
        <v>45694</v>
      </c>
      <c r="Q38" s="87" t="s">
        <v>146</v>
      </c>
      <c r="R38" s="8" t="s">
        <v>3792</v>
      </c>
      <c r="S38" s="8" t="s">
        <v>3685</v>
      </c>
      <c r="T38" s="111">
        <v>45798</v>
      </c>
      <c r="U38" s="87">
        <v>3.306</v>
      </c>
      <c r="V38" s="87">
        <v>861.23</v>
      </c>
      <c r="W38" s="87">
        <v>2847.22604</v>
      </c>
      <c r="X38" s="85" t="s">
        <v>120</v>
      </c>
      <c r="Y38" s="85" t="s">
        <v>416</v>
      </c>
      <c r="Z38" s="85" t="s">
        <v>173</v>
      </c>
    </row>
    <row r="39" spans="1:26" x14ac:dyDescent="0.2">
      <c r="A39" s="8">
        <v>170</v>
      </c>
      <c r="B39" s="8"/>
      <c r="C39" s="8" t="s">
        <v>3956</v>
      </c>
      <c r="E39" s="8"/>
      <c r="F39" s="8" t="s">
        <v>3957</v>
      </c>
      <c r="G39" s="8">
        <v>89555</v>
      </c>
      <c r="H39" s="8" t="s">
        <v>3591</v>
      </c>
      <c r="I39" t="s">
        <v>3932</v>
      </c>
      <c r="J39" s="8"/>
      <c r="K39" s="8" t="s">
        <v>216</v>
      </c>
      <c r="L39" s="8"/>
      <c r="M39" s="8"/>
      <c r="N39" s="8" t="s">
        <v>1987</v>
      </c>
      <c r="O39" s="8" t="s">
        <v>71</v>
      </c>
      <c r="P39" s="94">
        <v>45852</v>
      </c>
      <c r="Q39" s="87" t="s">
        <v>146</v>
      </c>
      <c r="R39" s="8" t="s">
        <v>3792</v>
      </c>
      <c r="S39" s="8" t="s">
        <v>3685</v>
      </c>
      <c r="T39" s="111">
        <v>45848</v>
      </c>
      <c r="U39" s="87">
        <v>3.306</v>
      </c>
      <c r="V39" s="87">
        <v>769.20899999999995</v>
      </c>
      <c r="W39" s="87">
        <v>2543.0048200000001</v>
      </c>
      <c r="X39" s="85" t="s">
        <v>2073</v>
      </c>
      <c r="Y39" s="85" t="s">
        <v>1937</v>
      </c>
      <c r="Z39" s="85" t="s">
        <v>130</v>
      </c>
    </row>
    <row r="40" spans="1:26" x14ac:dyDescent="0.2">
      <c r="A40" s="8">
        <v>170</v>
      </c>
      <c r="B40" s="8"/>
      <c r="C40" s="8" t="s">
        <v>3958</v>
      </c>
      <c r="E40" s="8"/>
      <c r="F40" s="8" t="s">
        <v>3959</v>
      </c>
      <c r="G40" s="8">
        <v>89537</v>
      </c>
      <c r="H40" s="8" t="s">
        <v>3591</v>
      </c>
      <c r="I40" t="s">
        <v>3932</v>
      </c>
      <c r="J40" s="8"/>
      <c r="K40" s="8" t="s">
        <v>216</v>
      </c>
      <c r="L40" s="8"/>
      <c r="M40" s="8"/>
      <c r="N40" s="8" t="s">
        <v>1987</v>
      </c>
      <c r="O40" s="8" t="s">
        <v>71</v>
      </c>
      <c r="P40" s="94">
        <v>45915</v>
      </c>
      <c r="Q40" s="87" t="s">
        <v>146</v>
      </c>
      <c r="R40" s="8" t="s">
        <v>3792</v>
      </c>
      <c r="S40" s="8" t="s">
        <v>3685</v>
      </c>
      <c r="T40" s="111">
        <v>45755</v>
      </c>
      <c r="U40" s="87">
        <v>3.306</v>
      </c>
      <c r="V40" s="87">
        <v>279.23599999999999</v>
      </c>
      <c r="W40" s="87">
        <v>923.15476999999998</v>
      </c>
      <c r="X40" s="85" t="s">
        <v>1054</v>
      </c>
      <c r="Y40" s="85" t="s">
        <v>2867</v>
      </c>
      <c r="Z40" s="85" t="s">
        <v>157</v>
      </c>
    </row>
    <row r="41" spans="1:26" x14ac:dyDescent="0.2">
      <c r="A41" s="8">
        <v>170</v>
      </c>
      <c r="B41" s="8"/>
      <c r="C41" s="8" t="s">
        <v>3960</v>
      </c>
      <c r="E41" s="8"/>
      <c r="F41" s="8" t="s">
        <v>3961</v>
      </c>
      <c r="G41" s="8">
        <v>89423</v>
      </c>
      <c r="H41" s="8" t="s">
        <v>3591</v>
      </c>
      <c r="I41" t="s">
        <v>3847</v>
      </c>
      <c r="J41" s="8"/>
      <c r="K41" s="8" t="s">
        <v>216</v>
      </c>
      <c r="L41" s="8"/>
      <c r="M41" s="8"/>
      <c r="N41" s="8" t="s">
        <v>3479</v>
      </c>
      <c r="O41" s="8" t="s">
        <v>71</v>
      </c>
      <c r="P41" s="94">
        <v>45034</v>
      </c>
      <c r="Q41" s="87" t="s">
        <v>146</v>
      </c>
      <c r="R41" s="8" t="s">
        <v>3792</v>
      </c>
      <c r="S41" s="8" t="s">
        <v>3685</v>
      </c>
      <c r="T41" s="111">
        <v>45900</v>
      </c>
      <c r="U41" s="87">
        <v>3.306</v>
      </c>
      <c r="V41" s="87">
        <v>2153.4160000000002</v>
      </c>
      <c r="W41" s="87">
        <v>7119.1930700000003</v>
      </c>
      <c r="X41" s="85" t="s">
        <v>109</v>
      </c>
      <c r="Y41" s="85" t="s">
        <v>960</v>
      </c>
      <c r="Z41" s="85" t="s">
        <v>192</v>
      </c>
    </row>
    <row r="42" spans="1:26" x14ac:dyDescent="0.2">
      <c r="A42" s="8">
        <v>170</v>
      </c>
      <c r="B42" s="8"/>
      <c r="C42" s="8" t="s">
        <v>3962</v>
      </c>
      <c r="E42" s="8"/>
      <c r="F42" s="8" t="s">
        <v>3963</v>
      </c>
      <c r="G42" s="8">
        <v>89432</v>
      </c>
      <c r="H42" s="8" t="s">
        <v>3591</v>
      </c>
      <c r="I42" t="s">
        <v>3847</v>
      </c>
      <c r="J42" s="8"/>
      <c r="K42" s="8" t="s">
        <v>216</v>
      </c>
      <c r="L42" s="8"/>
      <c r="M42" s="8"/>
      <c r="N42" s="8" t="s">
        <v>1987</v>
      </c>
      <c r="O42" s="8" t="s">
        <v>71</v>
      </c>
      <c r="P42" s="94">
        <v>45083</v>
      </c>
      <c r="Q42" s="87" t="s">
        <v>146</v>
      </c>
      <c r="R42" s="8" t="s">
        <v>3792</v>
      </c>
      <c r="S42" s="8" t="s">
        <v>3685</v>
      </c>
      <c r="T42" s="111">
        <v>45897</v>
      </c>
      <c r="U42" s="87">
        <v>3.306</v>
      </c>
      <c r="V42" s="87">
        <v>7944.7489999999998</v>
      </c>
      <c r="W42" s="87">
        <v>26265.340950000002</v>
      </c>
      <c r="X42" s="85" t="s">
        <v>2015</v>
      </c>
      <c r="Y42" s="85" t="s">
        <v>3964</v>
      </c>
      <c r="Z42" s="85" t="s">
        <v>849</v>
      </c>
    </row>
    <row r="43" spans="1:26" x14ac:dyDescent="0.2">
      <c r="A43" s="8">
        <v>170</v>
      </c>
      <c r="B43" s="8"/>
      <c r="C43" s="8" t="s">
        <v>3962</v>
      </c>
      <c r="E43" s="8"/>
      <c r="F43" s="8" t="s">
        <v>3965</v>
      </c>
      <c r="G43" s="8">
        <v>89436</v>
      </c>
      <c r="H43" s="8" t="s">
        <v>3591</v>
      </c>
      <c r="I43" t="s">
        <v>3847</v>
      </c>
      <c r="J43" s="8"/>
      <c r="K43" s="8" t="s">
        <v>216</v>
      </c>
      <c r="L43" s="8"/>
      <c r="M43" s="8"/>
      <c r="N43" s="8" t="s">
        <v>1987</v>
      </c>
      <c r="O43" s="8" t="s">
        <v>71</v>
      </c>
      <c r="P43" s="94">
        <v>45105</v>
      </c>
      <c r="Q43" s="87" t="s">
        <v>146</v>
      </c>
      <c r="R43" s="8" t="s">
        <v>3792</v>
      </c>
      <c r="S43" s="8" t="s">
        <v>3685</v>
      </c>
      <c r="T43" s="111">
        <v>45887</v>
      </c>
      <c r="U43" s="87">
        <v>3.306</v>
      </c>
      <c r="V43" s="87">
        <v>3533.2759999999998</v>
      </c>
      <c r="W43" s="87">
        <v>11681.009260000001</v>
      </c>
      <c r="X43" s="85" t="s">
        <v>3966</v>
      </c>
      <c r="Y43" s="85" t="s">
        <v>3967</v>
      </c>
      <c r="Z43" s="85" t="s">
        <v>1067</v>
      </c>
    </row>
    <row r="44" spans="1:26" x14ac:dyDescent="0.2">
      <c r="A44" s="8">
        <v>170</v>
      </c>
      <c r="B44" s="8"/>
      <c r="C44" s="8" t="s">
        <v>3968</v>
      </c>
      <c r="E44" s="8"/>
      <c r="F44" s="8" t="s">
        <v>3969</v>
      </c>
      <c r="G44" s="8">
        <v>89441</v>
      </c>
      <c r="H44" s="8" t="s">
        <v>3591</v>
      </c>
      <c r="I44" t="s">
        <v>3847</v>
      </c>
      <c r="J44" s="8"/>
      <c r="K44" s="8" t="s">
        <v>216</v>
      </c>
      <c r="L44" s="8"/>
      <c r="M44" s="8"/>
      <c r="N44" s="8" t="s">
        <v>1987</v>
      </c>
      <c r="O44" s="8" t="s">
        <v>71</v>
      </c>
      <c r="P44" s="94">
        <v>45159</v>
      </c>
      <c r="Q44" s="87" t="s">
        <v>146</v>
      </c>
      <c r="R44" s="8" t="s">
        <v>3792</v>
      </c>
      <c r="S44" s="8" t="s">
        <v>3685</v>
      </c>
      <c r="T44" s="111">
        <v>45797</v>
      </c>
      <c r="U44" s="87">
        <v>3.306</v>
      </c>
      <c r="V44" s="87">
        <v>2765.38</v>
      </c>
      <c r="W44" s="87">
        <v>9142.3465199999991</v>
      </c>
      <c r="X44" s="85" t="s">
        <v>1400</v>
      </c>
      <c r="Y44" s="85" t="s">
        <v>1107</v>
      </c>
      <c r="Z44" s="85" t="s">
        <v>134</v>
      </c>
    </row>
    <row r="45" spans="1:26" x14ac:dyDescent="0.2">
      <c r="A45" s="8">
        <v>170</v>
      </c>
      <c r="B45" s="8"/>
      <c r="C45" s="8" t="s">
        <v>3970</v>
      </c>
      <c r="E45" s="8"/>
      <c r="F45" s="8" t="s">
        <v>3971</v>
      </c>
      <c r="G45" s="8">
        <v>89429</v>
      </c>
      <c r="H45" s="8" t="s">
        <v>3591</v>
      </c>
      <c r="I45" t="s">
        <v>3847</v>
      </c>
      <c r="J45" s="8"/>
      <c r="K45" s="8" t="s">
        <v>216</v>
      </c>
      <c r="L45" s="8"/>
      <c r="M45" s="8"/>
      <c r="N45" s="8" t="s">
        <v>3479</v>
      </c>
      <c r="O45" s="8" t="s">
        <v>71</v>
      </c>
      <c r="P45" s="94">
        <v>45169</v>
      </c>
      <c r="Q45" s="87" t="s">
        <v>151</v>
      </c>
      <c r="R45" s="8" t="s">
        <v>3792</v>
      </c>
      <c r="S45" s="8" t="s">
        <v>3685</v>
      </c>
      <c r="T45" s="111">
        <v>45895</v>
      </c>
      <c r="U45" s="87">
        <v>3.8807</v>
      </c>
      <c r="V45" s="87">
        <v>2198.7539999999999</v>
      </c>
      <c r="W45" s="87">
        <v>8532.7034899999999</v>
      </c>
      <c r="X45" s="85" t="s">
        <v>93</v>
      </c>
      <c r="Y45" s="85" t="s">
        <v>3972</v>
      </c>
      <c r="Z45" s="85" t="s">
        <v>523</v>
      </c>
    </row>
    <row r="46" spans="1:26" x14ac:dyDescent="0.2">
      <c r="A46" s="8">
        <v>170</v>
      </c>
      <c r="B46" s="8"/>
      <c r="C46" s="8" t="s">
        <v>3973</v>
      </c>
      <c r="E46" s="8"/>
      <c r="F46" s="8" t="s">
        <v>3974</v>
      </c>
      <c r="G46" s="8">
        <v>89447</v>
      </c>
      <c r="H46" s="8" t="s">
        <v>3591</v>
      </c>
      <c r="I46" t="s">
        <v>3847</v>
      </c>
      <c r="J46" s="8"/>
      <c r="K46" s="8" t="s">
        <v>216</v>
      </c>
      <c r="L46" s="8"/>
      <c r="M46" s="8"/>
      <c r="N46" s="8" t="s">
        <v>1987</v>
      </c>
      <c r="O46" s="8" t="s">
        <v>71</v>
      </c>
      <c r="P46" s="94">
        <v>45197</v>
      </c>
      <c r="Q46" s="87" t="s">
        <v>146</v>
      </c>
      <c r="R46" s="8" t="s">
        <v>3792</v>
      </c>
      <c r="S46" s="8" t="s">
        <v>3685</v>
      </c>
      <c r="T46" s="111">
        <v>45838</v>
      </c>
      <c r="U46" s="87">
        <v>3.306</v>
      </c>
      <c r="V46" s="87">
        <v>11686.941999999999</v>
      </c>
      <c r="W46" s="87">
        <v>38637.028969999999</v>
      </c>
      <c r="X46" s="85" t="s">
        <v>3975</v>
      </c>
      <c r="Y46" s="85" t="s">
        <v>3976</v>
      </c>
      <c r="Z46" s="85" t="s">
        <v>1597</v>
      </c>
    </row>
    <row r="47" spans="1:26" x14ac:dyDescent="0.2">
      <c r="A47" s="8">
        <v>170</v>
      </c>
      <c r="B47" s="8"/>
      <c r="C47" s="8" t="s">
        <v>3977</v>
      </c>
      <c r="E47" s="8"/>
      <c r="F47" s="8" t="s">
        <v>3978</v>
      </c>
      <c r="G47" s="8">
        <v>89454</v>
      </c>
      <c r="H47" s="8" t="s">
        <v>3591</v>
      </c>
      <c r="I47" t="s">
        <v>3847</v>
      </c>
      <c r="J47" s="8"/>
      <c r="K47" s="8" t="s">
        <v>216</v>
      </c>
      <c r="L47" s="8"/>
      <c r="M47" s="8"/>
      <c r="N47" s="8" t="s">
        <v>3447</v>
      </c>
      <c r="O47" s="8" t="s">
        <v>71</v>
      </c>
      <c r="P47" s="94">
        <v>45261</v>
      </c>
      <c r="Q47" s="87" t="s">
        <v>151</v>
      </c>
      <c r="R47" s="8" t="s">
        <v>3792</v>
      </c>
      <c r="S47" s="8" t="s">
        <v>3685</v>
      </c>
      <c r="T47" s="111">
        <v>45930</v>
      </c>
      <c r="U47" s="87">
        <v>3.8807</v>
      </c>
      <c r="V47" s="87">
        <v>1998.741</v>
      </c>
      <c r="W47" s="87">
        <v>7756.5160100000003</v>
      </c>
      <c r="X47" s="85" t="s">
        <v>3332</v>
      </c>
      <c r="Y47" s="85" t="s">
        <v>3979</v>
      </c>
      <c r="Z47" s="85" t="s">
        <v>86</v>
      </c>
    </row>
    <row r="48" spans="1:26" x14ac:dyDescent="0.2">
      <c r="A48" s="8">
        <v>170</v>
      </c>
      <c r="B48" s="8"/>
      <c r="C48" s="8" t="s">
        <v>3980</v>
      </c>
      <c r="E48" s="8"/>
      <c r="F48" s="8" t="s">
        <v>3981</v>
      </c>
      <c r="G48" s="8">
        <v>89462</v>
      </c>
      <c r="H48" s="8" t="s">
        <v>3591</v>
      </c>
      <c r="I48" t="s">
        <v>3847</v>
      </c>
      <c r="J48" s="8"/>
      <c r="K48" s="8" t="s">
        <v>216</v>
      </c>
      <c r="L48" s="8"/>
      <c r="M48" s="8"/>
      <c r="N48" s="8" t="s">
        <v>3479</v>
      </c>
      <c r="O48" s="8" t="s">
        <v>71</v>
      </c>
      <c r="P48" s="94">
        <v>45302</v>
      </c>
      <c r="Q48" s="87" t="s">
        <v>146</v>
      </c>
      <c r="R48" s="8" t="s">
        <v>3792</v>
      </c>
      <c r="S48" s="8" t="s">
        <v>3685</v>
      </c>
      <c r="T48" s="111">
        <v>45930</v>
      </c>
      <c r="U48" s="87">
        <v>3.306</v>
      </c>
      <c r="V48" s="87">
        <v>2238.0100000000002</v>
      </c>
      <c r="W48" s="87">
        <v>7398.8601200000003</v>
      </c>
      <c r="X48" s="85" t="s">
        <v>86</v>
      </c>
      <c r="Y48" s="85" t="s">
        <v>1444</v>
      </c>
      <c r="Z48" s="85" t="s">
        <v>1114</v>
      </c>
    </row>
    <row r="49" spans="1:26" x14ac:dyDescent="0.2">
      <c r="A49" s="8">
        <v>170</v>
      </c>
      <c r="B49" s="8"/>
      <c r="C49" s="8" t="s">
        <v>3982</v>
      </c>
      <c r="E49" s="8"/>
      <c r="F49" s="8" t="s">
        <v>3983</v>
      </c>
      <c r="G49" s="8">
        <v>89453</v>
      </c>
      <c r="H49" s="8" t="s">
        <v>3591</v>
      </c>
      <c r="I49" t="s">
        <v>3847</v>
      </c>
      <c r="J49" s="8"/>
      <c r="K49" s="8" t="s">
        <v>216</v>
      </c>
      <c r="L49" s="8"/>
      <c r="M49" s="8"/>
      <c r="N49" s="8" t="s">
        <v>3479</v>
      </c>
      <c r="O49" s="8" t="s">
        <v>71</v>
      </c>
      <c r="P49" s="94">
        <v>45382</v>
      </c>
      <c r="Q49" s="87" t="s">
        <v>146</v>
      </c>
      <c r="R49" s="8" t="s">
        <v>3792</v>
      </c>
      <c r="S49" s="8" t="s">
        <v>3685</v>
      </c>
      <c r="T49" s="111">
        <v>45887</v>
      </c>
      <c r="U49" s="87">
        <v>3.306</v>
      </c>
      <c r="V49" s="87">
        <v>2740.7350000000001</v>
      </c>
      <c r="W49" s="87">
        <v>9060.8686699999998</v>
      </c>
      <c r="X49" s="85" t="s">
        <v>1162</v>
      </c>
      <c r="Y49" s="85" t="s">
        <v>3984</v>
      </c>
      <c r="Z49" s="85" t="s">
        <v>872</v>
      </c>
    </row>
    <row r="50" spans="1:26" x14ac:dyDescent="0.2">
      <c r="A50" s="8">
        <v>170</v>
      </c>
      <c r="B50" s="8"/>
      <c r="C50" s="8" t="s">
        <v>3985</v>
      </c>
      <c r="E50" s="8"/>
      <c r="F50" s="8" t="s">
        <v>3986</v>
      </c>
      <c r="G50" s="8">
        <v>89480</v>
      </c>
      <c r="H50" s="8" t="s">
        <v>3591</v>
      </c>
      <c r="I50" t="s">
        <v>3847</v>
      </c>
      <c r="J50" s="8"/>
      <c r="K50" s="8" t="s">
        <v>216</v>
      </c>
      <c r="L50" s="8"/>
      <c r="M50" s="8"/>
      <c r="N50" s="8" t="s">
        <v>3479</v>
      </c>
      <c r="O50" s="8" t="s">
        <v>71</v>
      </c>
      <c r="P50" s="94">
        <v>45425</v>
      </c>
      <c r="Q50" s="87" t="s">
        <v>146</v>
      </c>
      <c r="R50" s="8" t="s">
        <v>3792</v>
      </c>
      <c r="S50" s="8" t="s">
        <v>3685</v>
      </c>
      <c r="T50" s="111">
        <v>45930</v>
      </c>
      <c r="U50" s="87">
        <v>3.306</v>
      </c>
      <c r="V50" s="87">
        <v>1840.45</v>
      </c>
      <c r="W50" s="87">
        <v>6084.5287900000003</v>
      </c>
      <c r="X50" s="85" t="s">
        <v>412</v>
      </c>
      <c r="Y50" s="85" t="s">
        <v>2732</v>
      </c>
      <c r="Z50" s="85" t="s">
        <v>501</v>
      </c>
    </row>
    <row r="51" spans="1:26" x14ac:dyDescent="0.2">
      <c r="A51" s="8">
        <v>170</v>
      </c>
      <c r="B51" s="8"/>
      <c r="C51" s="8" t="s">
        <v>3987</v>
      </c>
      <c r="E51" s="8"/>
      <c r="F51" s="8" t="s">
        <v>3988</v>
      </c>
      <c r="G51" s="8">
        <v>89481</v>
      </c>
      <c r="H51" s="8" t="s">
        <v>3591</v>
      </c>
      <c r="I51" t="s">
        <v>3847</v>
      </c>
      <c r="J51" s="8"/>
      <c r="K51" s="8" t="s">
        <v>216</v>
      </c>
      <c r="L51" s="8"/>
      <c r="M51" s="8"/>
      <c r="N51" s="8" t="s">
        <v>70</v>
      </c>
      <c r="O51" s="8" t="s">
        <v>71</v>
      </c>
      <c r="P51" s="94">
        <v>45428</v>
      </c>
      <c r="Q51" s="87" t="s">
        <v>146</v>
      </c>
      <c r="R51" s="8" t="s">
        <v>3792</v>
      </c>
      <c r="S51" s="8" t="s">
        <v>3685</v>
      </c>
      <c r="T51" s="111">
        <v>45838</v>
      </c>
      <c r="U51" s="87">
        <v>3.306</v>
      </c>
      <c r="V51" s="87">
        <v>1241.0840000000001</v>
      </c>
      <c r="W51" s="87">
        <v>4103.0250100000003</v>
      </c>
      <c r="X51" s="85" t="s">
        <v>3261</v>
      </c>
      <c r="Y51" s="85" t="s">
        <v>3989</v>
      </c>
      <c r="Z51" s="85" t="s">
        <v>858</v>
      </c>
    </row>
    <row r="52" spans="1:26" x14ac:dyDescent="0.2">
      <c r="A52" s="8">
        <v>170</v>
      </c>
      <c r="B52" s="8"/>
      <c r="C52" s="8" t="s">
        <v>3990</v>
      </c>
      <c r="E52" s="8"/>
      <c r="F52" s="8" t="s">
        <v>3991</v>
      </c>
      <c r="G52" s="8">
        <v>89487</v>
      </c>
      <c r="H52" s="8" t="s">
        <v>3591</v>
      </c>
      <c r="I52" t="s">
        <v>3847</v>
      </c>
      <c r="J52" s="8"/>
      <c r="K52" s="8" t="s">
        <v>216</v>
      </c>
      <c r="L52" s="8"/>
      <c r="M52" s="8"/>
      <c r="N52" s="8" t="s">
        <v>1987</v>
      </c>
      <c r="O52" s="8" t="s">
        <v>71</v>
      </c>
      <c r="P52" s="94">
        <v>45463</v>
      </c>
      <c r="Q52" s="87" t="s">
        <v>146</v>
      </c>
      <c r="R52" s="8" t="s">
        <v>3792</v>
      </c>
      <c r="S52" s="8" t="s">
        <v>3685</v>
      </c>
      <c r="T52" s="111">
        <v>45903</v>
      </c>
      <c r="U52" s="87">
        <v>3.306</v>
      </c>
      <c r="V52" s="87">
        <v>250.40299999999999</v>
      </c>
      <c r="W52" s="87">
        <v>827.83137999999997</v>
      </c>
      <c r="X52" s="85" t="s">
        <v>3992</v>
      </c>
      <c r="Y52" s="85" t="s">
        <v>188</v>
      </c>
      <c r="Z52" s="85" t="s">
        <v>87</v>
      </c>
    </row>
    <row r="53" spans="1:26" x14ac:dyDescent="0.2">
      <c r="A53" s="8">
        <v>170</v>
      </c>
      <c r="B53" s="8"/>
      <c r="C53" s="8" t="s">
        <v>3993</v>
      </c>
      <c r="E53" s="8"/>
      <c r="F53" s="8" t="s">
        <v>3994</v>
      </c>
      <c r="G53" s="8">
        <v>89495</v>
      </c>
      <c r="H53" s="8" t="s">
        <v>3591</v>
      </c>
      <c r="I53" t="s">
        <v>3847</v>
      </c>
      <c r="J53" s="8"/>
      <c r="K53" s="8" t="s">
        <v>216</v>
      </c>
      <c r="L53" s="8"/>
      <c r="M53" s="8"/>
      <c r="N53" s="8" t="s">
        <v>1987</v>
      </c>
      <c r="O53" s="8" t="s">
        <v>71</v>
      </c>
      <c r="P53" s="94">
        <v>45554</v>
      </c>
      <c r="Q53" s="87" t="s">
        <v>146</v>
      </c>
      <c r="R53" s="8" t="s">
        <v>3792</v>
      </c>
      <c r="S53" s="8" t="s">
        <v>3685</v>
      </c>
      <c r="T53" s="111">
        <v>45900</v>
      </c>
      <c r="U53" s="87">
        <v>3.306</v>
      </c>
      <c r="V53" s="87">
        <v>526.88400000000001</v>
      </c>
      <c r="W53" s="87">
        <v>1741.8780999999999</v>
      </c>
      <c r="X53" s="85" t="s">
        <v>843</v>
      </c>
      <c r="Y53" s="85" t="s">
        <v>1245</v>
      </c>
      <c r="Z53" s="85" t="s">
        <v>118</v>
      </c>
    </row>
    <row r="54" spans="1:26" x14ac:dyDescent="0.2">
      <c r="A54" s="8">
        <v>170</v>
      </c>
      <c r="B54" s="8"/>
      <c r="C54" s="8" t="s">
        <v>3995</v>
      </c>
      <c r="E54" s="8"/>
      <c r="F54" s="8" t="s">
        <v>3996</v>
      </c>
      <c r="G54" s="8">
        <v>89501</v>
      </c>
      <c r="H54" s="8" t="s">
        <v>3591</v>
      </c>
      <c r="I54" t="s">
        <v>3847</v>
      </c>
      <c r="J54" s="8"/>
      <c r="K54" s="8" t="s">
        <v>216</v>
      </c>
      <c r="L54" s="8"/>
      <c r="M54" s="8"/>
      <c r="N54" s="8" t="s">
        <v>3479</v>
      </c>
      <c r="O54" s="8" t="s">
        <v>71</v>
      </c>
      <c r="P54" s="94">
        <v>45579</v>
      </c>
      <c r="Q54" s="87" t="s">
        <v>146</v>
      </c>
      <c r="R54" s="8" t="s">
        <v>3792</v>
      </c>
      <c r="S54" s="8" t="s">
        <v>3685</v>
      </c>
      <c r="T54" s="111">
        <v>45888</v>
      </c>
      <c r="U54" s="87">
        <v>3.306</v>
      </c>
      <c r="V54" s="87">
        <v>2129.9520000000002</v>
      </c>
      <c r="W54" s="87">
        <v>7041.6212999999998</v>
      </c>
      <c r="X54" s="85" t="s">
        <v>3997</v>
      </c>
      <c r="Y54" s="85" t="s">
        <v>3998</v>
      </c>
      <c r="Z54" s="85" t="s">
        <v>192</v>
      </c>
    </row>
    <row r="55" spans="1:26" x14ac:dyDescent="0.2">
      <c r="A55" s="8">
        <v>170</v>
      </c>
      <c r="B55" s="8"/>
      <c r="C55" s="8" t="s">
        <v>3999</v>
      </c>
      <c r="E55" s="8"/>
      <c r="F55" s="8" t="s">
        <v>4000</v>
      </c>
      <c r="G55" s="8">
        <v>89494</v>
      </c>
      <c r="H55" s="8" t="s">
        <v>3591</v>
      </c>
      <c r="I55" t="s">
        <v>3847</v>
      </c>
      <c r="J55" s="8"/>
      <c r="K55" s="8" t="s">
        <v>216</v>
      </c>
      <c r="L55" s="8"/>
      <c r="M55" s="8"/>
      <c r="N55" s="8" t="s">
        <v>3447</v>
      </c>
      <c r="O55" s="8" t="s">
        <v>71</v>
      </c>
      <c r="P55" s="94">
        <v>45622</v>
      </c>
      <c r="Q55" s="87" t="s">
        <v>151</v>
      </c>
      <c r="R55" s="8" t="s">
        <v>3792</v>
      </c>
      <c r="S55" s="8" t="s">
        <v>3685</v>
      </c>
      <c r="T55" s="111">
        <v>45887</v>
      </c>
      <c r="U55" s="87">
        <v>3.8807</v>
      </c>
      <c r="V55" s="87">
        <v>388.267</v>
      </c>
      <c r="W55" s="87">
        <v>1506.7482</v>
      </c>
      <c r="X55" s="85" t="s">
        <v>121</v>
      </c>
      <c r="Y55" s="85" t="s">
        <v>1261</v>
      </c>
      <c r="Z55" s="85" t="s">
        <v>154</v>
      </c>
    </row>
    <row r="56" spans="1:26" x14ac:dyDescent="0.2">
      <c r="A56" s="8">
        <v>170</v>
      </c>
      <c r="B56" s="8"/>
      <c r="C56" s="8" t="s">
        <v>3990</v>
      </c>
      <c r="E56" s="8"/>
      <c r="F56" s="8" t="s">
        <v>4001</v>
      </c>
      <c r="G56" s="8">
        <v>89500</v>
      </c>
      <c r="H56" s="8" t="s">
        <v>3591</v>
      </c>
      <c r="I56" t="s">
        <v>3847</v>
      </c>
      <c r="J56" s="8"/>
      <c r="K56" s="8" t="s">
        <v>216</v>
      </c>
      <c r="L56" s="8"/>
      <c r="M56" s="8"/>
      <c r="N56" s="8" t="s">
        <v>1987</v>
      </c>
      <c r="O56" s="8" t="s">
        <v>71</v>
      </c>
      <c r="P56" s="94">
        <v>45622</v>
      </c>
      <c r="Q56" s="87" t="s">
        <v>146</v>
      </c>
      <c r="R56" s="8" t="s">
        <v>3792</v>
      </c>
      <c r="S56" s="8" t="s">
        <v>3685</v>
      </c>
      <c r="T56" s="111">
        <v>45903</v>
      </c>
      <c r="U56" s="87">
        <v>3.306</v>
      </c>
      <c r="V56" s="87">
        <v>279.92</v>
      </c>
      <c r="W56" s="87">
        <v>925.41546000000005</v>
      </c>
      <c r="X56" s="85" t="s">
        <v>105</v>
      </c>
      <c r="Y56" s="85" t="s">
        <v>2867</v>
      </c>
      <c r="Z56" s="85" t="s">
        <v>157</v>
      </c>
    </row>
    <row r="57" spans="1:26" x14ac:dyDescent="0.2">
      <c r="A57" s="8">
        <v>170</v>
      </c>
      <c r="B57" s="8"/>
      <c r="C57" s="8" t="s">
        <v>4002</v>
      </c>
      <c r="E57" s="8"/>
      <c r="F57" s="8" t="s">
        <v>4003</v>
      </c>
      <c r="G57" s="8">
        <v>89509</v>
      </c>
      <c r="H57" s="8" t="s">
        <v>3591</v>
      </c>
      <c r="I57" t="s">
        <v>3847</v>
      </c>
      <c r="J57" s="8"/>
      <c r="K57" s="8" t="s">
        <v>216</v>
      </c>
      <c r="L57" s="8"/>
      <c r="M57" s="8"/>
      <c r="N57" s="8" t="s">
        <v>1987</v>
      </c>
      <c r="O57" s="8" t="s">
        <v>71</v>
      </c>
      <c r="P57" s="94">
        <v>45628</v>
      </c>
      <c r="Q57" s="87" t="s">
        <v>146</v>
      </c>
      <c r="R57" s="8" t="s">
        <v>3792</v>
      </c>
      <c r="S57" s="8" t="s">
        <v>3685</v>
      </c>
      <c r="T57" s="111">
        <v>45900</v>
      </c>
      <c r="U57" s="87">
        <v>3.306</v>
      </c>
      <c r="V57" s="87">
        <v>1002.7859999999999</v>
      </c>
      <c r="W57" s="87">
        <v>3315.2118999999998</v>
      </c>
      <c r="X57" s="85" t="s">
        <v>191</v>
      </c>
      <c r="Y57" s="85" t="s">
        <v>4004</v>
      </c>
      <c r="Z57" s="85" t="s">
        <v>140</v>
      </c>
    </row>
    <row r="58" spans="1:26" x14ac:dyDescent="0.2">
      <c r="A58" s="8">
        <v>170</v>
      </c>
      <c r="B58" s="8"/>
      <c r="C58" s="8" t="s">
        <v>4005</v>
      </c>
      <c r="E58" s="8"/>
      <c r="F58" s="8" t="s">
        <v>4006</v>
      </c>
      <c r="G58" s="8">
        <v>89511</v>
      </c>
      <c r="H58" s="8" t="s">
        <v>3591</v>
      </c>
      <c r="I58" t="s">
        <v>3847</v>
      </c>
      <c r="J58" s="8"/>
      <c r="K58" s="8" t="s">
        <v>216</v>
      </c>
      <c r="L58" s="8"/>
      <c r="M58" s="8"/>
      <c r="N58" s="8" t="s">
        <v>3447</v>
      </c>
      <c r="O58" s="8" t="s">
        <v>71</v>
      </c>
      <c r="P58" s="94">
        <v>45656</v>
      </c>
      <c r="Q58" s="87" t="s">
        <v>151</v>
      </c>
      <c r="R58" s="8" t="s">
        <v>3792</v>
      </c>
      <c r="S58" s="8" t="s">
        <v>3685</v>
      </c>
      <c r="T58" s="111">
        <v>45900</v>
      </c>
      <c r="U58" s="87">
        <v>3.8807</v>
      </c>
      <c r="V58" s="87">
        <v>674.07500000000005</v>
      </c>
      <c r="W58" s="87">
        <v>2615.8839800000001</v>
      </c>
      <c r="X58" s="85" t="s">
        <v>2627</v>
      </c>
      <c r="Y58" s="85" t="s">
        <v>1371</v>
      </c>
      <c r="Z58" s="85" t="s">
        <v>98</v>
      </c>
    </row>
    <row r="59" spans="1:26" x14ac:dyDescent="0.2">
      <c r="A59" s="8">
        <v>170</v>
      </c>
      <c r="B59" s="8"/>
      <c r="C59" s="8" t="s">
        <v>3995</v>
      </c>
      <c r="E59" s="8"/>
      <c r="F59" s="8" t="s">
        <v>4007</v>
      </c>
      <c r="G59" s="8">
        <v>89516</v>
      </c>
      <c r="H59" s="8" t="s">
        <v>3591</v>
      </c>
      <c r="I59" t="s">
        <v>3847</v>
      </c>
      <c r="J59" s="8"/>
      <c r="K59" s="8" t="s">
        <v>216</v>
      </c>
      <c r="L59" s="8"/>
      <c r="M59" s="8"/>
      <c r="N59" s="8" t="s">
        <v>3479</v>
      </c>
      <c r="O59" s="8" t="s">
        <v>71</v>
      </c>
      <c r="P59" s="94">
        <v>45657</v>
      </c>
      <c r="Q59" s="87" t="s">
        <v>146</v>
      </c>
      <c r="R59" s="8" t="s">
        <v>3792</v>
      </c>
      <c r="S59" s="8" t="s">
        <v>3685</v>
      </c>
      <c r="T59" s="111">
        <v>45887</v>
      </c>
      <c r="U59" s="87">
        <v>3.306</v>
      </c>
      <c r="V59" s="87">
        <v>462.34399999999999</v>
      </c>
      <c r="W59" s="87">
        <v>1528.5080599999999</v>
      </c>
      <c r="X59" s="85" t="s">
        <v>4008</v>
      </c>
      <c r="Y59" s="85" t="s">
        <v>1195</v>
      </c>
      <c r="Z59" s="85" t="s">
        <v>154</v>
      </c>
    </row>
    <row r="60" spans="1:26" x14ac:dyDescent="0.2">
      <c r="A60" s="8">
        <v>170</v>
      </c>
      <c r="B60" s="8"/>
      <c r="C60" s="8" t="s">
        <v>4009</v>
      </c>
      <c r="E60" s="8"/>
      <c r="F60" s="8" t="s">
        <v>4010</v>
      </c>
      <c r="G60" s="8">
        <v>89519</v>
      </c>
      <c r="H60" s="8" t="s">
        <v>3591</v>
      </c>
      <c r="I60" t="s">
        <v>3847</v>
      </c>
      <c r="J60" s="8"/>
      <c r="K60" s="8" t="s">
        <v>216</v>
      </c>
      <c r="L60" s="8"/>
      <c r="M60" s="8"/>
      <c r="N60" s="8" t="s">
        <v>3447</v>
      </c>
      <c r="O60" s="8" t="s">
        <v>71</v>
      </c>
      <c r="P60" s="94">
        <v>45685</v>
      </c>
      <c r="Q60" s="87" t="s">
        <v>151</v>
      </c>
      <c r="R60" s="8" t="s">
        <v>3792</v>
      </c>
      <c r="S60" s="8" t="s">
        <v>3685</v>
      </c>
      <c r="T60" s="111">
        <v>45900</v>
      </c>
      <c r="U60" s="87">
        <v>3.8807</v>
      </c>
      <c r="V60" s="87">
        <v>3488.9090000000001</v>
      </c>
      <c r="W60" s="87">
        <v>13539.408799999999</v>
      </c>
      <c r="X60" s="85" t="s">
        <v>4011</v>
      </c>
      <c r="Y60" s="85" t="s">
        <v>4012</v>
      </c>
      <c r="Z60" s="85" t="s">
        <v>1950</v>
      </c>
    </row>
    <row r="61" spans="1:26" x14ac:dyDescent="0.2">
      <c r="A61" s="8">
        <v>170</v>
      </c>
      <c r="B61" s="8"/>
      <c r="C61" s="8" t="s">
        <v>4013</v>
      </c>
      <c r="E61" s="8"/>
      <c r="F61" s="8" t="s">
        <v>4014</v>
      </c>
      <c r="G61" s="8">
        <v>89524</v>
      </c>
      <c r="H61" s="8" t="s">
        <v>3591</v>
      </c>
      <c r="I61" t="s">
        <v>3847</v>
      </c>
      <c r="J61" s="8"/>
      <c r="K61" s="8" t="s">
        <v>216</v>
      </c>
      <c r="L61" s="8"/>
      <c r="M61" s="8"/>
      <c r="N61" s="8" t="s">
        <v>3479</v>
      </c>
      <c r="O61" s="8" t="s">
        <v>71</v>
      </c>
      <c r="P61" s="94">
        <v>45714</v>
      </c>
      <c r="Q61" s="87" t="s">
        <v>146</v>
      </c>
      <c r="R61" s="8" t="s">
        <v>3792</v>
      </c>
      <c r="S61" s="8" t="s">
        <v>3685</v>
      </c>
      <c r="T61" s="111">
        <v>45894</v>
      </c>
      <c r="U61" s="87">
        <v>3.306</v>
      </c>
      <c r="V61" s="87">
        <v>503.25599999999997</v>
      </c>
      <c r="W61" s="87">
        <v>1663.7636600000001</v>
      </c>
      <c r="X61" s="85" t="s">
        <v>3256</v>
      </c>
      <c r="Y61" s="85" t="s">
        <v>2642</v>
      </c>
      <c r="Z61" s="85" t="s">
        <v>118</v>
      </c>
    </row>
    <row r="62" spans="1:26" x14ac:dyDescent="0.2">
      <c r="A62" s="8">
        <v>170</v>
      </c>
      <c r="B62" s="8"/>
      <c r="C62" s="8" t="s">
        <v>4015</v>
      </c>
      <c r="E62" s="8"/>
      <c r="F62" s="8" t="s">
        <v>4016</v>
      </c>
      <c r="G62" s="8">
        <v>89518</v>
      </c>
      <c r="H62" s="8" t="s">
        <v>3591</v>
      </c>
      <c r="I62" t="s">
        <v>3847</v>
      </c>
      <c r="J62" s="8"/>
      <c r="K62" s="8" t="s">
        <v>216</v>
      </c>
      <c r="L62" s="8"/>
      <c r="M62" s="8"/>
      <c r="N62" s="8" t="s">
        <v>1987</v>
      </c>
      <c r="O62" s="8" t="s">
        <v>71</v>
      </c>
      <c r="P62" s="94">
        <v>45733</v>
      </c>
      <c r="Q62" s="87" t="s">
        <v>146</v>
      </c>
      <c r="R62" s="8" t="s">
        <v>3792</v>
      </c>
      <c r="S62" s="8" t="s">
        <v>3685</v>
      </c>
      <c r="T62" s="111">
        <v>45900</v>
      </c>
      <c r="U62" s="87">
        <v>3.306</v>
      </c>
      <c r="V62" s="87">
        <v>1557.98</v>
      </c>
      <c r="W62" s="87">
        <v>5150.6803300000001</v>
      </c>
      <c r="X62" s="85" t="s">
        <v>4017</v>
      </c>
      <c r="Y62" s="85" t="s">
        <v>1853</v>
      </c>
      <c r="Z62" s="85" t="s">
        <v>307</v>
      </c>
    </row>
    <row r="63" spans="1:26" x14ac:dyDescent="0.2">
      <c r="A63" s="8">
        <v>170</v>
      </c>
      <c r="B63" s="8"/>
      <c r="C63" s="8" t="s">
        <v>4018</v>
      </c>
      <c r="E63" s="8"/>
      <c r="F63" s="8" t="s">
        <v>4019</v>
      </c>
      <c r="G63" s="8">
        <v>89526</v>
      </c>
      <c r="H63" s="8" t="s">
        <v>3591</v>
      </c>
      <c r="I63" t="s">
        <v>3847</v>
      </c>
      <c r="J63" s="8"/>
      <c r="K63" s="8" t="s">
        <v>216</v>
      </c>
      <c r="L63" s="8"/>
      <c r="M63" s="8"/>
      <c r="N63" s="8" t="s">
        <v>3479</v>
      </c>
      <c r="O63" s="8" t="s">
        <v>71</v>
      </c>
      <c r="P63" s="94">
        <v>45735</v>
      </c>
      <c r="Q63" s="87" t="s">
        <v>146</v>
      </c>
      <c r="R63" s="8" t="s">
        <v>3792</v>
      </c>
      <c r="S63" s="8" t="s">
        <v>3685</v>
      </c>
      <c r="T63" s="111">
        <v>45930</v>
      </c>
      <c r="U63" s="87">
        <v>3.306</v>
      </c>
      <c r="V63" s="87">
        <v>559.39400000000001</v>
      </c>
      <c r="W63" s="87">
        <v>1849.35616</v>
      </c>
      <c r="X63" s="85" t="s">
        <v>895</v>
      </c>
      <c r="Y63" s="85" t="s">
        <v>656</v>
      </c>
      <c r="Z63" s="85" t="s">
        <v>350</v>
      </c>
    </row>
    <row r="64" spans="1:26" x14ac:dyDescent="0.2">
      <c r="A64" s="8">
        <v>170</v>
      </c>
      <c r="B64" s="8"/>
      <c r="C64" s="8" t="s">
        <v>4020</v>
      </c>
      <c r="E64" s="8"/>
      <c r="F64" s="8" t="s">
        <v>4021</v>
      </c>
      <c r="G64" s="8">
        <v>89503</v>
      </c>
      <c r="H64" s="8" t="s">
        <v>3591</v>
      </c>
      <c r="I64" t="s">
        <v>3847</v>
      </c>
      <c r="J64" s="8"/>
      <c r="K64" s="8" t="s">
        <v>216</v>
      </c>
      <c r="L64" s="8"/>
      <c r="M64" s="8"/>
      <c r="N64" s="8" t="s">
        <v>3479</v>
      </c>
      <c r="O64" s="8" t="s">
        <v>71</v>
      </c>
      <c r="P64" s="94">
        <v>45747</v>
      </c>
      <c r="Q64" s="87" t="s">
        <v>146</v>
      </c>
      <c r="R64" s="8" t="s">
        <v>3792</v>
      </c>
      <c r="S64" s="8" t="s">
        <v>3685</v>
      </c>
      <c r="T64" s="111">
        <v>45887</v>
      </c>
      <c r="U64" s="87">
        <v>3.306</v>
      </c>
      <c r="V64" s="87">
        <v>-19.815000000000001</v>
      </c>
      <c r="W64" s="87">
        <v>-65.507249999999999</v>
      </c>
      <c r="X64" s="85" t="s">
        <v>501</v>
      </c>
      <c r="Y64" s="85" t="s">
        <v>211</v>
      </c>
      <c r="Z64" s="85" t="s">
        <v>132</v>
      </c>
    </row>
    <row r="65" spans="1:26" x14ac:dyDescent="0.2">
      <c r="A65" s="8">
        <v>170</v>
      </c>
      <c r="B65" s="8"/>
      <c r="C65" s="8" t="s">
        <v>4022</v>
      </c>
      <c r="E65" s="8"/>
      <c r="F65" s="8" t="s">
        <v>4023</v>
      </c>
      <c r="G65" s="8">
        <v>89538</v>
      </c>
      <c r="H65" s="8" t="s">
        <v>3591</v>
      </c>
      <c r="I65" t="s">
        <v>3847</v>
      </c>
      <c r="J65" s="8"/>
      <c r="K65" s="8" t="s">
        <v>216</v>
      </c>
      <c r="L65" s="8"/>
      <c r="M65" s="8"/>
      <c r="N65" s="8" t="s">
        <v>1987</v>
      </c>
      <c r="O65" s="8" t="s">
        <v>71</v>
      </c>
      <c r="P65" s="94">
        <v>45769</v>
      </c>
      <c r="Q65" s="87" t="s">
        <v>146</v>
      </c>
      <c r="R65" s="8" t="s">
        <v>3792</v>
      </c>
      <c r="S65" s="8" t="s">
        <v>3685</v>
      </c>
      <c r="T65" s="111">
        <v>45897</v>
      </c>
      <c r="U65" s="87">
        <v>3.306</v>
      </c>
      <c r="V65" s="87">
        <v>731.10199999999998</v>
      </c>
      <c r="W65" s="87">
        <v>2417.0221000000001</v>
      </c>
      <c r="X65" s="85" t="s">
        <v>4024</v>
      </c>
      <c r="Y65" s="85" t="s">
        <v>1007</v>
      </c>
      <c r="Z65" s="85" t="s">
        <v>130</v>
      </c>
    </row>
    <row r="66" spans="1:26" x14ac:dyDescent="0.2">
      <c r="A66" s="8">
        <v>170</v>
      </c>
      <c r="B66" s="8"/>
      <c r="C66" s="8" t="s">
        <v>3990</v>
      </c>
      <c r="E66" s="8"/>
      <c r="F66" s="8" t="s">
        <v>4025</v>
      </c>
      <c r="G66" s="8">
        <v>89540</v>
      </c>
      <c r="H66" s="8" t="s">
        <v>3591</v>
      </c>
      <c r="I66" t="s">
        <v>3847</v>
      </c>
      <c r="J66" s="8"/>
      <c r="K66" s="8" t="s">
        <v>216</v>
      </c>
      <c r="L66" s="8"/>
      <c r="M66" s="8"/>
      <c r="N66" s="8" t="s">
        <v>1987</v>
      </c>
      <c r="O66" s="8" t="s">
        <v>71</v>
      </c>
      <c r="P66" s="94">
        <v>45799</v>
      </c>
      <c r="Q66" s="87" t="s">
        <v>146</v>
      </c>
      <c r="R66" s="8" t="s">
        <v>3792</v>
      </c>
      <c r="S66" s="8" t="s">
        <v>3685</v>
      </c>
      <c r="T66" s="111">
        <v>45903</v>
      </c>
      <c r="U66" s="87">
        <v>3.306</v>
      </c>
      <c r="V66" s="87">
        <v>346.86099999999999</v>
      </c>
      <c r="W66" s="87">
        <v>1146.72406</v>
      </c>
      <c r="X66" s="85" t="s">
        <v>110</v>
      </c>
      <c r="Y66" s="85" t="s">
        <v>495</v>
      </c>
      <c r="Z66" s="85" t="s">
        <v>131</v>
      </c>
    </row>
    <row r="67" spans="1:26" x14ac:dyDescent="0.2">
      <c r="A67" s="8">
        <v>170</v>
      </c>
      <c r="B67" s="8"/>
      <c r="C67" s="8" t="s">
        <v>4026</v>
      </c>
      <c r="E67" s="8"/>
      <c r="F67" s="8" t="s">
        <v>4027</v>
      </c>
      <c r="G67" s="8">
        <v>89545</v>
      </c>
      <c r="H67" s="8" t="s">
        <v>3591</v>
      </c>
      <c r="I67" t="s">
        <v>3847</v>
      </c>
      <c r="J67" s="8"/>
      <c r="K67" s="8" t="s">
        <v>216</v>
      </c>
      <c r="L67" s="8"/>
      <c r="M67" s="8"/>
      <c r="N67" s="8" t="s">
        <v>3479</v>
      </c>
      <c r="O67" s="8" t="s">
        <v>71</v>
      </c>
      <c r="P67" s="94">
        <v>45813</v>
      </c>
      <c r="Q67" s="87" t="s">
        <v>146</v>
      </c>
      <c r="R67" s="8" t="s">
        <v>3792</v>
      </c>
      <c r="S67" s="8" t="s">
        <v>3685</v>
      </c>
      <c r="T67" s="111">
        <v>45811</v>
      </c>
      <c r="U67" s="87">
        <v>3.306</v>
      </c>
      <c r="V67" s="87">
        <v>1090.6369999999999</v>
      </c>
      <c r="W67" s="87">
        <v>3605.6461199999999</v>
      </c>
      <c r="X67" s="85" t="s">
        <v>4028</v>
      </c>
      <c r="Y67" s="85" t="s">
        <v>863</v>
      </c>
      <c r="Z67" s="85" t="s">
        <v>156</v>
      </c>
    </row>
    <row r="68" spans="1:26" x14ac:dyDescent="0.2">
      <c r="A68" s="8">
        <v>170</v>
      </c>
      <c r="B68" s="8"/>
      <c r="C68" s="8" t="s">
        <v>4029</v>
      </c>
      <c r="E68" s="8"/>
      <c r="F68" s="8" t="s">
        <v>4030</v>
      </c>
      <c r="G68" s="8">
        <v>89535</v>
      </c>
      <c r="H68" s="8" t="s">
        <v>3591</v>
      </c>
      <c r="I68" t="s">
        <v>3847</v>
      </c>
      <c r="J68" s="8"/>
      <c r="K68" s="8" t="s">
        <v>216</v>
      </c>
      <c r="L68" s="8"/>
      <c r="M68" s="8"/>
      <c r="N68" s="8" t="s">
        <v>1987</v>
      </c>
      <c r="O68" s="8" t="s">
        <v>71</v>
      </c>
      <c r="P68" s="94">
        <v>45875</v>
      </c>
      <c r="Q68" s="87" t="s">
        <v>146</v>
      </c>
      <c r="R68" s="8" t="s">
        <v>3792</v>
      </c>
      <c r="S68" s="8" t="s">
        <v>3685</v>
      </c>
      <c r="T68" s="111">
        <v>45742</v>
      </c>
      <c r="U68" s="87">
        <v>3.306</v>
      </c>
      <c r="V68" s="87">
        <v>130.51400000000001</v>
      </c>
      <c r="W68" s="87">
        <v>431.47980999999999</v>
      </c>
      <c r="X68" s="85" t="s">
        <v>4031</v>
      </c>
      <c r="Y68" s="85" t="s">
        <v>311</v>
      </c>
      <c r="Z68" s="85" t="s">
        <v>103</v>
      </c>
    </row>
    <row r="69" spans="1:26" x14ac:dyDescent="0.2">
      <c r="A69" s="8">
        <v>170</v>
      </c>
      <c r="B69" s="8"/>
      <c r="C69" s="8" t="s">
        <v>4032</v>
      </c>
      <c r="E69" s="8"/>
      <c r="F69" s="8" t="s">
        <v>4033</v>
      </c>
      <c r="G69" s="8">
        <v>89558</v>
      </c>
      <c r="H69" s="8" t="s">
        <v>3591</v>
      </c>
      <c r="I69" t="s">
        <v>3847</v>
      </c>
      <c r="J69" s="8"/>
      <c r="K69" s="8" t="s">
        <v>216</v>
      </c>
      <c r="L69" s="8"/>
      <c r="M69" s="8"/>
      <c r="N69" s="8" t="s">
        <v>1987</v>
      </c>
      <c r="O69" s="8" t="s">
        <v>71</v>
      </c>
      <c r="P69" s="94">
        <v>45882</v>
      </c>
      <c r="Q69" s="87" t="s">
        <v>146</v>
      </c>
      <c r="R69" s="8" t="s">
        <v>3792</v>
      </c>
      <c r="S69" s="8" t="s">
        <v>3685</v>
      </c>
      <c r="T69" s="111">
        <v>45874</v>
      </c>
      <c r="U69" s="87">
        <v>3.306</v>
      </c>
      <c r="V69" s="87">
        <v>804.37</v>
      </c>
      <c r="W69" s="87">
        <v>2659.24874</v>
      </c>
      <c r="X69" s="85" t="s">
        <v>4034</v>
      </c>
      <c r="Y69" s="85" t="s">
        <v>4035</v>
      </c>
      <c r="Z69" s="85" t="s">
        <v>98</v>
      </c>
    </row>
    <row r="70" spans="1:26" x14ac:dyDescent="0.2">
      <c r="A70" s="8">
        <v>170</v>
      </c>
      <c r="B70" s="8"/>
      <c r="C70" s="8" t="s">
        <v>4036</v>
      </c>
      <c r="E70" s="8"/>
      <c r="F70" s="8" t="s">
        <v>4037</v>
      </c>
      <c r="G70" s="8">
        <v>89428</v>
      </c>
      <c r="H70" s="8" t="s">
        <v>3591</v>
      </c>
      <c r="I70" t="s">
        <v>3847</v>
      </c>
      <c r="J70" s="8"/>
      <c r="K70" s="8" t="s">
        <v>216</v>
      </c>
      <c r="L70" s="8"/>
      <c r="M70" s="8"/>
      <c r="N70" s="8" t="s">
        <v>1987</v>
      </c>
      <c r="O70" s="8" t="s">
        <v>71</v>
      </c>
      <c r="P70" s="94">
        <v>45063</v>
      </c>
      <c r="Q70" s="87" t="s">
        <v>146</v>
      </c>
      <c r="R70" s="8" t="s">
        <v>3792</v>
      </c>
      <c r="S70" s="8" t="s">
        <v>3685</v>
      </c>
      <c r="T70" s="111">
        <v>45900</v>
      </c>
      <c r="U70" s="87">
        <v>3.306</v>
      </c>
      <c r="V70" s="87">
        <v>6443.1660000000002</v>
      </c>
      <c r="W70" s="87">
        <v>21301.108029999999</v>
      </c>
      <c r="X70" s="85" t="s">
        <v>4038</v>
      </c>
      <c r="Y70" s="85" t="s">
        <v>4039</v>
      </c>
      <c r="Z70" s="85" t="s">
        <v>290</v>
      </c>
    </row>
    <row r="71" spans="1:26" x14ac:dyDescent="0.2">
      <c r="A71" s="8">
        <v>170</v>
      </c>
      <c r="B71" s="8"/>
      <c r="C71" s="8" t="s">
        <v>4040</v>
      </c>
      <c r="E71" s="8"/>
      <c r="F71" s="8" t="s">
        <v>4041</v>
      </c>
      <c r="G71" s="8">
        <v>89497</v>
      </c>
      <c r="H71" s="8" t="s">
        <v>3591</v>
      </c>
      <c r="I71" t="s">
        <v>3847</v>
      </c>
      <c r="J71" s="8"/>
      <c r="K71" s="8" t="s">
        <v>216</v>
      </c>
      <c r="L71" s="8"/>
      <c r="M71" s="8"/>
      <c r="N71" s="8" t="s">
        <v>1905</v>
      </c>
      <c r="O71" s="8" t="s">
        <v>71</v>
      </c>
      <c r="P71" s="94">
        <v>45558</v>
      </c>
      <c r="Q71" s="87" t="s">
        <v>155</v>
      </c>
      <c r="R71" s="8" t="s">
        <v>3792</v>
      </c>
      <c r="S71" s="8" t="s">
        <v>3685</v>
      </c>
      <c r="T71" s="111">
        <v>45894</v>
      </c>
      <c r="U71" s="87">
        <v>4.4409000000000001</v>
      </c>
      <c r="V71" s="87">
        <v>9591.1630000000005</v>
      </c>
      <c r="W71" s="87">
        <v>42593.394679999998</v>
      </c>
      <c r="X71" s="85" t="s">
        <v>3909</v>
      </c>
      <c r="Y71" s="85" t="s">
        <v>4042</v>
      </c>
      <c r="Z71" s="85" t="s">
        <v>746</v>
      </c>
    </row>
    <row r="72" spans="1:26" x14ac:dyDescent="0.2">
      <c r="A72" s="8">
        <v>170</v>
      </c>
      <c r="B72" s="8"/>
      <c r="C72" s="8" t="s">
        <v>4043</v>
      </c>
      <c r="E72" s="8"/>
      <c r="F72" s="8" t="s">
        <v>4044</v>
      </c>
      <c r="G72" s="8">
        <v>89502</v>
      </c>
      <c r="H72" s="8" t="s">
        <v>3591</v>
      </c>
      <c r="I72" t="s">
        <v>3847</v>
      </c>
      <c r="J72" s="8"/>
      <c r="K72" s="8" t="s">
        <v>216</v>
      </c>
      <c r="L72" s="8"/>
      <c r="M72" s="8"/>
      <c r="N72" s="8" t="s">
        <v>3479</v>
      </c>
      <c r="O72" s="8" t="s">
        <v>71</v>
      </c>
      <c r="P72" s="94">
        <v>45574</v>
      </c>
      <c r="Q72" s="87" t="s">
        <v>151</v>
      </c>
      <c r="R72" s="8" t="s">
        <v>3792</v>
      </c>
      <c r="S72" s="8" t="s">
        <v>3685</v>
      </c>
      <c r="T72" s="111">
        <v>45657</v>
      </c>
      <c r="U72" s="87">
        <v>3.8807</v>
      </c>
      <c r="V72" s="87">
        <v>4739.777</v>
      </c>
      <c r="W72" s="87">
        <v>18393.652320000001</v>
      </c>
      <c r="X72" s="85" t="s">
        <v>4045</v>
      </c>
      <c r="Y72" s="85" t="s">
        <v>4046</v>
      </c>
      <c r="Z72" s="85" t="s">
        <v>641</v>
      </c>
    </row>
    <row r="73" spans="1:26" x14ac:dyDescent="0.2">
      <c r="A73" s="8">
        <v>170</v>
      </c>
      <c r="B73" s="8"/>
      <c r="C73" s="8" t="s">
        <v>4047</v>
      </c>
      <c r="E73" s="8"/>
      <c r="F73" s="8" t="s">
        <v>4048</v>
      </c>
      <c r="G73" s="8">
        <v>89562</v>
      </c>
      <c r="H73" s="8" t="s">
        <v>3591</v>
      </c>
      <c r="I73" t="s">
        <v>3847</v>
      </c>
      <c r="J73" s="8"/>
      <c r="K73" s="8" t="s">
        <v>216</v>
      </c>
      <c r="L73" s="8"/>
      <c r="M73" s="8"/>
      <c r="N73" s="8" t="s">
        <v>3479</v>
      </c>
      <c r="O73" s="8" t="s">
        <v>71</v>
      </c>
      <c r="P73" s="94">
        <v>45894</v>
      </c>
      <c r="Q73" s="87" t="s">
        <v>146</v>
      </c>
      <c r="R73" s="8" t="s">
        <v>3792</v>
      </c>
      <c r="S73" s="8" t="s">
        <v>3685</v>
      </c>
      <c r="T73" s="111">
        <v>45893</v>
      </c>
      <c r="U73" s="87">
        <v>3.306</v>
      </c>
      <c r="V73" s="87">
        <v>5931.9459999999999</v>
      </c>
      <c r="W73" s="87">
        <v>19611.013470000002</v>
      </c>
      <c r="X73" s="85" t="s">
        <v>2307</v>
      </c>
      <c r="Y73" s="85" t="s">
        <v>4049</v>
      </c>
      <c r="Z73" s="85" t="s">
        <v>136</v>
      </c>
    </row>
    <row r="74" spans="1:26" x14ac:dyDescent="0.2">
      <c r="A74" s="8">
        <v>170</v>
      </c>
      <c r="B74" s="8"/>
      <c r="C74" s="8" t="s">
        <v>4050</v>
      </c>
      <c r="E74" s="8"/>
      <c r="F74" s="8" t="s">
        <v>4051</v>
      </c>
      <c r="G74" s="8">
        <v>89413</v>
      </c>
      <c r="H74" s="8" t="s">
        <v>3591</v>
      </c>
      <c r="I74" t="s">
        <v>3892</v>
      </c>
      <c r="J74" s="8"/>
      <c r="K74" s="8" t="s">
        <v>216</v>
      </c>
      <c r="L74" s="8"/>
      <c r="M74" s="8"/>
      <c r="N74" s="8" t="s">
        <v>1987</v>
      </c>
      <c r="O74" s="8" t="s">
        <v>71</v>
      </c>
      <c r="P74" s="94">
        <v>44945</v>
      </c>
      <c r="Q74" s="87" t="s">
        <v>146</v>
      </c>
      <c r="R74" s="8" t="s">
        <v>3792</v>
      </c>
      <c r="S74" s="8" t="s">
        <v>3685</v>
      </c>
      <c r="T74" s="111">
        <v>45900</v>
      </c>
      <c r="U74" s="87">
        <v>3.306</v>
      </c>
      <c r="V74" s="87">
        <v>3210.8339999999998</v>
      </c>
      <c r="W74" s="87">
        <v>10615.0177</v>
      </c>
      <c r="X74" s="85" t="s">
        <v>3115</v>
      </c>
      <c r="Y74" s="85" t="s">
        <v>4052</v>
      </c>
      <c r="Z74" s="85" t="s">
        <v>843</v>
      </c>
    </row>
    <row r="75" spans="1:26" x14ac:dyDescent="0.2">
      <c r="A75" s="8">
        <v>170</v>
      </c>
      <c r="B75" s="8"/>
      <c r="C75" s="8" t="s">
        <v>4053</v>
      </c>
      <c r="E75" s="8"/>
      <c r="F75" s="8" t="s">
        <v>4054</v>
      </c>
      <c r="G75" s="8">
        <v>89414</v>
      </c>
      <c r="H75" s="8" t="s">
        <v>3591</v>
      </c>
      <c r="I75" t="s">
        <v>3892</v>
      </c>
      <c r="J75" s="8"/>
      <c r="K75" s="8" t="s">
        <v>216</v>
      </c>
      <c r="L75" s="8"/>
      <c r="M75" s="8"/>
      <c r="N75" s="8" t="s">
        <v>1987</v>
      </c>
      <c r="O75" s="8" t="s">
        <v>71</v>
      </c>
      <c r="P75" s="94">
        <v>44952</v>
      </c>
      <c r="Q75" s="87" t="s">
        <v>146</v>
      </c>
      <c r="R75" s="8" t="s">
        <v>3792</v>
      </c>
      <c r="S75" s="8" t="s">
        <v>3685</v>
      </c>
      <c r="T75" s="111">
        <v>45900</v>
      </c>
      <c r="U75" s="87">
        <v>3.306</v>
      </c>
      <c r="V75" s="87">
        <v>2947.0619999999999</v>
      </c>
      <c r="W75" s="87">
        <v>9742.9869899999994</v>
      </c>
      <c r="X75" s="85" t="s">
        <v>2557</v>
      </c>
      <c r="Y75" s="85" t="s">
        <v>4055</v>
      </c>
      <c r="Z75" s="85" t="s">
        <v>634</v>
      </c>
    </row>
    <row r="76" spans="1:26" x14ac:dyDescent="0.2">
      <c r="A76" s="8">
        <v>170</v>
      </c>
      <c r="B76" s="8"/>
      <c r="C76" s="8" t="s">
        <v>4056</v>
      </c>
      <c r="E76" s="8"/>
      <c r="F76" s="8" t="s">
        <v>4057</v>
      </c>
      <c r="G76" s="8">
        <v>89415</v>
      </c>
      <c r="H76" s="8" t="s">
        <v>3591</v>
      </c>
      <c r="I76" t="s">
        <v>3892</v>
      </c>
      <c r="J76" s="8"/>
      <c r="K76" s="8" t="s">
        <v>216</v>
      </c>
      <c r="L76" s="8"/>
      <c r="M76" s="8"/>
      <c r="N76" s="8" t="s">
        <v>1987</v>
      </c>
      <c r="O76" s="8" t="s">
        <v>71</v>
      </c>
      <c r="P76" s="94">
        <v>44958</v>
      </c>
      <c r="Q76" s="87" t="s">
        <v>146</v>
      </c>
      <c r="R76" s="8" t="s">
        <v>3792</v>
      </c>
      <c r="S76" s="8" t="s">
        <v>3685</v>
      </c>
      <c r="T76" s="111">
        <v>45838</v>
      </c>
      <c r="U76" s="87">
        <v>3.306</v>
      </c>
      <c r="V76" s="87">
        <v>11482.163</v>
      </c>
      <c r="W76" s="87">
        <v>37960.032099999997</v>
      </c>
      <c r="X76" s="85" t="s">
        <v>3256</v>
      </c>
      <c r="Y76" s="85" t="s">
        <v>4058</v>
      </c>
      <c r="Z76" s="85" t="s">
        <v>394</v>
      </c>
    </row>
    <row r="77" spans="1:26" x14ac:dyDescent="0.2">
      <c r="A77" s="8">
        <v>170</v>
      </c>
      <c r="B77" s="8"/>
      <c r="C77" s="8" t="s">
        <v>4056</v>
      </c>
      <c r="E77" s="8"/>
      <c r="F77" s="8" t="s">
        <v>4059</v>
      </c>
      <c r="G77" s="8">
        <v>89417</v>
      </c>
      <c r="H77" s="8" t="s">
        <v>3591</v>
      </c>
      <c r="I77" t="s">
        <v>3892</v>
      </c>
      <c r="J77" s="8"/>
      <c r="K77" s="8" t="s">
        <v>216</v>
      </c>
      <c r="L77" s="8"/>
      <c r="M77" s="8"/>
      <c r="N77" s="8" t="s">
        <v>1987</v>
      </c>
      <c r="O77" s="8" t="s">
        <v>71</v>
      </c>
      <c r="P77" s="94">
        <v>44985</v>
      </c>
      <c r="Q77" s="87" t="s">
        <v>146</v>
      </c>
      <c r="R77" s="8" t="s">
        <v>3792</v>
      </c>
      <c r="S77" s="8" t="s">
        <v>3685</v>
      </c>
      <c r="T77" s="111">
        <v>45838</v>
      </c>
      <c r="U77" s="87">
        <v>3.306</v>
      </c>
      <c r="V77" s="87">
        <v>4248.6620000000003</v>
      </c>
      <c r="W77" s="87">
        <v>14046.076499999999</v>
      </c>
      <c r="X77" s="85" t="s">
        <v>4060</v>
      </c>
      <c r="Y77" s="85" t="s">
        <v>4061</v>
      </c>
      <c r="Z77" s="85" t="s">
        <v>153</v>
      </c>
    </row>
    <row r="78" spans="1:26" x14ac:dyDescent="0.2">
      <c r="A78" s="8">
        <v>170</v>
      </c>
      <c r="B78" s="8"/>
      <c r="C78" s="8" t="s">
        <v>4056</v>
      </c>
      <c r="E78" s="8"/>
      <c r="F78" s="8" t="s">
        <v>4062</v>
      </c>
      <c r="G78" s="8">
        <v>89426</v>
      </c>
      <c r="H78" s="8" t="s">
        <v>3591</v>
      </c>
      <c r="I78" t="s">
        <v>3892</v>
      </c>
      <c r="J78" s="8"/>
      <c r="K78" s="8" t="s">
        <v>216</v>
      </c>
      <c r="L78" s="8"/>
      <c r="M78" s="8"/>
      <c r="N78" s="8" t="s">
        <v>1987</v>
      </c>
      <c r="O78" s="8" t="s">
        <v>71</v>
      </c>
      <c r="P78" s="94">
        <v>45054</v>
      </c>
      <c r="Q78" s="87" t="s">
        <v>146</v>
      </c>
      <c r="R78" s="8" t="s">
        <v>3792</v>
      </c>
      <c r="S78" s="8" t="s">
        <v>3685</v>
      </c>
      <c r="T78" s="111">
        <v>45911</v>
      </c>
      <c r="U78" s="87">
        <v>3.306</v>
      </c>
      <c r="V78" s="87">
        <v>1807.7090000000001</v>
      </c>
      <c r="W78" s="87">
        <v>5976.2847199999997</v>
      </c>
      <c r="X78" s="85" t="s">
        <v>4063</v>
      </c>
      <c r="Y78" s="85" t="s">
        <v>4064</v>
      </c>
      <c r="Z78" s="85" t="s">
        <v>164</v>
      </c>
    </row>
    <row r="79" spans="1:26" x14ac:dyDescent="0.2">
      <c r="A79" s="8">
        <v>170</v>
      </c>
      <c r="B79" s="8"/>
      <c r="C79" s="8" t="s">
        <v>4065</v>
      </c>
      <c r="E79" s="8"/>
      <c r="F79" s="8" t="s">
        <v>4066</v>
      </c>
      <c r="G79" s="8">
        <v>89459</v>
      </c>
      <c r="H79" s="8" t="s">
        <v>3591</v>
      </c>
      <c r="I79" t="s">
        <v>3892</v>
      </c>
      <c r="J79" s="8"/>
      <c r="K79" s="8" t="s">
        <v>216</v>
      </c>
      <c r="L79" s="8"/>
      <c r="M79" s="8"/>
      <c r="N79" s="8" t="s">
        <v>1987</v>
      </c>
      <c r="O79" s="8" t="s">
        <v>71</v>
      </c>
      <c r="P79" s="94">
        <v>45274</v>
      </c>
      <c r="Q79" s="87" t="s">
        <v>146</v>
      </c>
      <c r="R79" s="8" t="s">
        <v>3792</v>
      </c>
      <c r="S79" s="8" t="s">
        <v>3685</v>
      </c>
      <c r="T79" s="111">
        <v>45911</v>
      </c>
      <c r="U79" s="87">
        <v>3.306</v>
      </c>
      <c r="V79" s="87">
        <v>1151.338</v>
      </c>
      <c r="W79" s="87">
        <v>3806.3218099999999</v>
      </c>
      <c r="X79" s="85" t="s">
        <v>4067</v>
      </c>
      <c r="Y79" s="85" t="s">
        <v>2484</v>
      </c>
      <c r="Z79" s="85" t="s">
        <v>102</v>
      </c>
    </row>
    <row r="80" spans="1:26" x14ac:dyDescent="0.2">
      <c r="A80" s="8">
        <v>170</v>
      </c>
      <c r="B80" s="8"/>
      <c r="C80" s="8" t="s">
        <v>4068</v>
      </c>
      <c r="E80" s="8"/>
      <c r="F80" s="8" t="s">
        <v>4069</v>
      </c>
      <c r="G80" s="8">
        <v>89466</v>
      </c>
      <c r="H80" s="8" t="s">
        <v>3591</v>
      </c>
      <c r="I80" t="s">
        <v>3892</v>
      </c>
      <c r="J80" s="8"/>
      <c r="K80" s="8" t="s">
        <v>216</v>
      </c>
      <c r="L80" s="8"/>
      <c r="M80" s="8"/>
      <c r="N80" s="8" t="s">
        <v>1987</v>
      </c>
      <c r="O80" s="8" t="s">
        <v>71</v>
      </c>
      <c r="P80" s="94">
        <v>45321</v>
      </c>
      <c r="Q80" s="87" t="s">
        <v>146</v>
      </c>
      <c r="R80" s="8" t="s">
        <v>3792</v>
      </c>
      <c r="S80" s="8" t="s">
        <v>3685</v>
      </c>
      <c r="T80" s="111">
        <v>45930</v>
      </c>
      <c r="U80" s="87">
        <v>3.306</v>
      </c>
      <c r="V80" s="87">
        <v>2381.8580000000002</v>
      </c>
      <c r="W80" s="87">
        <v>7874.42407</v>
      </c>
      <c r="X80" s="85" t="s">
        <v>2621</v>
      </c>
      <c r="Y80" s="85" t="s">
        <v>4070</v>
      </c>
      <c r="Z80" s="85" t="s">
        <v>86</v>
      </c>
    </row>
    <row r="81" spans="1:26" x14ac:dyDescent="0.2">
      <c r="A81" s="8">
        <v>170</v>
      </c>
      <c r="B81" s="8"/>
      <c r="C81" s="8" t="s">
        <v>4065</v>
      </c>
      <c r="E81" s="8"/>
      <c r="F81" s="8" t="s">
        <v>4071</v>
      </c>
      <c r="G81" s="8">
        <v>89468</v>
      </c>
      <c r="H81" s="8" t="s">
        <v>3591</v>
      </c>
      <c r="I81" t="s">
        <v>3892</v>
      </c>
      <c r="J81" s="8"/>
      <c r="K81" s="8" t="s">
        <v>216</v>
      </c>
      <c r="L81" s="8"/>
      <c r="M81" s="8"/>
      <c r="N81" s="8" t="s">
        <v>1987</v>
      </c>
      <c r="O81" s="8" t="s">
        <v>71</v>
      </c>
      <c r="P81" s="94">
        <v>45337</v>
      </c>
      <c r="Q81" s="87" t="s">
        <v>146</v>
      </c>
      <c r="R81" s="8" t="s">
        <v>3792</v>
      </c>
      <c r="S81" s="8" t="s">
        <v>3685</v>
      </c>
      <c r="T81" s="111">
        <v>45911</v>
      </c>
      <c r="U81" s="87">
        <v>3.306</v>
      </c>
      <c r="V81" s="87">
        <v>2232.88</v>
      </c>
      <c r="W81" s="87">
        <v>7381.9008400000002</v>
      </c>
      <c r="X81" s="85" t="s">
        <v>1228</v>
      </c>
      <c r="Y81" s="85" t="s">
        <v>4072</v>
      </c>
      <c r="Z81" s="85" t="s">
        <v>1114</v>
      </c>
    </row>
    <row r="82" spans="1:26" x14ac:dyDescent="0.2">
      <c r="A82" s="8">
        <v>170</v>
      </c>
      <c r="B82" s="8"/>
      <c r="C82" s="8" t="s">
        <v>4073</v>
      </c>
      <c r="E82" s="8"/>
      <c r="F82" s="8" t="s">
        <v>4074</v>
      </c>
      <c r="G82" s="8">
        <v>89475</v>
      </c>
      <c r="H82" s="8" t="s">
        <v>3591</v>
      </c>
      <c r="I82" t="s">
        <v>3892</v>
      </c>
      <c r="J82" s="8"/>
      <c r="K82" s="8" t="s">
        <v>216</v>
      </c>
      <c r="L82" s="8"/>
      <c r="M82" s="8"/>
      <c r="N82" s="8" t="s">
        <v>3479</v>
      </c>
      <c r="O82" s="8" t="s">
        <v>71</v>
      </c>
      <c r="P82" s="94">
        <v>45397</v>
      </c>
      <c r="Q82" s="87" t="s">
        <v>146</v>
      </c>
      <c r="R82" s="8" t="s">
        <v>3792</v>
      </c>
      <c r="S82" s="8" t="s">
        <v>3685</v>
      </c>
      <c r="T82" s="111">
        <v>45930</v>
      </c>
      <c r="U82" s="87">
        <v>3.306</v>
      </c>
      <c r="V82" s="87">
        <v>849.00099999999998</v>
      </c>
      <c r="W82" s="87">
        <v>2806.79855</v>
      </c>
      <c r="X82" s="85" t="s">
        <v>4075</v>
      </c>
      <c r="Y82" s="85" t="s">
        <v>4076</v>
      </c>
      <c r="Z82" s="85" t="s">
        <v>173</v>
      </c>
    </row>
    <row r="83" spans="1:26" x14ac:dyDescent="0.2">
      <c r="A83" s="8">
        <v>170</v>
      </c>
      <c r="B83" s="8"/>
      <c r="C83" s="8" t="s">
        <v>4077</v>
      </c>
      <c r="E83" s="8"/>
      <c r="F83" s="8" t="s">
        <v>4078</v>
      </c>
      <c r="G83" s="8">
        <v>89477</v>
      </c>
      <c r="H83" s="8" t="s">
        <v>3591</v>
      </c>
      <c r="I83" t="s">
        <v>3892</v>
      </c>
      <c r="J83" s="8"/>
      <c r="K83" s="8" t="s">
        <v>216</v>
      </c>
      <c r="L83" s="8"/>
      <c r="M83" s="8"/>
      <c r="N83" s="8" t="s">
        <v>1987</v>
      </c>
      <c r="O83" s="8" t="s">
        <v>71</v>
      </c>
      <c r="P83" s="94">
        <v>45399</v>
      </c>
      <c r="Q83" s="87" t="s">
        <v>146</v>
      </c>
      <c r="R83" s="8" t="s">
        <v>3792</v>
      </c>
      <c r="S83" s="8" t="s">
        <v>3685</v>
      </c>
      <c r="T83" s="111">
        <v>45900</v>
      </c>
      <c r="U83" s="87">
        <v>3.306</v>
      </c>
      <c r="V83" s="87">
        <v>391.59</v>
      </c>
      <c r="W83" s="87">
        <v>1294.5964100000001</v>
      </c>
      <c r="X83" s="85" t="s">
        <v>2964</v>
      </c>
      <c r="Y83" s="85" t="s">
        <v>1289</v>
      </c>
      <c r="Z83" s="85" t="s">
        <v>110</v>
      </c>
    </row>
    <row r="84" spans="1:26" x14ac:dyDescent="0.2">
      <c r="A84" s="8">
        <v>170</v>
      </c>
      <c r="B84" s="8"/>
      <c r="C84" s="8" t="s">
        <v>4065</v>
      </c>
      <c r="E84" s="8"/>
      <c r="F84" s="8" t="s">
        <v>4079</v>
      </c>
      <c r="G84" s="8">
        <v>89521</v>
      </c>
      <c r="H84" s="8" t="s">
        <v>3591</v>
      </c>
      <c r="I84" t="s">
        <v>3892</v>
      </c>
      <c r="J84" s="8"/>
      <c r="K84" s="8" t="s">
        <v>216</v>
      </c>
      <c r="L84" s="8"/>
      <c r="M84" s="8"/>
      <c r="N84" s="8" t="s">
        <v>1987</v>
      </c>
      <c r="O84" s="8" t="s">
        <v>71</v>
      </c>
      <c r="P84" s="94">
        <v>45684</v>
      </c>
      <c r="Q84" s="87" t="s">
        <v>146</v>
      </c>
      <c r="R84" s="8" t="s">
        <v>3792</v>
      </c>
      <c r="S84" s="8" t="s">
        <v>3685</v>
      </c>
      <c r="T84" s="111">
        <v>45930</v>
      </c>
      <c r="U84" s="87">
        <v>3.306</v>
      </c>
      <c r="V84" s="87">
        <v>790.89700000000005</v>
      </c>
      <c r="W84" s="87">
        <v>2614.7050599999998</v>
      </c>
      <c r="X84" s="85" t="s">
        <v>3128</v>
      </c>
      <c r="Y84" s="85" t="s">
        <v>1371</v>
      </c>
      <c r="Z84" s="85" t="s">
        <v>98</v>
      </c>
    </row>
    <row r="85" spans="1:26" x14ac:dyDescent="0.2">
      <c r="A85" s="8">
        <v>170</v>
      </c>
      <c r="B85" s="8"/>
      <c r="C85" s="8" t="s">
        <v>4080</v>
      </c>
      <c r="E85" s="8"/>
      <c r="F85" s="8" t="s">
        <v>4081</v>
      </c>
      <c r="G85" s="8">
        <v>89484</v>
      </c>
      <c r="H85" s="8" t="s">
        <v>3591</v>
      </c>
      <c r="I85" t="s">
        <v>3892</v>
      </c>
      <c r="J85" s="8"/>
      <c r="K85" s="8" t="s">
        <v>216</v>
      </c>
      <c r="L85" s="8"/>
      <c r="M85" s="8"/>
      <c r="N85" s="8" t="s">
        <v>3479</v>
      </c>
      <c r="O85" s="8" t="s">
        <v>71</v>
      </c>
      <c r="P85" s="94">
        <v>45460</v>
      </c>
      <c r="Q85" s="87" t="s">
        <v>146</v>
      </c>
      <c r="R85" s="8" t="s">
        <v>3792</v>
      </c>
      <c r="S85" s="8" t="s">
        <v>3685</v>
      </c>
      <c r="T85" s="111">
        <v>45930</v>
      </c>
      <c r="U85" s="87">
        <v>3.306</v>
      </c>
      <c r="V85" s="87">
        <v>705.84400000000005</v>
      </c>
      <c r="W85" s="87">
        <v>2333.5217200000002</v>
      </c>
      <c r="X85" s="85" t="s">
        <v>3070</v>
      </c>
      <c r="Y85" s="85" t="s">
        <v>514</v>
      </c>
      <c r="Z85" s="85" t="s">
        <v>197</v>
      </c>
    </row>
    <row r="86" spans="1:26" x14ac:dyDescent="0.2">
      <c r="A86" s="8">
        <v>170</v>
      </c>
      <c r="B86" s="8"/>
      <c r="C86" s="8" t="s">
        <v>4082</v>
      </c>
      <c r="E86" s="8"/>
      <c r="F86" s="8" t="s">
        <v>4083</v>
      </c>
      <c r="G86" s="8">
        <v>89528</v>
      </c>
      <c r="H86" s="8" t="s">
        <v>3591</v>
      </c>
      <c r="I86" t="s">
        <v>3892</v>
      </c>
      <c r="J86" s="8"/>
      <c r="K86" s="8" t="s">
        <v>216</v>
      </c>
      <c r="L86" s="8"/>
      <c r="M86" s="8"/>
      <c r="N86" s="8" t="s">
        <v>3447</v>
      </c>
      <c r="O86" s="8" t="s">
        <v>71</v>
      </c>
      <c r="P86" s="94">
        <v>45729</v>
      </c>
      <c r="Q86" s="87" t="s">
        <v>151</v>
      </c>
      <c r="R86" s="8" t="s">
        <v>3792</v>
      </c>
      <c r="S86" s="8" t="s">
        <v>3685</v>
      </c>
      <c r="T86" s="111">
        <v>45896</v>
      </c>
      <c r="U86" s="87">
        <v>3.8807</v>
      </c>
      <c r="V86" s="87">
        <v>-9.1809999999999992</v>
      </c>
      <c r="W86" s="87">
        <v>-35.629989999999999</v>
      </c>
      <c r="X86" s="85" t="s">
        <v>978</v>
      </c>
      <c r="Y86" s="85" t="s">
        <v>114</v>
      </c>
      <c r="Z86" s="85" t="s">
        <v>132</v>
      </c>
    </row>
    <row r="87" spans="1:26" x14ac:dyDescent="0.2">
      <c r="A87" s="8"/>
      <c r="B87" s="8"/>
      <c r="C87" s="8"/>
      <c r="E87" s="8"/>
      <c r="F87" s="8"/>
      <c r="G87" s="8"/>
      <c r="H87" s="8"/>
      <c r="J87" s="8"/>
      <c r="K87" s="8"/>
      <c r="L87" s="8"/>
      <c r="M87" s="8"/>
      <c r="N87" s="8"/>
      <c r="O87" s="8"/>
      <c r="R87" s="8"/>
      <c r="S87" s="8"/>
      <c r="T87" s="8"/>
    </row>
    <row r="88" spans="1:26" x14ac:dyDescent="0.2">
      <c r="A88" s="8"/>
      <c r="B88" s="8"/>
      <c r="C88" s="8"/>
      <c r="E88" s="8"/>
      <c r="F88" s="8"/>
      <c r="G88" s="8"/>
      <c r="H88" s="8"/>
      <c r="J88" s="8"/>
      <c r="K88" s="8"/>
      <c r="L88" s="8"/>
      <c r="M88" s="8"/>
      <c r="N88" s="8"/>
      <c r="O88" s="8"/>
      <c r="R88" s="8"/>
      <c r="S88" s="8"/>
      <c r="T88" s="8"/>
    </row>
    <row r="89" spans="1:26" x14ac:dyDescent="0.2">
      <c r="A89" s="8"/>
      <c r="B89" s="8"/>
      <c r="C89" s="8"/>
      <c r="E89" s="8"/>
      <c r="F89" s="8"/>
      <c r="G89" s="8"/>
      <c r="H89" s="8"/>
      <c r="J89" s="8"/>
      <c r="K89" s="8"/>
      <c r="L89" s="8"/>
      <c r="M89" s="8"/>
      <c r="N89" s="8"/>
      <c r="O89" s="8"/>
      <c r="R89" s="8"/>
      <c r="S89" s="8"/>
      <c r="T89" s="8"/>
    </row>
    <row r="90" spans="1:26" x14ac:dyDescent="0.2">
      <c r="A90" s="8"/>
      <c r="B90" s="8"/>
      <c r="C90" s="8"/>
      <c r="E90" s="8"/>
      <c r="F90" s="8"/>
      <c r="G90" s="8"/>
      <c r="H90" s="8"/>
      <c r="J90" s="8"/>
      <c r="K90" s="8"/>
      <c r="L90" s="8"/>
      <c r="M90" s="8"/>
      <c r="N90" s="8"/>
      <c r="O90" s="8"/>
      <c r="R90" s="8"/>
      <c r="S90" s="8"/>
      <c r="T90" s="8"/>
    </row>
    <row r="91" spans="1:26" x14ac:dyDescent="0.2">
      <c r="A91" s="8"/>
      <c r="B91" s="8"/>
      <c r="C91" s="8"/>
      <c r="E91" s="8"/>
      <c r="F91" s="8"/>
      <c r="G91" s="8"/>
      <c r="H91" s="8"/>
      <c r="J91" s="8"/>
      <c r="K91" s="8"/>
      <c r="L91" s="8"/>
      <c r="M91" s="8"/>
      <c r="N91" s="8"/>
      <c r="O91" s="8"/>
      <c r="R91" s="8"/>
      <c r="S91" s="8"/>
      <c r="T91" s="8"/>
    </row>
    <row r="92" spans="1:26" x14ac:dyDescent="0.2">
      <c r="A92" s="8"/>
      <c r="B92" s="8"/>
      <c r="C92" s="8"/>
      <c r="E92" s="8"/>
      <c r="F92" s="8"/>
      <c r="G92" s="8"/>
      <c r="H92" s="8"/>
      <c r="J92" s="8"/>
      <c r="K92" s="8"/>
      <c r="L92" s="8"/>
      <c r="M92" s="8"/>
      <c r="N92" s="8"/>
      <c r="O92" s="8"/>
      <c r="R92" s="8"/>
      <c r="S92" s="8"/>
      <c r="T92" s="8"/>
    </row>
    <row r="93" spans="1:26" x14ac:dyDescent="0.2">
      <c r="A93" s="8"/>
      <c r="B93" s="8"/>
      <c r="C93" s="8"/>
      <c r="E93" s="8"/>
      <c r="F93" s="8"/>
      <c r="G93" s="8"/>
      <c r="H93" s="8"/>
      <c r="J93" s="8"/>
      <c r="K93" s="8"/>
      <c r="L93" s="8"/>
      <c r="M93" s="8"/>
      <c r="N93" s="8"/>
      <c r="O93" s="8"/>
      <c r="R93" s="8"/>
      <c r="S93" s="8"/>
      <c r="T93" s="8"/>
    </row>
    <row r="94" spans="1:26" x14ac:dyDescent="0.2">
      <c r="A94" s="8"/>
      <c r="B94" s="8"/>
      <c r="C94" s="8"/>
      <c r="E94" s="8"/>
      <c r="F94" s="8"/>
      <c r="G94" s="8"/>
      <c r="H94" s="8"/>
      <c r="J94" s="8"/>
      <c r="K94" s="8"/>
      <c r="L94" s="8"/>
      <c r="M94" s="8"/>
      <c r="N94" s="8"/>
      <c r="O94" s="8"/>
      <c r="R94" s="8"/>
      <c r="S94" s="8"/>
      <c r="T94" s="8"/>
    </row>
    <row r="95" spans="1:26" x14ac:dyDescent="0.2">
      <c r="E95" s="8"/>
      <c r="H95" s="8"/>
      <c r="J95" s="8"/>
      <c r="K95" s="8"/>
      <c r="L95" s="8"/>
      <c r="M95" s="8"/>
      <c r="N95" s="8"/>
      <c r="O95" s="8"/>
      <c r="R95" s="8"/>
      <c r="S95" s="8"/>
    </row>
  </sheetData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  <pageSetup orientation="portrait"/>
    </customSheetView>
  </customSheetViews>
  <dataValidations count="11">
    <dataValidation type="list" allowBlank="1" showInputMessage="1" showErrorMessage="1" sqref="J2:J4 J80:J95" xr:uid="{00000000-0002-0000-1300-000000000000}">
      <formula1>Fund_Strategy</formula1>
    </dataValidation>
    <dataValidation type="list" allowBlank="1" showInputMessage="1" showErrorMessage="1" sqref="K2:K4 K80:K95" xr:uid="{00000000-0002-0000-1300-000001000000}">
      <formula1>israel_abroad</formula1>
    </dataValidation>
    <dataValidation type="list" allowBlank="1" showInputMessage="1" showErrorMessage="1" sqref="O2:O4 O80:O95" xr:uid="{00000000-0002-0000-1300-000002000000}">
      <formula1>Holding_interest</formula1>
    </dataValidation>
    <dataValidation type="list" allowBlank="1" showInputMessage="1" showErrorMessage="1" sqref="R2:R4 R80:R95" xr:uid="{00000000-0002-0000-1300-000003000000}">
      <formula1>Valuation</formula1>
    </dataValidation>
    <dataValidation type="list" allowBlank="1" showInputMessage="1" showErrorMessage="1" sqref="S2:S4 S80:S95" xr:uid="{00000000-0002-0000-1300-000004000000}">
      <formula1>Dependence_Independence</formula1>
    </dataValidation>
    <dataValidation type="list" allowBlank="1" showInputMessage="1" showErrorMessage="1" sqref="L2:M4 L80:M95" xr:uid="{00000000-0002-0000-1300-000005000000}">
      <formula1>Country_list</formula1>
    </dataValidation>
    <dataValidation type="list" allowBlank="1" showInputMessage="1" showErrorMessage="1" sqref="E2:E4 E80:E95" xr:uid="{00000000-0002-0000-1300-000006000000}">
      <formula1>Issuer_Number_Fund</formula1>
    </dataValidation>
    <dataValidation type="list" allowBlank="1" showInputMessage="1" showErrorMessage="1" sqref="H2:H4 H80:H95" xr:uid="{00000000-0002-0000-1300-000007000000}">
      <formula1>Type_of_Security_ID_Fund</formula1>
    </dataValidation>
    <dataValidation type="list" allowBlank="1" showInputMessage="1" showErrorMessage="1" sqref="N2:N4 N80:N95" xr:uid="{00000000-0002-0000-1300-000008000000}">
      <formula1>Country_list_funds</formula1>
    </dataValidation>
    <dataValidation type="list" allowBlank="1" showInputMessage="1" showErrorMessage="1" sqref="L96:L154" xr:uid="{00000000-0002-0000-1300-000009000000}">
      <formula1>Country</formula1>
    </dataValidation>
    <dataValidation allowBlank="1" showInputMessage="1" showErrorMessage="1" sqref="R5:S20 J5:O20 E5:E20 H5:H20" xr:uid="{00000000-0002-0000-1300-00000A000000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sqref="A1:AB15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9" width="11.625" customWidth="1"/>
    <col min="10" max="10" width="19.875" customWidth="1"/>
    <col min="11" max="11" width="13.75" customWidth="1"/>
    <col min="12" max="12" width="18.625" customWidth="1"/>
    <col min="13" max="13" width="11.625" customWidth="1"/>
    <col min="14" max="14" width="12" style="94" customWidth="1"/>
    <col min="15" max="15" width="15.125" customWidth="1"/>
    <col min="16" max="16" width="12" customWidth="1"/>
    <col min="17" max="17" width="11.75" customWidth="1"/>
    <col min="18" max="18" width="14" customWidth="1"/>
    <col min="19" max="19" width="18.625" customWidth="1"/>
    <col min="20" max="20" width="16.375" style="94" customWidth="1"/>
    <col min="21" max="22" width="11.625" style="87" customWidth="1"/>
    <col min="23" max="23" width="14.875" style="87" customWidth="1"/>
    <col min="24" max="24" width="12.875" style="87" customWidth="1"/>
    <col min="25" max="25" width="11.625" style="87" customWidth="1"/>
    <col min="26" max="26" width="17.875" style="87" customWidth="1"/>
    <col min="27" max="27" width="21.75" style="85" customWidth="1"/>
    <col min="28" max="28" width="20.125" style="85" customWidth="1"/>
    <col min="29" max="29" width="11.625" hidden="1" customWidth="1"/>
    <col min="30" max="30" width="9" hidden="1" customWidth="1"/>
    <col min="31" max="16384" width="9" hidden="1"/>
  </cols>
  <sheetData>
    <row r="1" spans="1:28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55</v>
      </c>
      <c r="J1" s="119" t="s">
        <v>258</v>
      </c>
      <c r="K1" s="119" t="s">
        <v>449</v>
      </c>
      <c r="L1" s="119" t="s">
        <v>3526</v>
      </c>
      <c r="M1" s="119" t="s">
        <v>443</v>
      </c>
      <c r="N1" s="119" t="s">
        <v>3527</v>
      </c>
      <c r="O1" s="119" t="s">
        <v>56</v>
      </c>
      <c r="P1" s="119" t="s">
        <v>3669</v>
      </c>
      <c r="Q1" s="119" t="s">
        <v>59</v>
      </c>
      <c r="R1" s="119" t="s">
        <v>3676</v>
      </c>
      <c r="S1" s="119" t="s">
        <v>3677</v>
      </c>
      <c r="T1" s="119" t="s">
        <v>3679</v>
      </c>
      <c r="U1" s="120" t="s">
        <v>3528</v>
      </c>
      <c r="V1" s="120" t="s">
        <v>3529</v>
      </c>
      <c r="W1" s="120" t="s">
        <v>265</v>
      </c>
      <c r="X1" s="120" t="s">
        <v>266</v>
      </c>
      <c r="Y1" s="120" t="s">
        <v>61</v>
      </c>
      <c r="Z1" s="120" t="s">
        <v>63</v>
      </c>
      <c r="AA1" s="121" t="s">
        <v>64</v>
      </c>
      <c r="AB1" s="121" t="s">
        <v>65</v>
      </c>
    </row>
    <row r="2" spans="1:28" x14ac:dyDescent="0.2">
      <c r="A2" s="8">
        <v>170</v>
      </c>
      <c r="B2" s="8"/>
      <c r="C2" s="8" t="s">
        <v>2874</v>
      </c>
      <c r="D2" s="8">
        <v>520038126</v>
      </c>
      <c r="E2" s="8" t="s">
        <v>451</v>
      </c>
      <c r="F2" s="8" t="s">
        <v>4084</v>
      </c>
      <c r="G2" s="8">
        <v>99368019</v>
      </c>
      <c r="H2" s="8" t="s">
        <v>3591</v>
      </c>
      <c r="I2" s="8" t="s">
        <v>70</v>
      </c>
      <c r="J2" s="8" t="s">
        <v>70</v>
      </c>
      <c r="K2" s="8" t="s">
        <v>3683</v>
      </c>
      <c r="L2" s="8" t="s">
        <v>2876</v>
      </c>
      <c r="M2" s="8" t="s">
        <v>2877</v>
      </c>
      <c r="N2" s="95">
        <v>46631</v>
      </c>
      <c r="O2" s="8" t="s">
        <v>71</v>
      </c>
      <c r="P2" s="111">
        <v>45105</v>
      </c>
      <c r="Q2" s="8" t="s">
        <v>74</v>
      </c>
      <c r="R2" s="8" t="s">
        <v>275</v>
      </c>
      <c r="S2" s="8" t="s">
        <v>3685</v>
      </c>
      <c r="T2" s="95">
        <v>45930</v>
      </c>
      <c r="U2" s="87">
        <v>9500</v>
      </c>
      <c r="V2" s="87">
        <v>1</v>
      </c>
      <c r="W2" s="87">
        <v>54430.270683486</v>
      </c>
      <c r="X2" s="87">
        <v>908.47</v>
      </c>
      <c r="Y2" s="87">
        <v>1</v>
      </c>
      <c r="Z2" s="87">
        <v>494.48268000000002</v>
      </c>
      <c r="AA2" s="85" t="s">
        <v>4085</v>
      </c>
      <c r="AB2" s="85" t="s">
        <v>94</v>
      </c>
    </row>
    <row r="3" spans="1:28" x14ac:dyDescent="0.2">
      <c r="A3" s="8">
        <v>170</v>
      </c>
      <c r="B3" s="8"/>
      <c r="C3" s="8" t="s">
        <v>533</v>
      </c>
      <c r="D3" s="8">
        <v>520036104</v>
      </c>
      <c r="E3" s="8" t="s">
        <v>451</v>
      </c>
      <c r="F3" s="8" t="s">
        <v>4086</v>
      </c>
      <c r="G3" s="8">
        <v>99368125</v>
      </c>
      <c r="H3" s="8" t="s">
        <v>3591</v>
      </c>
      <c r="I3" s="8" t="s">
        <v>70</v>
      </c>
      <c r="J3" s="8" t="s">
        <v>70</v>
      </c>
      <c r="K3" s="8" t="s">
        <v>3683</v>
      </c>
      <c r="L3" s="8" t="s">
        <v>2672</v>
      </c>
      <c r="M3" s="8" t="s">
        <v>505</v>
      </c>
      <c r="N3" s="95">
        <v>45948</v>
      </c>
      <c r="O3" s="8" t="s">
        <v>71</v>
      </c>
      <c r="P3" s="111">
        <v>45217</v>
      </c>
      <c r="Q3" s="8" t="s">
        <v>74</v>
      </c>
      <c r="R3" s="8" t="s">
        <v>275</v>
      </c>
      <c r="S3" s="8" t="s">
        <v>3685</v>
      </c>
      <c r="T3" s="95">
        <v>45930</v>
      </c>
      <c r="U3" s="87">
        <v>1100</v>
      </c>
      <c r="V3" s="87">
        <v>1</v>
      </c>
      <c r="W3" s="87">
        <v>1126795.29</v>
      </c>
      <c r="X3" s="87">
        <v>412.45</v>
      </c>
      <c r="Y3" s="87">
        <v>1</v>
      </c>
      <c r="Z3" s="87">
        <v>4647.4671699999999</v>
      </c>
      <c r="AA3" s="85" t="s">
        <v>4087</v>
      </c>
      <c r="AB3" s="85" t="s">
        <v>403</v>
      </c>
    </row>
    <row r="4" spans="1:28" x14ac:dyDescent="0.2">
      <c r="A4" s="8">
        <v>170</v>
      </c>
      <c r="B4" s="8"/>
      <c r="C4" s="8" t="s">
        <v>3781</v>
      </c>
      <c r="D4" s="8">
        <v>510485261</v>
      </c>
      <c r="E4" s="8" t="s">
        <v>451</v>
      </c>
      <c r="F4" s="8" t="s">
        <v>4088</v>
      </c>
      <c r="G4" s="8">
        <v>99368127</v>
      </c>
      <c r="H4" s="8" t="s">
        <v>3591</v>
      </c>
      <c r="I4" s="8" t="s">
        <v>70</v>
      </c>
      <c r="J4" s="8" t="s">
        <v>70</v>
      </c>
      <c r="K4" s="8" t="s">
        <v>3683</v>
      </c>
      <c r="L4" s="8">
        <v>89430</v>
      </c>
      <c r="M4" s="8" t="s">
        <v>1453</v>
      </c>
      <c r="N4" s="95">
        <v>46158</v>
      </c>
      <c r="O4" s="8" t="s">
        <v>71</v>
      </c>
      <c r="P4" s="111">
        <v>45291</v>
      </c>
      <c r="Q4" s="8" t="s">
        <v>74</v>
      </c>
      <c r="R4" s="8" t="s">
        <v>275</v>
      </c>
      <c r="S4" s="8" t="s">
        <v>3685</v>
      </c>
      <c r="T4" s="95">
        <v>45930</v>
      </c>
      <c r="U4" s="87">
        <v>515.4</v>
      </c>
      <c r="V4" s="87">
        <v>1</v>
      </c>
      <c r="W4" s="87">
        <v>8546.7900000000009</v>
      </c>
      <c r="X4" s="87">
        <v>48.76</v>
      </c>
      <c r="Y4" s="87">
        <v>1</v>
      </c>
      <c r="Z4" s="87">
        <v>416.74148000000002</v>
      </c>
      <c r="AA4" s="85" t="s">
        <v>4089</v>
      </c>
      <c r="AB4" s="85" t="s">
        <v>103</v>
      </c>
    </row>
    <row r="5" spans="1:28" x14ac:dyDescent="0.2">
      <c r="A5" s="8">
        <v>170</v>
      </c>
      <c r="B5" s="8"/>
      <c r="C5" s="8" t="s">
        <v>2599</v>
      </c>
      <c r="D5" s="8">
        <v>520034760</v>
      </c>
      <c r="E5" s="8" t="s">
        <v>451</v>
      </c>
      <c r="F5" s="8" t="s">
        <v>4090</v>
      </c>
      <c r="G5" s="8">
        <v>99368129</v>
      </c>
      <c r="H5" s="8" t="s">
        <v>3591</v>
      </c>
      <c r="I5" s="8" t="s">
        <v>70</v>
      </c>
      <c r="J5" s="8" t="s">
        <v>70</v>
      </c>
      <c r="K5" s="8" t="s">
        <v>3683</v>
      </c>
      <c r="L5" s="8" t="s">
        <v>2601</v>
      </c>
      <c r="M5" s="8" t="s">
        <v>505</v>
      </c>
      <c r="N5" s="95">
        <v>46568</v>
      </c>
      <c r="O5" s="8" t="s">
        <v>71</v>
      </c>
      <c r="P5" s="111">
        <v>45300</v>
      </c>
      <c r="Q5" s="8" t="s">
        <v>74</v>
      </c>
      <c r="R5" s="8" t="s">
        <v>275</v>
      </c>
      <c r="S5" s="8" t="s">
        <v>3685</v>
      </c>
      <c r="T5" s="95">
        <v>45930</v>
      </c>
      <c r="U5" s="87">
        <v>24000</v>
      </c>
      <c r="V5" s="87">
        <v>1</v>
      </c>
      <c r="W5" s="87">
        <v>40872.339999999997</v>
      </c>
      <c r="X5" s="87">
        <v>9386.4500000000007</v>
      </c>
      <c r="Y5" s="87">
        <v>1</v>
      </c>
      <c r="Z5" s="87">
        <v>3836.4617499999999</v>
      </c>
      <c r="AA5" s="85" t="s">
        <v>4091</v>
      </c>
      <c r="AB5" s="85" t="s">
        <v>102</v>
      </c>
    </row>
    <row r="6" spans="1:28" x14ac:dyDescent="0.2">
      <c r="A6" s="8">
        <v>170</v>
      </c>
      <c r="B6" s="8"/>
      <c r="C6" s="8" t="s">
        <v>1679</v>
      </c>
      <c r="D6" s="8">
        <v>520039959</v>
      </c>
      <c r="E6" s="8" t="s">
        <v>451</v>
      </c>
      <c r="F6" s="8" t="s">
        <v>4092</v>
      </c>
      <c r="G6" s="8">
        <v>99368132</v>
      </c>
      <c r="H6" s="8" t="s">
        <v>3591</v>
      </c>
      <c r="I6" s="8" t="s">
        <v>70</v>
      </c>
      <c r="J6" s="8" t="s">
        <v>70</v>
      </c>
      <c r="K6" s="8" t="s">
        <v>3683</v>
      </c>
      <c r="L6" s="8" t="s">
        <v>2759</v>
      </c>
      <c r="M6" s="8" t="s">
        <v>505</v>
      </c>
      <c r="N6" s="95">
        <v>46122</v>
      </c>
      <c r="O6" s="8" t="s">
        <v>71</v>
      </c>
      <c r="P6" s="111">
        <v>45420</v>
      </c>
      <c r="Q6" s="8" t="s">
        <v>74</v>
      </c>
      <c r="R6" s="8" t="s">
        <v>275</v>
      </c>
      <c r="S6" s="8" t="s">
        <v>3685</v>
      </c>
      <c r="T6" s="95">
        <v>45930</v>
      </c>
      <c r="U6" s="87">
        <v>4500</v>
      </c>
      <c r="V6" s="87">
        <v>1</v>
      </c>
      <c r="W6" s="87">
        <v>52030.419609420998</v>
      </c>
      <c r="X6" s="87">
        <v>4693.5</v>
      </c>
      <c r="Y6" s="87">
        <v>1</v>
      </c>
      <c r="Z6" s="87">
        <v>2442.04774</v>
      </c>
      <c r="AA6" s="85" t="s">
        <v>4093</v>
      </c>
      <c r="AB6" s="85" t="s">
        <v>130</v>
      </c>
    </row>
    <row r="7" spans="1:28" x14ac:dyDescent="0.2">
      <c r="A7" s="8">
        <v>170</v>
      </c>
      <c r="B7" s="8"/>
      <c r="C7" s="8" t="s">
        <v>2492</v>
      </c>
      <c r="D7" s="8">
        <v>511399388</v>
      </c>
      <c r="E7" s="8" t="s">
        <v>451</v>
      </c>
      <c r="F7" s="8" t="s">
        <v>4094</v>
      </c>
      <c r="G7" s="8">
        <v>99368055</v>
      </c>
      <c r="H7" s="8" t="s">
        <v>3591</v>
      </c>
      <c r="I7" s="8" t="s">
        <v>70</v>
      </c>
      <c r="J7" s="8" t="s">
        <v>70</v>
      </c>
      <c r="K7" s="8" t="s">
        <v>3683</v>
      </c>
      <c r="L7" s="8" t="s">
        <v>2494</v>
      </c>
      <c r="M7" s="8" t="s">
        <v>505</v>
      </c>
      <c r="N7" s="95">
        <v>46004</v>
      </c>
      <c r="O7" s="8" t="s">
        <v>71</v>
      </c>
      <c r="P7" s="111">
        <v>45579</v>
      </c>
      <c r="Q7" s="8" t="s">
        <v>74</v>
      </c>
      <c r="R7" s="8" t="s">
        <v>275</v>
      </c>
      <c r="S7" s="8" t="s">
        <v>3685</v>
      </c>
      <c r="T7" s="95">
        <v>45930</v>
      </c>
      <c r="U7" s="87">
        <v>36000</v>
      </c>
      <c r="V7" s="87">
        <v>1</v>
      </c>
      <c r="W7" s="87">
        <v>4870.0472754419998</v>
      </c>
      <c r="X7" s="87">
        <v>2663.86</v>
      </c>
      <c r="Y7" s="87">
        <v>1</v>
      </c>
      <c r="Z7" s="87">
        <v>129.73124000000001</v>
      </c>
      <c r="AA7" s="85" t="s">
        <v>4095</v>
      </c>
      <c r="AB7" s="85" t="s">
        <v>101</v>
      </c>
    </row>
    <row r="8" spans="1:28" x14ac:dyDescent="0.2">
      <c r="A8" s="8">
        <v>170</v>
      </c>
      <c r="B8" s="8"/>
      <c r="C8" s="8" t="s">
        <v>1724</v>
      </c>
      <c r="D8" s="8">
        <v>520039868</v>
      </c>
      <c r="E8" s="8" t="s">
        <v>451</v>
      </c>
      <c r="F8" s="8" t="s">
        <v>4096</v>
      </c>
      <c r="G8" s="8">
        <v>99368087</v>
      </c>
      <c r="H8" s="8" t="s">
        <v>3591</v>
      </c>
      <c r="I8" s="8" t="s">
        <v>70</v>
      </c>
      <c r="J8" s="8" t="s">
        <v>70</v>
      </c>
      <c r="K8" s="8" t="s">
        <v>3683</v>
      </c>
      <c r="L8" s="8" t="s">
        <v>2806</v>
      </c>
      <c r="M8" s="8" t="s">
        <v>853</v>
      </c>
      <c r="N8" s="95">
        <v>46615</v>
      </c>
      <c r="O8" s="8" t="s">
        <v>71</v>
      </c>
      <c r="P8" s="111">
        <v>45831</v>
      </c>
      <c r="Q8" s="8" t="s">
        <v>74</v>
      </c>
      <c r="R8" s="8" t="s">
        <v>275</v>
      </c>
      <c r="S8" s="8" t="s">
        <v>3685</v>
      </c>
      <c r="T8" s="95">
        <v>45930</v>
      </c>
      <c r="U8" s="87">
        <v>6970</v>
      </c>
      <c r="V8" s="87">
        <v>1</v>
      </c>
      <c r="W8" s="87">
        <v>24630</v>
      </c>
      <c r="X8" s="87">
        <v>742.34</v>
      </c>
      <c r="Y8" s="87">
        <v>1</v>
      </c>
      <c r="Z8" s="87">
        <v>182.83833999999999</v>
      </c>
      <c r="AA8" s="85" t="s">
        <v>4097</v>
      </c>
      <c r="AB8" s="85" t="s">
        <v>101</v>
      </c>
    </row>
    <row r="9" spans="1:28" x14ac:dyDescent="0.2">
      <c r="A9" s="8">
        <v>170</v>
      </c>
      <c r="B9" s="8"/>
      <c r="C9" s="8" t="s">
        <v>1639</v>
      </c>
      <c r="D9" s="8">
        <v>520042763</v>
      </c>
      <c r="E9" s="8" t="s">
        <v>451</v>
      </c>
      <c r="F9" s="8" t="s">
        <v>4098</v>
      </c>
      <c r="G9" s="8">
        <v>99368089</v>
      </c>
      <c r="H9" s="8" t="s">
        <v>3591</v>
      </c>
      <c r="I9" s="8" t="s">
        <v>70</v>
      </c>
      <c r="J9" s="8" t="s">
        <v>70</v>
      </c>
      <c r="K9" s="8" t="s">
        <v>3683</v>
      </c>
      <c r="L9" s="8" t="s">
        <v>2628</v>
      </c>
      <c r="M9" s="8" t="s">
        <v>1045</v>
      </c>
      <c r="N9" s="95">
        <v>47309</v>
      </c>
      <c r="O9" s="8" t="s">
        <v>71</v>
      </c>
      <c r="P9" s="111">
        <v>45853</v>
      </c>
      <c r="Q9" s="8" t="s">
        <v>74</v>
      </c>
      <c r="R9" s="8" t="s">
        <v>275</v>
      </c>
      <c r="S9" s="8" t="s">
        <v>3685</v>
      </c>
      <c r="T9" s="95">
        <v>45930</v>
      </c>
      <c r="U9" s="87">
        <v>16000</v>
      </c>
      <c r="V9" s="87">
        <v>1</v>
      </c>
      <c r="W9" s="87">
        <v>27505.152900646</v>
      </c>
      <c r="X9" s="87">
        <v>911.57</v>
      </c>
      <c r="Y9" s="87">
        <v>1</v>
      </c>
      <c r="Z9" s="87">
        <v>250.72872000000001</v>
      </c>
      <c r="AA9" s="85" t="s">
        <v>4099</v>
      </c>
      <c r="AB9" s="85" t="s">
        <v>101</v>
      </c>
    </row>
    <row r="10" spans="1:28" x14ac:dyDescent="0.2">
      <c r="A10" s="8">
        <v>170</v>
      </c>
      <c r="B10" s="8"/>
      <c r="C10" s="8" t="s">
        <v>2884</v>
      </c>
      <c r="D10" s="8">
        <v>520031345</v>
      </c>
      <c r="E10" s="8" t="s">
        <v>451</v>
      </c>
      <c r="F10" s="8" t="s">
        <v>4100</v>
      </c>
      <c r="G10" s="8">
        <v>99368099</v>
      </c>
      <c r="H10" s="8" t="s">
        <v>3591</v>
      </c>
      <c r="I10" s="8" t="s">
        <v>70</v>
      </c>
      <c r="J10" s="8" t="s">
        <v>70</v>
      </c>
      <c r="K10" s="8" t="s">
        <v>3683</v>
      </c>
      <c r="L10" s="8" t="s">
        <v>2886</v>
      </c>
      <c r="M10" s="8" t="s">
        <v>2525</v>
      </c>
      <c r="N10" s="95">
        <v>46562</v>
      </c>
      <c r="O10" s="8" t="s">
        <v>71</v>
      </c>
      <c r="P10" s="111">
        <v>45893</v>
      </c>
      <c r="Q10" s="8" t="s">
        <v>74</v>
      </c>
      <c r="R10" s="8" t="s">
        <v>275</v>
      </c>
      <c r="S10" s="8" t="s">
        <v>3685</v>
      </c>
      <c r="T10" s="95">
        <v>45930</v>
      </c>
      <c r="U10" s="87">
        <v>220</v>
      </c>
      <c r="V10" s="87">
        <v>1</v>
      </c>
      <c r="W10" s="87">
        <v>1150146.5777403801</v>
      </c>
      <c r="X10" s="87">
        <v>15.3</v>
      </c>
      <c r="Y10" s="87">
        <v>1</v>
      </c>
      <c r="Z10" s="87">
        <v>175.97243</v>
      </c>
      <c r="AA10" s="85" t="s">
        <v>4101</v>
      </c>
      <c r="AB10" s="85" t="s">
        <v>101</v>
      </c>
    </row>
    <row r="11" spans="1:28" x14ac:dyDescent="0.2">
      <c r="A11" s="8">
        <v>170</v>
      </c>
      <c r="B11" s="8"/>
      <c r="C11" s="8" t="s">
        <v>1561</v>
      </c>
      <c r="D11" s="8">
        <v>520030677</v>
      </c>
      <c r="E11" s="8" t="s">
        <v>451</v>
      </c>
      <c r="F11" s="8" t="s">
        <v>4102</v>
      </c>
      <c r="G11" s="8">
        <v>99368100</v>
      </c>
      <c r="H11" s="8" t="s">
        <v>3591</v>
      </c>
      <c r="I11" s="8" t="s">
        <v>70</v>
      </c>
      <c r="J11" s="8" t="s">
        <v>70</v>
      </c>
      <c r="K11" s="8" t="s">
        <v>3683</v>
      </c>
      <c r="L11" s="8" t="s">
        <v>2737</v>
      </c>
      <c r="M11" s="8" t="s">
        <v>527</v>
      </c>
      <c r="N11" s="95">
        <v>46203</v>
      </c>
      <c r="O11" s="8" t="s">
        <v>71</v>
      </c>
      <c r="P11" s="111">
        <v>45903</v>
      </c>
      <c r="Q11" s="8" t="s">
        <v>74</v>
      </c>
      <c r="R11" s="8" t="s">
        <v>275</v>
      </c>
      <c r="S11" s="8" t="s">
        <v>3685</v>
      </c>
      <c r="T11" s="95">
        <v>45930</v>
      </c>
      <c r="U11" s="87">
        <v>7500</v>
      </c>
      <c r="V11" s="87">
        <v>1</v>
      </c>
      <c r="W11" s="87">
        <v>54064.809016149004</v>
      </c>
      <c r="X11" s="87">
        <v>318.33</v>
      </c>
      <c r="Y11" s="87">
        <v>1</v>
      </c>
      <c r="Z11" s="87">
        <v>172.10451</v>
      </c>
      <c r="AA11" s="85" t="s">
        <v>4103</v>
      </c>
      <c r="AB11" s="85" t="s">
        <v>101</v>
      </c>
    </row>
    <row r="12" spans="1:28" x14ac:dyDescent="0.2">
      <c r="A12" s="8">
        <v>170</v>
      </c>
      <c r="B12" s="8"/>
      <c r="C12" s="8" t="s">
        <v>2874</v>
      </c>
      <c r="D12" s="8">
        <v>520038126</v>
      </c>
      <c r="E12" s="8" t="s">
        <v>451</v>
      </c>
      <c r="F12" s="8" t="s">
        <v>4104</v>
      </c>
      <c r="G12" s="8">
        <v>99368102</v>
      </c>
      <c r="H12" s="8" t="s">
        <v>3591</v>
      </c>
      <c r="I12" s="8" t="s">
        <v>70</v>
      </c>
      <c r="J12" s="8" t="s">
        <v>70</v>
      </c>
      <c r="K12" s="8" t="s">
        <v>3683</v>
      </c>
      <c r="L12" s="8" t="s">
        <v>2876</v>
      </c>
      <c r="M12" s="8" t="s">
        <v>2877</v>
      </c>
      <c r="N12" s="95">
        <v>46538</v>
      </c>
      <c r="O12" s="8" t="s">
        <v>71</v>
      </c>
      <c r="P12" s="111">
        <v>45904</v>
      </c>
      <c r="Q12" s="8" t="s">
        <v>74</v>
      </c>
      <c r="R12" s="8" t="s">
        <v>275</v>
      </c>
      <c r="S12" s="8" t="s">
        <v>3685</v>
      </c>
      <c r="T12" s="95">
        <v>45930</v>
      </c>
      <c r="U12" s="87">
        <v>6000</v>
      </c>
      <c r="V12" s="87">
        <v>1</v>
      </c>
      <c r="W12" s="87">
        <v>5738.747161241</v>
      </c>
      <c r="X12" s="87">
        <v>1073.73</v>
      </c>
      <c r="Y12" s="87">
        <v>1</v>
      </c>
      <c r="Z12" s="87">
        <v>61.618650000000002</v>
      </c>
      <c r="AA12" s="85" t="s">
        <v>3953</v>
      </c>
      <c r="AB12" s="85" t="s">
        <v>75</v>
      </c>
    </row>
    <row r="13" spans="1:28" x14ac:dyDescent="0.2">
      <c r="A13" s="8">
        <v>170</v>
      </c>
      <c r="B13" s="8"/>
      <c r="C13" s="8" t="s">
        <v>2922</v>
      </c>
      <c r="D13" s="8" t="s">
        <v>2923</v>
      </c>
      <c r="E13" s="8" t="s">
        <v>1961</v>
      </c>
      <c r="F13" s="8" t="s">
        <v>4105</v>
      </c>
      <c r="G13" s="8">
        <v>999999487</v>
      </c>
      <c r="H13" s="8" t="s">
        <v>3591</v>
      </c>
      <c r="I13" s="8" t="s">
        <v>216</v>
      </c>
      <c r="J13" s="8" t="s">
        <v>2120</v>
      </c>
      <c r="K13" s="8" t="s">
        <v>3683</v>
      </c>
      <c r="L13" s="8" t="s">
        <v>4106</v>
      </c>
      <c r="M13" s="8" t="s">
        <v>2994</v>
      </c>
      <c r="N13" s="95">
        <v>46019</v>
      </c>
      <c r="O13" s="8" t="s">
        <v>71</v>
      </c>
      <c r="P13" s="111">
        <v>44264</v>
      </c>
      <c r="Q13" s="8" t="s">
        <v>146</v>
      </c>
      <c r="R13" s="8" t="s">
        <v>275</v>
      </c>
      <c r="S13" s="8" t="s">
        <v>3685</v>
      </c>
      <c r="T13" s="95">
        <v>45930</v>
      </c>
      <c r="U13" s="87">
        <v>0.9</v>
      </c>
      <c r="V13" s="87">
        <v>1</v>
      </c>
      <c r="W13" s="87">
        <v>56885.169941496999</v>
      </c>
      <c r="X13" s="87">
        <v>2.63</v>
      </c>
      <c r="Y13" s="87">
        <v>3.306</v>
      </c>
      <c r="Z13" s="87">
        <v>4.94604</v>
      </c>
      <c r="AA13" s="85" t="s">
        <v>516</v>
      </c>
      <c r="AB13" s="85" t="s">
        <v>75</v>
      </c>
    </row>
    <row r="14" spans="1:28" x14ac:dyDescent="0.2">
      <c r="A14" s="8">
        <v>170</v>
      </c>
      <c r="B14" s="8"/>
      <c r="C14" s="8" t="s">
        <v>3100</v>
      </c>
      <c r="D14" s="8" t="s">
        <v>3101</v>
      </c>
      <c r="E14" s="8" t="s">
        <v>1961</v>
      </c>
      <c r="F14" s="8" t="s">
        <v>4107</v>
      </c>
      <c r="G14" s="8">
        <v>99368083</v>
      </c>
      <c r="H14" s="8" t="s">
        <v>3591</v>
      </c>
      <c r="I14" s="8" t="s">
        <v>216</v>
      </c>
      <c r="J14" s="8" t="s">
        <v>2120</v>
      </c>
      <c r="K14" s="8" t="s">
        <v>3683</v>
      </c>
      <c r="L14" s="8" t="s">
        <v>3102</v>
      </c>
      <c r="M14" s="8" t="s">
        <v>4108</v>
      </c>
      <c r="N14" s="95">
        <v>46458</v>
      </c>
      <c r="O14" s="8" t="s">
        <v>71</v>
      </c>
      <c r="P14" s="111">
        <v>45797</v>
      </c>
      <c r="Q14" s="8" t="s">
        <v>160</v>
      </c>
      <c r="R14" s="8" t="s">
        <v>275</v>
      </c>
      <c r="S14" s="8" t="s">
        <v>3685</v>
      </c>
      <c r="T14" s="95">
        <v>45930</v>
      </c>
      <c r="U14" s="87">
        <v>6</v>
      </c>
      <c r="V14" s="87">
        <v>1</v>
      </c>
      <c r="W14" s="87">
        <v>140482.13294543599</v>
      </c>
      <c r="X14" s="87">
        <v>0.17</v>
      </c>
      <c r="Y14" s="87">
        <v>2.3744999999999998</v>
      </c>
      <c r="Z14" s="87">
        <v>56.707720000000002</v>
      </c>
      <c r="AA14" s="85" t="s">
        <v>1667</v>
      </c>
      <c r="AB14" s="85" t="s">
        <v>75</v>
      </c>
    </row>
    <row r="15" spans="1:28" x14ac:dyDescent="0.2">
      <c r="A15" s="8">
        <v>170</v>
      </c>
      <c r="B15" s="8"/>
      <c r="C15" s="8" t="s">
        <v>3100</v>
      </c>
      <c r="D15" s="8" t="s">
        <v>3101</v>
      </c>
      <c r="E15" s="8" t="s">
        <v>1961</v>
      </c>
      <c r="F15" s="8" t="s">
        <v>4109</v>
      </c>
      <c r="G15" s="8">
        <v>99368084</v>
      </c>
      <c r="H15" s="8" t="s">
        <v>3591</v>
      </c>
      <c r="I15" s="8" t="s">
        <v>216</v>
      </c>
      <c r="J15" s="8" t="s">
        <v>2120</v>
      </c>
      <c r="K15" s="8" t="s">
        <v>3683</v>
      </c>
      <c r="L15" s="8" t="s">
        <v>3102</v>
      </c>
      <c r="M15" s="8" t="s">
        <v>4108</v>
      </c>
      <c r="N15" s="95">
        <v>46824</v>
      </c>
      <c r="O15" s="8" t="s">
        <v>71</v>
      </c>
      <c r="P15" s="111">
        <v>45797</v>
      </c>
      <c r="Q15" s="8" t="s">
        <v>160</v>
      </c>
      <c r="R15" s="8" t="s">
        <v>275</v>
      </c>
      <c r="S15" s="8" t="s">
        <v>3685</v>
      </c>
      <c r="T15" s="95">
        <v>45930</v>
      </c>
      <c r="U15" s="87">
        <v>7.75</v>
      </c>
      <c r="V15" s="87">
        <v>1</v>
      </c>
      <c r="W15" s="87">
        <v>140482.13294543599</v>
      </c>
      <c r="X15" s="87">
        <v>0.23</v>
      </c>
      <c r="Y15" s="87">
        <v>2.3744999999999998</v>
      </c>
      <c r="Z15" s="87">
        <v>76.722210000000004</v>
      </c>
      <c r="AA15" s="85" t="s">
        <v>1966</v>
      </c>
      <c r="AB15" s="85" t="s">
        <v>75</v>
      </c>
    </row>
    <row r="16" spans="1:28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5"/>
      <c r="O16" s="8"/>
      <c r="P16" s="8"/>
      <c r="Q16" s="8"/>
      <c r="R16" s="8"/>
      <c r="S16" s="8"/>
      <c r="T16" s="95"/>
    </row>
    <row r="17" spans="1:20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5"/>
      <c r="O17" s="8"/>
      <c r="P17" s="8"/>
      <c r="Q17" s="8"/>
      <c r="R17" s="8"/>
      <c r="S17" s="8"/>
      <c r="T17" s="95"/>
    </row>
    <row r="18" spans="1:20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5"/>
      <c r="O18" s="8"/>
      <c r="P18" s="8"/>
      <c r="Q18" s="8"/>
      <c r="R18" s="8"/>
      <c r="S18" s="8"/>
      <c r="T18" s="95"/>
    </row>
    <row r="19" spans="1:2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5"/>
      <c r="O19" s="8"/>
      <c r="P19" s="8"/>
      <c r="Q19" s="8"/>
      <c r="R19" s="8"/>
      <c r="S19" s="8"/>
      <c r="T19" s="95"/>
    </row>
    <row r="20" spans="1:20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5"/>
      <c r="O20" s="8"/>
      <c r="P20" s="8"/>
      <c r="Q20" s="8"/>
      <c r="R20" s="8"/>
      <c r="S20" s="8"/>
      <c r="T20" s="95"/>
    </row>
    <row r="21" spans="1:20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5"/>
      <c r="O21" s="8"/>
      <c r="P21" s="8"/>
      <c r="Q21" s="8"/>
      <c r="R21" s="8"/>
      <c r="S21" s="8"/>
      <c r="T21" s="95"/>
    </row>
    <row r="22" spans="1:2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95"/>
      <c r="O22" s="8"/>
      <c r="P22" s="8"/>
      <c r="Q22" s="8"/>
      <c r="R22" s="8"/>
      <c r="S22" s="8"/>
      <c r="T22" s="95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5"/>
      <c r="O23" s="8"/>
      <c r="P23" s="8"/>
      <c r="Q23" s="8"/>
      <c r="R23" s="8"/>
      <c r="S23" s="8"/>
      <c r="T23" s="95"/>
    </row>
    <row r="24" spans="1:20" x14ac:dyDescent="0.2">
      <c r="E24" s="8"/>
      <c r="H24" s="8"/>
      <c r="I24" s="8"/>
      <c r="J24" s="8"/>
      <c r="K24" s="8"/>
      <c r="M24" s="8"/>
      <c r="O24" s="8"/>
      <c r="S24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1">
    <dataValidation type="list" allowBlank="1" showInputMessage="1" showErrorMessage="1" sqref="I2:I4 I9:I24" xr:uid="{00000000-0002-0000-1400-000000000000}">
      <formula1>israel_abroad</formula1>
    </dataValidation>
    <dataValidation type="list" allowBlank="1" showInputMessage="1" showErrorMessage="1" sqref="O2:O4 O9:O24" xr:uid="{00000000-0002-0000-1400-000001000000}">
      <formula1>Holding_interest</formula1>
    </dataValidation>
    <dataValidation type="list" allowBlank="1" showInputMessage="1" showErrorMessage="1" sqref="R2:R4 R9:R23" xr:uid="{00000000-0002-0000-1400-000002000000}">
      <formula1>Valuation</formula1>
    </dataValidation>
    <dataValidation type="list" allowBlank="1" showInputMessage="1" showErrorMessage="1" sqref="S2:S4 S9:S24" xr:uid="{00000000-0002-0000-1400-000003000000}">
      <formula1>Dependence_Independence</formula1>
    </dataValidation>
    <dataValidation type="list" allowBlank="1" showInputMessage="1" showErrorMessage="1" sqref="J2:J4 J9:J24" xr:uid="{00000000-0002-0000-1400-000004000000}">
      <formula1>Country_list</formula1>
    </dataValidation>
    <dataValidation type="list" allowBlank="1" showInputMessage="1" showErrorMessage="1" sqref="H2:H4 H9:H24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4 E9:E24" xr:uid="{00000000-0002-0000-1400-000007000000}">
      <formula1>Issuer_Number_Type_2</formula1>
    </dataValidation>
    <dataValidation type="list" allowBlank="1" showInputMessage="1" showErrorMessage="1" sqref="M2:M4 M9:M24" xr:uid="{00000000-0002-0000-1400-000008000000}">
      <formula1>Industry_Sector</formula1>
    </dataValidation>
    <dataValidation type="list" allowBlank="1" showInputMessage="1" showErrorMessage="1" sqref="K2:K4 K9:K24" xr:uid="{00000000-0002-0000-1400-000009000000}">
      <formula1>tradeable_status_warrants_v2</formula1>
    </dataValidation>
    <dataValidation allowBlank="1" showInputMessage="1" showErrorMessage="1" sqref="R5:S8 H5:K8 E5:E8 O5:O8 M5:M8" xr:uid="{00000000-0002-0000-1400-00000A000000}"/>
  </dataValidations>
  <pageMargins left="0.7" right="0.7" top="0.75" bottom="0.75" header="0.3" footer="0.3"/>
  <pageSetup orientation="portrait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0"/>
  <sheetViews>
    <sheetView rightToLeft="1" workbookViewId="0">
      <selection sqref="A1:AB5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3" width="11.625" customWidth="1"/>
    <col min="14" max="14" width="12" style="94" customWidth="1"/>
    <col min="15" max="15" width="15.125" customWidth="1"/>
    <col min="16" max="16" width="12" style="94" customWidth="1"/>
    <col min="17" max="17" width="11.75" customWidth="1"/>
    <col min="18" max="18" width="14" customWidth="1"/>
    <col min="19" max="19" width="18.625" customWidth="1"/>
    <col min="20" max="20" width="16.375" style="94" customWidth="1"/>
    <col min="21" max="22" width="11.625" style="87" customWidth="1"/>
    <col min="23" max="23" width="14.875" style="87" customWidth="1"/>
    <col min="24" max="24" width="12.875" style="87" customWidth="1"/>
    <col min="25" max="25" width="11.625" style="87" customWidth="1"/>
    <col min="26" max="26" width="17.875" style="87" customWidth="1"/>
    <col min="27" max="27" width="21.75" style="85" customWidth="1"/>
    <col min="28" max="28" width="20.125" style="85" customWidth="1"/>
    <col min="29" max="29" width="11.625" hidden="1" customWidth="1"/>
    <col min="30" max="30" width="9" hidden="1" customWidth="1"/>
    <col min="31" max="16384" width="9" hidden="1"/>
  </cols>
  <sheetData>
    <row r="1" spans="1:28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443</v>
      </c>
      <c r="M1" s="119" t="s">
        <v>3588</v>
      </c>
      <c r="N1" s="119" t="s">
        <v>3527</v>
      </c>
      <c r="O1" s="119" t="s">
        <v>56</v>
      </c>
      <c r="P1" s="119" t="s">
        <v>3669</v>
      </c>
      <c r="Q1" s="119" t="s">
        <v>59</v>
      </c>
      <c r="R1" s="119" t="s">
        <v>3676</v>
      </c>
      <c r="S1" s="119" t="s">
        <v>3677</v>
      </c>
      <c r="T1" s="119" t="s">
        <v>3679</v>
      </c>
      <c r="U1" s="119" t="s">
        <v>3528</v>
      </c>
      <c r="V1" s="119" t="s">
        <v>3529</v>
      </c>
      <c r="W1" s="119" t="s">
        <v>265</v>
      </c>
      <c r="X1" s="119" t="s">
        <v>266</v>
      </c>
      <c r="Y1" s="119" t="s">
        <v>61</v>
      </c>
      <c r="Z1" s="120" t="s">
        <v>63</v>
      </c>
      <c r="AA1" s="121" t="s">
        <v>64</v>
      </c>
      <c r="AB1" s="121" t="s">
        <v>65</v>
      </c>
    </row>
    <row r="2" spans="1:28" x14ac:dyDescent="0.2">
      <c r="A2" s="8">
        <v>170</v>
      </c>
      <c r="B2" s="8"/>
      <c r="C2" s="8" t="s">
        <v>4110</v>
      </c>
      <c r="D2" s="8">
        <v>516337441</v>
      </c>
      <c r="E2" s="8" t="s">
        <v>451</v>
      </c>
      <c r="F2" s="8" t="s">
        <v>4111</v>
      </c>
      <c r="G2" s="8">
        <v>999999099</v>
      </c>
      <c r="H2" s="8" t="s">
        <v>3591</v>
      </c>
      <c r="I2" s="8" t="s">
        <v>3610</v>
      </c>
      <c r="J2" s="8" t="s">
        <v>70</v>
      </c>
      <c r="K2" s="8" t="s">
        <v>70</v>
      </c>
      <c r="L2" s="8" t="s">
        <v>1882</v>
      </c>
      <c r="M2" s="8" t="s">
        <v>275</v>
      </c>
      <c r="N2" s="95">
        <v>46642</v>
      </c>
      <c r="O2" s="8" t="s">
        <v>71</v>
      </c>
      <c r="P2" s="95">
        <v>45460</v>
      </c>
      <c r="Q2" s="8" t="s">
        <v>74</v>
      </c>
      <c r="R2" s="8" t="s">
        <v>275</v>
      </c>
      <c r="S2" s="8" t="s">
        <v>3685</v>
      </c>
      <c r="T2" s="95">
        <v>45930</v>
      </c>
      <c r="U2" s="88">
        <v>260</v>
      </c>
      <c r="V2" s="88">
        <v>1</v>
      </c>
      <c r="W2" s="88">
        <v>1054.8371601250001</v>
      </c>
      <c r="X2" s="88">
        <v>15.57</v>
      </c>
      <c r="Y2" s="88">
        <v>1</v>
      </c>
      <c r="Z2" s="88">
        <v>16.42381</v>
      </c>
      <c r="AA2" s="85" t="s">
        <v>4112</v>
      </c>
      <c r="AB2" s="85" t="s">
        <v>75</v>
      </c>
    </row>
    <row r="3" spans="1:28" x14ac:dyDescent="0.2">
      <c r="A3" s="8">
        <v>170</v>
      </c>
      <c r="B3" s="8"/>
      <c r="C3" s="8" t="s">
        <v>3801</v>
      </c>
      <c r="D3" s="8">
        <v>514074723</v>
      </c>
      <c r="E3" s="8" t="s">
        <v>451</v>
      </c>
      <c r="F3" s="8" t="s">
        <v>4113</v>
      </c>
      <c r="G3" s="8">
        <v>99368063</v>
      </c>
      <c r="H3" s="8" t="s">
        <v>3591</v>
      </c>
      <c r="I3" s="8" t="s">
        <v>3610</v>
      </c>
      <c r="J3" s="8" t="s">
        <v>70</v>
      </c>
      <c r="K3" s="8" t="s">
        <v>70</v>
      </c>
      <c r="L3" s="8" t="s">
        <v>1453</v>
      </c>
      <c r="M3" s="8" t="s">
        <v>275</v>
      </c>
      <c r="N3" s="95">
        <v>46498</v>
      </c>
      <c r="O3" s="8" t="s">
        <v>71</v>
      </c>
      <c r="P3" s="95">
        <v>45740</v>
      </c>
      <c r="Q3" s="8" t="s">
        <v>74</v>
      </c>
      <c r="R3" s="8" t="s">
        <v>275</v>
      </c>
      <c r="S3" s="8" t="s">
        <v>3685</v>
      </c>
      <c r="T3" s="95">
        <v>45930</v>
      </c>
      <c r="U3" s="88">
        <v>9594.1082999999999</v>
      </c>
      <c r="V3" s="88">
        <v>1</v>
      </c>
      <c r="W3" s="88">
        <v>542.07000000000005</v>
      </c>
      <c r="X3" s="88">
        <v>838.79</v>
      </c>
      <c r="Y3" s="88">
        <v>1</v>
      </c>
      <c r="Z3" s="88">
        <v>454.68288999999999</v>
      </c>
      <c r="AA3" s="85" t="s">
        <v>4114</v>
      </c>
      <c r="AB3" s="85" t="s">
        <v>103</v>
      </c>
    </row>
    <row r="4" spans="1:28" x14ac:dyDescent="0.2">
      <c r="A4" s="8">
        <v>170</v>
      </c>
      <c r="B4" s="8"/>
      <c r="C4" s="8" t="s">
        <v>3803</v>
      </c>
      <c r="D4" s="8">
        <v>516490802</v>
      </c>
      <c r="E4" s="8" t="s">
        <v>451</v>
      </c>
      <c r="F4" s="8" t="s">
        <v>4115</v>
      </c>
      <c r="G4" s="8">
        <v>99368064</v>
      </c>
      <c r="H4" s="8" t="s">
        <v>3591</v>
      </c>
      <c r="I4" s="8" t="s">
        <v>3610</v>
      </c>
      <c r="J4" s="8" t="s">
        <v>70</v>
      </c>
      <c r="K4" s="8" t="s">
        <v>70</v>
      </c>
      <c r="L4" s="8" t="s">
        <v>1453</v>
      </c>
      <c r="M4" s="8" t="s">
        <v>275</v>
      </c>
      <c r="N4" s="95">
        <v>46498</v>
      </c>
      <c r="O4" s="8" t="s">
        <v>71</v>
      </c>
      <c r="P4" s="95">
        <v>45740</v>
      </c>
      <c r="Q4" s="8" t="s">
        <v>74</v>
      </c>
      <c r="R4" s="8" t="s">
        <v>275</v>
      </c>
      <c r="S4" s="8" t="s">
        <v>3685</v>
      </c>
      <c r="T4" s="95">
        <v>45930</v>
      </c>
      <c r="U4" s="88">
        <v>198.02</v>
      </c>
      <c r="V4" s="88">
        <v>1</v>
      </c>
      <c r="W4" s="88">
        <v>542.07000000000005</v>
      </c>
      <c r="X4" s="88">
        <v>35.58</v>
      </c>
      <c r="Y4" s="88">
        <v>1</v>
      </c>
      <c r="Z4" s="88">
        <v>19.286850000000001</v>
      </c>
      <c r="AA4" s="85" t="s">
        <v>4055</v>
      </c>
      <c r="AB4" s="85" t="s">
        <v>75</v>
      </c>
    </row>
    <row r="5" spans="1:28" x14ac:dyDescent="0.2">
      <c r="A5" s="8">
        <v>170</v>
      </c>
      <c r="B5" s="8"/>
      <c r="C5" s="8" t="s">
        <v>3805</v>
      </c>
      <c r="D5" s="8">
        <v>510928237</v>
      </c>
      <c r="E5" s="8" t="s">
        <v>451</v>
      </c>
      <c r="F5" s="8" t="s">
        <v>4116</v>
      </c>
      <c r="G5" s="8">
        <v>99368088</v>
      </c>
      <c r="H5" s="8" t="s">
        <v>3591</v>
      </c>
      <c r="I5" s="8" t="s">
        <v>3610</v>
      </c>
      <c r="J5" s="8" t="s">
        <v>70</v>
      </c>
      <c r="K5" s="8" t="s">
        <v>70</v>
      </c>
      <c r="L5" s="8" t="s">
        <v>275</v>
      </c>
      <c r="M5" s="8" t="s">
        <v>275</v>
      </c>
      <c r="N5" s="95">
        <v>46573</v>
      </c>
      <c r="O5" s="8" t="s">
        <v>71</v>
      </c>
      <c r="P5" s="95">
        <v>45845</v>
      </c>
      <c r="Q5" s="8" t="s">
        <v>74</v>
      </c>
      <c r="R5" s="8" t="s">
        <v>275</v>
      </c>
      <c r="S5" s="8" t="s">
        <v>3685</v>
      </c>
      <c r="T5" s="95">
        <v>45930</v>
      </c>
      <c r="U5" s="88">
        <v>28.883400000000002</v>
      </c>
      <c r="V5" s="88">
        <v>1</v>
      </c>
      <c r="W5" s="88">
        <v>179246.98</v>
      </c>
      <c r="X5" s="88">
        <v>4.08</v>
      </c>
      <c r="Y5" s="88">
        <v>1</v>
      </c>
      <c r="Z5" s="88">
        <v>731.32767000000001</v>
      </c>
      <c r="AA5" s="85" t="s">
        <v>4117</v>
      </c>
      <c r="AB5" s="85" t="s">
        <v>87</v>
      </c>
    </row>
    <row r="6" spans="1:28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5"/>
      <c r="O6" s="8"/>
      <c r="P6" s="95"/>
      <c r="Q6" s="8"/>
      <c r="R6" s="8"/>
      <c r="S6" s="8"/>
      <c r="T6" s="95"/>
      <c r="U6" s="88"/>
      <c r="V6" s="88"/>
      <c r="W6" s="88"/>
      <c r="X6" s="88"/>
      <c r="Y6" s="88"/>
      <c r="Z6" s="88"/>
    </row>
    <row r="7" spans="1:28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5"/>
      <c r="O7" s="8"/>
      <c r="P7" s="95"/>
      <c r="Q7" s="8"/>
      <c r="R7" s="8"/>
      <c r="S7" s="8"/>
      <c r="T7" s="95"/>
      <c r="U7" s="88"/>
      <c r="V7" s="88"/>
      <c r="W7" s="88"/>
      <c r="X7" s="88"/>
      <c r="Y7" s="88"/>
      <c r="Z7" s="88"/>
    </row>
    <row r="8" spans="1:28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5"/>
      <c r="O8" s="8"/>
      <c r="P8" s="95"/>
      <c r="Q8" s="8"/>
      <c r="R8" s="8"/>
      <c r="S8" s="8"/>
      <c r="T8" s="95"/>
      <c r="U8" s="88"/>
      <c r="V8" s="88"/>
      <c r="W8" s="88"/>
      <c r="X8" s="88"/>
      <c r="Y8" s="88"/>
      <c r="Z8" s="88"/>
    </row>
    <row r="9" spans="1:28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5"/>
      <c r="O9" s="8"/>
      <c r="P9" s="95"/>
      <c r="Q9" s="8"/>
      <c r="R9" s="8"/>
      <c r="S9" s="8"/>
      <c r="T9" s="95"/>
      <c r="U9" s="88"/>
      <c r="V9" s="88"/>
      <c r="W9" s="88"/>
      <c r="X9" s="88"/>
      <c r="Y9" s="88"/>
      <c r="Z9" s="88"/>
    </row>
    <row r="10" spans="1:28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5"/>
      <c r="O10" s="8"/>
      <c r="P10" s="95"/>
      <c r="Q10" s="8"/>
      <c r="R10" s="8"/>
      <c r="S10" s="8"/>
      <c r="T10" s="95"/>
      <c r="U10" s="88"/>
      <c r="V10" s="88"/>
      <c r="W10" s="88"/>
      <c r="X10" s="88"/>
      <c r="Y10" s="88"/>
      <c r="Z10" s="88"/>
    </row>
    <row r="11" spans="1:28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5"/>
      <c r="O11" s="8"/>
      <c r="P11" s="95"/>
      <c r="Q11" s="8"/>
      <c r="R11" s="8"/>
      <c r="S11" s="8"/>
      <c r="T11" s="95"/>
      <c r="U11" s="88"/>
      <c r="V11" s="88"/>
      <c r="W11" s="88"/>
      <c r="X11" s="88"/>
      <c r="Y11" s="88"/>
      <c r="Z11" s="88"/>
    </row>
    <row r="12" spans="1:28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5"/>
      <c r="O12" s="8"/>
      <c r="P12" s="95"/>
      <c r="Q12" s="8"/>
      <c r="R12" s="8"/>
      <c r="S12" s="8"/>
      <c r="T12" s="95"/>
      <c r="U12" s="88"/>
      <c r="V12" s="88"/>
      <c r="W12" s="88"/>
      <c r="X12" s="88"/>
      <c r="Y12" s="88"/>
      <c r="Z12" s="88"/>
    </row>
    <row r="13" spans="1:28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5"/>
      <c r="O13" s="8"/>
      <c r="P13" s="95"/>
      <c r="Q13" s="8"/>
      <c r="R13" s="8"/>
      <c r="S13" s="8"/>
      <c r="T13" s="95"/>
      <c r="U13" s="88"/>
      <c r="V13" s="88"/>
      <c r="W13" s="88"/>
      <c r="X13" s="88"/>
      <c r="Y13" s="88"/>
      <c r="Z13" s="88"/>
    </row>
    <row r="14" spans="1:28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5"/>
      <c r="O14" s="8"/>
      <c r="P14" s="95"/>
      <c r="Q14" s="8"/>
      <c r="R14" s="8"/>
      <c r="S14" s="8"/>
      <c r="T14" s="95"/>
      <c r="U14" s="88"/>
      <c r="V14" s="88"/>
      <c r="W14" s="88"/>
      <c r="X14" s="88"/>
      <c r="Y14" s="88"/>
      <c r="Z14" s="88"/>
    </row>
    <row r="15" spans="1:28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5"/>
      <c r="O15" s="8"/>
      <c r="P15" s="95"/>
      <c r="Q15" s="8"/>
      <c r="R15" s="8"/>
      <c r="S15" s="8"/>
      <c r="T15" s="95"/>
      <c r="U15" s="88"/>
      <c r="V15" s="88"/>
      <c r="W15" s="88"/>
      <c r="X15" s="88"/>
      <c r="Y15" s="88"/>
      <c r="Z15" s="88"/>
    </row>
    <row r="16" spans="1:28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5"/>
      <c r="O16" s="8"/>
      <c r="P16" s="95"/>
      <c r="Q16" s="8"/>
      <c r="R16" s="8"/>
      <c r="S16" s="8"/>
      <c r="T16" s="95"/>
      <c r="U16" s="88"/>
      <c r="V16" s="88"/>
      <c r="W16" s="88"/>
      <c r="X16" s="88"/>
      <c r="Y16" s="88"/>
      <c r="Z16" s="88"/>
    </row>
    <row r="17" spans="1:26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5"/>
      <c r="O17" s="8"/>
      <c r="P17" s="95"/>
      <c r="Q17" s="8"/>
      <c r="R17" s="8"/>
      <c r="S17" s="8"/>
      <c r="T17" s="95"/>
      <c r="U17" s="88"/>
      <c r="V17" s="88"/>
      <c r="W17" s="88"/>
      <c r="X17" s="88"/>
      <c r="Y17" s="88"/>
      <c r="Z17" s="88"/>
    </row>
    <row r="18" spans="1:26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5"/>
      <c r="O18" s="8"/>
      <c r="P18" s="95"/>
      <c r="Q18" s="8"/>
      <c r="R18" s="8"/>
      <c r="S18" s="8"/>
      <c r="T18" s="95"/>
      <c r="U18" s="88"/>
      <c r="V18" s="88"/>
      <c r="W18" s="88"/>
      <c r="X18" s="88"/>
      <c r="Y18" s="88"/>
      <c r="Z18" s="88"/>
    </row>
    <row r="19" spans="1:26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5"/>
      <c r="O19" s="8"/>
      <c r="P19" s="95"/>
      <c r="Q19" s="8"/>
      <c r="R19" s="8"/>
      <c r="S19" s="8"/>
      <c r="T19" s="95"/>
      <c r="U19" s="88"/>
      <c r="V19" s="88"/>
      <c r="W19" s="88"/>
      <c r="X19" s="88"/>
      <c r="Y19" s="88"/>
      <c r="Z19" s="88"/>
    </row>
    <row r="20" spans="1:26" x14ac:dyDescent="0.2">
      <c r="E20" s="8"/>
      <c r="H20" s="8"/>
      <c r="I20" s="8"/>
      <c r="J20" s="8"/>
      <c r="K20" s="8"/>
      <c r="L20" s="8"/>
      <c r="M20" s="8"/>
      <c r="O20" s="8"/>
      <c r="R20" s="8"/>
      <c r="S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259"/>
  <sheetViews>
    <sheetView rightToLeft="1" workbookViewId="0">
      <selection sqref="A1:AO236"/>
    </sheetView>
  </sheetViews>
  <sheetFormatPr defaultColWidth="0" defaultRowHeight="14.25" x14ac:dyDescent="0.2"/>
  <cols>
    <col min="1" max="1" width="29.375" customWidth="1"/>
    <col min="2" max="3" width="11.625" customWidth="1"/>
    <col min="4" max="4" width="16.25" customWidth="1"/>
    <col min="5" max="5" width="17" customWidth="1"/>
    <col min="6" max="6" width="11.625" style="87" customWidth="1"/>
    <col min="7" max="7" width="14.125" style="87" customWidth="1"/>
    <col min="8" max="8" width="24.125" style="87" customWidth="1"/>
    <col min="9" max="9" width="27" style="85" customWidth="1"/>
    <col min="10" max="10" width="25.375" style="85" customWidth="1"/>
    <col min="11" max="11" width="16.25" customWidth="1"/>
    <col min="12" max="12" width="17" customWidth="1"/>
    <col min="13" max="13" width="11.625" style="87" customWidth="1"/>
    <col min="14" max="14" width="14.125" style="87" customWidth="1"/>
    <col min="15" max="15" width="24.125" style="87" customWidth="1"/>
    <col min="16" max="16" width="23" style="85" customWidth="1"/>
    <col min="17" max="17" width="26" style="85" customWidth="1"/>
    <col min="18" max="18" width="21" style="87" customWidth="1"/>
    <col min="19" max="19" width="11.625" customWidth="1"/>
    <col min="20" max="20" width="19.875" customWidth="1"/>
    <col min="21" max="24" width="11.625" customWidth="1"/>
    <col min="25" max="25" width="15.125" customWidth="1"/>
    <col min="26" max="26" width="19.625" style="94" customWidth="1"/>
    <col min="27" max="28" width="12.625" customWidth="1"/>
    <col min="29" max="29" width="11.625" customWidth="1"/>
    <col min="30" max="30" width="25.375" customWidth="1"/>
    <col min="31" max="32" width="11.625" customWidth="1"/>
    <col min="33" max="33" width="15" customWidth="1"/>
    <col min="34" max="34" width="14.25" style="85" customWidth="1"/>
    <col min="35" max="35" width="31.75" style="87" customWidth="1"/>
    <col min="36" max="36" width="28.375" style="87" customWidth="1"/>
    <col min="37" max="37" width="25.875" customWidth="1"/>
    <col min="38" max="38" width="24.375" style="85" customWidth="1"/>
    <col min="39" max="39" width="19.5" customWidth="1"/>
    <col min="40" max="40" width="21.75" style="85" customWidth="1"/>
    <col min="41" max="41" width="20.125" style="85" customWidth="1"/>
    <col min="42" max="42" width="9" hidden="1" customWidth="1"/>
    <col min="43" max="16384" width="9" hidden="1"/>
  </cols>
  <sheetData>
    <row r="1" spans="1:41" ht="51" customHeight="1" x14ac:dyDescent="0.2">
      <c r="A1" s="119" t="s">
        <v>49</v>
      </c>
      <c r="B1" s="119" t="s">
        <v>50</v>
      </c>
      <c r="C1" s="119" t="s">
        <v>54</v>
      </c>
      <c r="D1" s="119" t="s">
        <v>4118</v>
      </c>
      <c r="E1" s="119" t="s">
        <v>4119</v>
      </c>
      <c r="F1" s="119" t="s">
        <v>61</v>
      </c>
      <c r="G1" s="119" t="s">
        <v>4120</v>
      </c>
      <c r="H1" s="119" t="s">
        <v>4121</v>
      </c>
      <c r="I1" s="121" t="s">
        <v>4122</v>
      </c>
      <c r="J1" s="121" t="s">
        <v>4123</v>
      </c>
      <c r="K1" s="119" t="s">
        <v>4124</v>
      </c>
      <c r="L1" s="119" t="s">
        <v>4125</v>
      </c>
      <c r="M1" s="119" t="s">
        <v>5489</v>
      </c>
      <c r="N1" s="119" t="s">
        <v>4126</v>
      </c>
      <c r="O1" s="119" t="s">
        <v>4127</v>
      </c>
      <c r="P1" s="121" t="s">
        <v>4128</v>
      </c>
      <c r="Q1" s="121" t="s">
        <v>4129</v>
      </c>
      <c r="R1" s="119" t="s">
        <v>4130</v>
      </c>
      <c r="S1" s="119" t="s">
        <v>55</v>
      </c>
      <c r="T1" s="119" t="s">
        <v>258</v>
      </c>
      <c r="U1" s="119" t="s">
        <v>4131</v>
      </c>
      <c r="V1" s="119" t="s">
        <v>4132</v>
      </c>
      <c r="W1" s="119" t="s">
        <v>4133</v>
      </c>
      <c r="X1" s="119" t="s">
        <v>4134</v>
      </c>
      <c r="Y1" s="119" t="s">
        <v>56</v>
      </c>
      <c r="Z1" s="122" t="s">
        <v>4135</v>
      </c>
      <c r="AA1" s="119" t="s">
        <v>4136</v>
      </c>
      <c r="AB1" s="119" t="s">
        <v>4137</v>
      </c>
      <c r="AC1" s="119" t="s">
        <v>4138</v>
      </c>
      <c r="AD1" s="119" t="s">
        <v>4139</v>
      </c>
      <c r="AE1" s="119" t="s">
        <v>4140</v>
      </c>
      <c r="AF1" s="119" t="s">
        <v>445</v>
      </c>
      <c r="AG1" s="119" t="s">
        <v>4141</v>
      </c>
      <c r="AH1" s="121" t="s">
        <v>4142</v>
      </c>
      <c r="AI1" s="119" t="s">
        <v>4143</v>
      </c>
      <c r="AJ1" s="119" t="s">
        <v>4144</v>
      </c>
      <c r="AK1" s="119" t="s">
        <v>4145</v>
      </c>
      <c r="AL1" s="121" t="s">
        <v>4146</v>
      </c>
      <c r="AM1" s="119" t="s">
        <v>4147</v>
      </c>
      <c r="AN1" s="121" t="s">
        <v>64</v>
      </c>
      <c r="AO1" s="121" t="s">
        <v>65</v>
      </c>
    </row>
    <row r="2" spans="1:41" x14ac:dyDescent="0.2">
      <c r="A2" s="1">
        <v>170</v>
      </c>
      <c r="B2" s="1"/>
      <c r="C2" s="1" t="s">
        <v>4148</v>
      </c>
      <c r="D2" s="1">
        <v>880000522</v>
      </c>
      <c r="E2" s="1" t="s">
        <v>74</v>
      </c>
      <c r="F2" s="88">
        <v>1</v>
      </c>
      <c r="G2" s="88">
        <v>780456.29414131097</v>
      </c>
      <c r="H2" s="88">
        <v>96776.58</v>
      </c>
      <c r="I2" s="85" t="s">
        <v>109</v>
      </c>
      <c r="J2" s="85" t="s">
        <v>75</v>
      </c>
      <c r="K2">
        <v>880000523</v>
      </c>
      <c r="L2" s="1" t="s">
        <v>74</v>
      </c>
      <c r="M2" s="88">
        <v>1</v>
      </c>
      <c r="N2" s="88">
        <v>-780456.29414131097</v>
      </c>
      <c r="O2" s="88">
        <v>-36456.523000000001</v>
      </c>
      <c r="P2" s="85" t="s">
        <v>4149</v>
      </c>
      <c r="Q2" s="85" t="s">
        <v>4150</v>
      </c>
      <c r="R2" s="88">
        <v>60320.057000000001</v>
      </c>
      <c r="S2" t="s">
        <v>70</v>
      </c>
      <c r="T2" s="8" t="s">
        <v>70</v>
      </c>
      <c r="U2" s="1" t="s">
        <v>3593</v>
      </c>
      <c r="V2" s="1" t="s">
        <v>2391</v>
      </c>
      <c r="W2" t="s">
        <v>275</v>
      </c>
      <c r="X2" s="1" t="s">
        <v>4151</v>
      </c>
      <c r="Y2" s="1" t="s">
        <v>71</v>
      </c>
      <c r="Z2" s="96">
        <v>45627</v>
      </c>
      <c r="AA2" s="11">
        <v>45993</v>
      </c>
      <c r="AB2" s="1" t="s">
        <v>4152</v>
      </c>
      <c r="AC2" s="1" t="s">
        <v>4153</v>
      </c>
      <c r="AD2" s="1" t="s">
        <v>4154</v>
      </c>
      <c r="AE2" s="1" t="s">
        <v>4155</v>
      </c>
      <c r="AF2" s="1" t="s">
        <v>4156</v>
      </c>
      <c r="AG2" s="1" t="s">
        <v>4157</v>
      </c>
      <c r="AI2" s="88">
        <v>46.38</v>
      </c>
      <c r="AJ2" s="88"/>
      <c r="AK2" s="1"/>
      <c r="AM2" t="s">
        <v>4158</v>
      </c>
      <c r="AN2" s="85" t="s">
        <v>109</v>
      </c>
      <c r="AO2" s="85" t="s">
        <v>75</v>
      </c>
    </row>
    <row r="3" spans="1:41" x14ac:dyDescent="0.2">
      <c r="A3" s="1">
        <v>170</v>
      </c>
      <c r="B3" s="1"/>
      <c r="C3" s="1" t="s">
        <v>4148</v>
      </c>
      <c r="D3" s="1">
        <v>880000628</v>
      </c>
      <c r="E3" s="1" t="s">
        <v>74</v>
      </c>
      <c r="F3" s="88">
        <v>1</v>
      </c>
      <c r="G3" s="88">
        <v>72842.587453189</v>
      </c>
      <c r="H3" s="88">
        <v>5564.4449999999997</v>
      </c>
      <c r="I3" s="85" t="s">
        <v>75</v>
      </c>
      <c r="J3" s="85" t="s">
        <v>75</v>
      </c>
      <c r="K3">
        <v>880000629</v>
      </c>
      <c r="L3" s="1" t="s">
        <v>74</v>
      </c>
      <c r="M3" s="88">
        <v>1</v>
      </c>
      <c r="N3" s="88">
        <v>-72842.587453189</v>
      </c>
      <c r="O3" s="88">
        <v>-4475.1450000000004</v>
      </c>
      <c r="P3" s="85" t="s">
        <v>244</v>
      </c>
      <c r="Q3" s="85" t="s">
        <v>4159</v>
      </c>
      <c r="R3" s="88">
        <v>1089.3009999999999</v>
      </c>
      <c r="S3" t="s">
        <v>70</v>
      </c>
      <c r="T3" s="8" t="s">
        <v>70</v>
      </c>
      <c r="U3" s="1" t="s">
        <v>3593</v>
      </c>
      <c r="V3" s="1" t="s">
        <v>2391</v>
      </c>
      <c r="W3" t="s">
        <v>275</v>
      </c>
      <c r="X3" s="1" t="s">
        <v>4160</v>
      </c>
      <c r="Y3" s="1" t="s">
        <v>71</v>
      </c>
      <c r="Z3" s="96">
        <v>45838</v>
      </c>
      <c r="AA3" s="11">
        <v>46204</v>
      </c>
      <c r="AB3" s="1" t="s">
        <v>4152</v>
      </c>
      <c r="AC3" s="1" t="s">
        <v>4153</v>
      </c>
      <c r="AD3" s="1" t="s">
        <v>4154</v>
      </c>
      <c r="AE3" s="1" t="s">
        <v>4155</v>
      </c>
      <c r="AF3" s="1" t="s">
        <v>4156</v>
      </c>
      <c r="AG3" s="1" t="s">
        <v>4157</v>
      </c>
      <c r="AI3" s="88">
        <v>62.23</v>
      </c>
      <c r="AJ3" s="88"/>
      <c r="AK3" s="1"/>
      <c r="AM3" t="s">
        <v>4158</v>
      </c>
      <c r="AN3" s="85" t="s">
        <v>75</v>
      </c>
      <c r="AO3" s="85" t="s">
        <v>75</v>
      </c>
    </row>
    <row r="4" spans="1:41" x14ac:dyDescent="0.2">
      <c r="A4" s="1">
        <v>170</v>
      </c>
      <c r="B4" s="1"/>
      <c r="C4" s="1" t="s">
        <v>4148</v>
      </c>
      <c r="D4" s="1">
        <v>880000632</v>
      </c>
      <c r="E4" s="1" t="s">
        <v>74</v>
      </c>
      <c r="F4" s="88">
        <v>1</v>
      </c>
      <c r="G4" s="88">
        <v>71281.674864906003</v>
      </c>
      <c r="H4" s="88">
        <v>5445.2070000000003</v>
      </c>
      <c r="I4" s="85" t="s">
        <v>75</v>
      </c>
      <c r="J4" s="85" t="s">
        <v>75</v>
      </c>
      <c r="K4">
        <v>880000633</v>
      </c>
      <c r="L4" s="1" t="s">
        <v>74</v>
      </c>
      <c r="M4" s="88">
        <v>1</v>
      </c>
      <c r="N4" s="88">
        <v>-71281.674864906003</v>
      </c>
      <c r="O4" s="88">
        <v>-4471.1549999999997</v>
      </c>
      <c r="P4" s="85" t="s">
        <v>244</v>
      </c>
      <c r="Q4" s="85" t="s">
        <v>4159</v>
      </c>
      <c r="R4" s="88">
        <v>974.05200000000002</v>
      </c>
      <c r="S4" t="s">
        <v>70</v>
      </c>
      <c r="T4" s="8" t="s">
        <v>70</v>
      </c>
      <c r="U4" s="1" t="s">
        <v>3593</v>
      </c>
      <c r="V4" s="1" t="s">
        <v>2391</v>
      </c>
      <c r="W4" t="s">
        <v>275</v>
      </c>
      <c r="X4" s="1" t="s">
        <v>4160</v>
      </c>
      <c r="Y4" s="1" t="s">
        <v>71</v>
      </c>
      <c r="Z4" s="96">
        <v>45840</v>
      </c>
      <c r="AA4" s="11">
        <v>46204</v>
      </c>
      <c r="AB4" s="1" t="s">
        <v>4152</v>
      </c>
      <c r="AC4" s="1" t="s">
        <v>4153</v>
      </c>
      <c r="AD4" s="1" t="s">
        <v>4154</v>
      </c>
      <c r="AE4" s="1" t="s">
        <v>4155</v>
      </c>
      <c r="AF4" s="1" t="s">
        <v>4161</v>
      </c>
      <c r="AG4" s="1" t="s">
        <v>4161</v>
      </c>
      <c r="AI4" s="88">
        <v>62.95</v>
      </c>
      <c r="AJ4" s="88"/>
      <c r="AK4" s="1"/>
      <c r="AM4" t="s">
        <v>4158</v>
      </c>
      <c r="AN4" s="85" t="s">
        <v>75</v>
      </c>
      <c r="AO4" s="85" t="s">
        <v>75</v>
      </c>
    </row>
    <row r="5" spans="1:41" x14ac:dyDescent="0.2">
      <c r="A5" s="1">
        <v>170</v>
      </c>
      <c r="B5" s="1"/>
      <c r="C5" s="1" t="s">
        <v>4148</v>
      </c>
      <c r="D5" s="1">
        <v>880000662</v>
      </c>
      <c r="E5" s="1" t="s">
        <v>74</v>
      </c>
      <c r="F5" s="88">
        <v>1</v>
      </c>
      <c r="G5" s="88">
        <v>135279.09098449399</v>
      </c>
      <c r="H5" s="88">
        <v>10333.969999999999</v>
      </c>
      <c r="I5" s="85" t="s">
        <v>75</v>
      </c>
      <c r="J5" s="85" t="s">
        <v>75</v>
      </c>
      <c r="K5">
        <v>880000663</v>
      </c>
      <c r="L5" s="1" t="s">
        <v>74</v>
      </c>
      <c r="M5" s="88">
        <v>1</v>
      </c>
      <c r="N5" s="88">
        <v>-135279.09098449399</v>
      </c>
      <c r="O5" s="88">
        <v>-10250.117</v>
      </c>
      <c r="P5" s="85" t="s">
        <v>327</v>
      </c>
      <c r="Q5" s="85" t="s">
        <v>4162</v>
      </c>
      <c r="R5" s="88">
        <v>83.852999999999994</v>
      </c>
      <c r="S5" t="s">
        <v>70</v>
      </c>
      <c r="T5" s="8" t="s">
        <v>70</v>
      </c>
      <c r="U5" s="1" t="s">
        <v>3593</v>
      </c>
      <c r="V5" s="1" t="s">
        <v>2391</v>
      </c>
      <c r="W5" t="s">
        <v>275</v>
      </c>
      <c r="X5" s="1" t="s">
        <v>4160</v>
      </c>
      <c r="Y5" s="1" t="s">
        <v>71</v>
      </c>
      <c r="Z5" s="96">
        <v>45921</v>
      </c>
      <c r="AA5" s="11">
        <v>46282</v>
      </c>
      <c r="AB5" s="1" t="s">
        <v>4152</v>
      </c>
      <c r="AC5" s="1" t="s">
        <v>4153</v>
      </c>
      <c r="AD5" s="1" t="s">
        <v>4154</v>
      </c>
      <c r="AE5" s="1" t="s">
        <v>4155</v>
      </c>
      <c r="AF5" s="1" t="s">
        <v>4161</v>
      </c>
      <c r="AG5" s="1" t="s">
        <v>4161</v>
      </c>
      <c r="AI5" s="88">
        <v>75.569999999999993</v>
      </c>
      <c r="AJ5" s="88"/>
      <c r="AK5" s="1"/>
      <c r="AM5" t="s">
        <v>4163</v>
      </c>
      <c r="AN5" s="85" t="s">
        <v>75</v>
      </c>
      <c r="AO5" s="85" t="s">
        <v>75</v>
      </c>
    </row>
    <row r="6" spans="1:41" x14ac:dyDescent="0.2">
      <c r="A6" s="1">
        <v>170</v>
      </c>
      <c r="B6" s="1"/>
      <c r="C6" s="1" t="s">
        <v>4164</v>
      </c>
      <c r="D6" s="1">
        <v>880000513</v>
      </c>
      <c r="E6" s="1" t="s">
        <v>74</v>
      </c>
      <c r="F6" s="88">
        <v>1</v>
      </c>
      <c r="G6" s="88">
        <v>877649.23129343102</v>
      </c>
      <c r="H6" s="88">
        <v>901.83600000000001</v>
      </c>
      <c r="I6" s="85" t="s">
        <v>75</v>
      </c>
      <c r="J6" s="85" t="s">
        <v>75</v>
      </c>
      <c r="K6">
        <v>880000514</v>
      </c>
      <c r="L6" s="1" t="s">
        <v>74</v>
      </c>
      <c r="M6" s="88">
        <v>1</v>
      </c>
      <c r="N6" s="88">
        <v>-877649.23129343102</v>
      </c>
      <c r="O6" s="88">
        <v>-878.17100000000005</v>
      </c>
      <c r="P6" s="85" t="s">
        <v>248</v>
      </c>
      <c r="Q6" s="85" t="s">
        <v>3602</v>
      </c>
      <c r="R6" s="88">
        <v>23.664999999999999</v>
      </c>
      <c r="S6" t="s">
        <v>70</v>
      </c>
      <c r="T6" s="8" t="s">
        <v>70</v>
      </c>
      <c r="U6" s="1" t="s">
        <v>3660</v>
      </c>
      <c r="V6" s="1" t="s">
        <v>275</v>
      </c>
      <c r="W6" t="s">
        <v>4165</v>
      </c>
      <c r="X6" s="1" t="s">
        <v>4166</v>
      </c>
      <c r="Y6" s="1" t="s">
        <v>71</v>
      </c>
      <c r="Z6" s="96">
        <v>45509</v>
      </c>
      <c r="AA6" s="11">
        <v>49398</v>
      </c>
      <c r="AB6" s="1" t="s">
        <v>4152</v>
      </c>
      <c r="AC6" s="1" t="s">
        <v>4153</v>
      </c>
      <c r="AD6" s="1" t="s">
        <v>4154</v>
      </c>
      <c r="AE6" s="1" t="s">
        <v>4155</v>
      </c>
      <c r="AF6" s="1" t="s">
        <v>4161</v>
      </c>
      <c r="AG6" s="1" t="s">
        <v>4161</v>
      </c>
      <c r="AI6" s="88">
        <v>4.3</v>
      </c>
      <c r="AJ6" s="88"/>
      <c r="AK6" s="1"/>
      <c r="AM6" t="s">
        <v>4167</v>
      </c>
      <c r="AN6" s="85" t="s">
        <v>75</v>
      </c>
      <c r="AO6" s="85" t="s">
        <v>75</v>
      </c>
    </row>
    <row r="7" spans="1:41" x14ac:dyDescent="0.2">
      <c r="A7" s="1">
        <v>170</v>
      </c>
      <c r="B7" s="1"/>
      <c r="C7" s="1" t="s">
        <v>4164</v>
      </c>
      <c r="D7" s="1">
        <v>880000560</v>
      </c>
      <c r="E7" s="1" t="s">
        <v>74</v>
      </c>
      <c r="F7" s="88">
        <v>1</v>
      </c>
      <c r="G7" s="88">
        <v>877649.23129343102</v>
      </c>
      <c r="H7" s="88">
        <v>880.75199999999995</v>
      </c>
      <c r="I7" s="85" t="s">
        <v>132</v>
      </c>
      <c r="J7" s="85" t="s">
        <v>132</v>
      </c>
      <c r="K7">
        <v>880000561</v>
      </c>
      <c r="L7" s="1" t="s">
        <v>74</v>
      </c>
      <c r="M7" s="88">
        <v>1</v>
      </c>
      <c r="N7" s="88">
        <v>-877649.23129343102</v>
      </c>
      <c r="O7" s="88">
        <v>-881.49199999999996</v>
      </c>
      <c r="P7" s="85" t="s">
        <v>248</v>
      </c>
      <c r="Q7" s="85" t="s">
        <v>3602</v>
      </c>
      <c r="R7" s="88">
        <v>-0.74099999999999999</v>
      </c>
      <c r="S7" t="s">
        <v>70</v>
      </c>
      <c r="T7" s="8" t="s">
        <v>70</v>
      </c>
      <c r="U7" s="1" t="s">
        <v>3660</v>
      </c>
      <c r="V7" s="1" t="s">
        <v>275</v>
      </c>
      <c r="W7" t="s">
        <v>4165</v>
      </c>
      <c r="X7" s="1" t="s">
        <v>4166</v>
      </c>
      <c r="Y7" s="1" t="s">
        <v>71</v>
      </c>
      <c r="Z7" s="96">
        <v>45733</v>
      </c>
      <c r="AA7" s="11">
        <v>46079</v>
      </c>
      <c r="AB7" s="1" t="s">
        <v>4152</v>
      </c>
      <c r="AC7" s="1" t="s">
        <v>4153</v>
      </c>
      <c r="AD7" s="1" t="s">
        <v>4154</v>
      </c>
      <c r="AE7" s="1" t="s">
        <v>4155</v>
      </c>
      <c r="AF7" s="1" t="s">
        <v>4161</v>
      </c>
      <c r="AG7" s="1" t="s">
        <v>4161</v>
      </c>
      <c r="AI7" s="88">
        <v>4.24</v>
      </c>
      <c r="AJ7" s="88"/>
      <c r="AK7" s="1"/>
      <c r="AM7" t="s">
        <v>4163</v>
      </c>
      <c r="AN7" s="85" t="s">
        <v>132</v>
      </c>
      <c r="AO7" s="85" t="s">
        <v>132</v>
      </c>
    </row>
    <row r="8" spans="1:41" x14ac:dyDescent="0.2">
      <c r="A8" s="1">
        <v>170</v>
      </c>
      <c r="B8" s="1"/>
      <c r="C8" s="1" t="s">
        <v>4164</v>
      </c>
      <c r="D8" s="1">
        <v>880000562</v>
      </c>
      <c r="E8" s="1" t="s">
        <v>74</v>
      </c>
      <c r="F8" s="88">
        <v>1</v>
      </c>
      <c r="G8" s="88">
        <v>877649.23129343102</v>
      </c>
      <c r="H8" s="88">
        <v>896.84</v>
      </c>
      <c r="I8" s="85" t="s">
        <v>75</v>
      </c>
      <c r="J8" s="85" t="s">
        <v>75</v>
      </c>
      <c r="K8">
        <v>880000563</v>
      </c>
      <c r="L8" s="1" t="s">
        <v>74</v>
      </c>
      <c r="M8" s="88">
        <v>1</v>
      </c>
      <c r="N8" s="88">
        <v>-877649.23129343102</v>
      </c>
      <c r="O8" s="88">
        <v>-881.49199999999996</v>
      </c>
      <c r="P8" s="85" t="s">
        <v>248</v>
      </c>
      <c r="Q8" s="85" t="s">
        <v>3602</v>
      </c>
      <c r="R8" s="88">
        <v>15.348000000000001</v>
      </c>
      <c r="S8" t="s">
        <v>70</v>
      </c>
      <c r="T8" s="8" t="s">
        <v>70</v>
      </c>
      <c r="U8" s="1" t="s">
        <v>3660</v>
      </c>
      <c r="V8" s="1" t="s">
        <v>275</v>
      </c>
      <c r="W8" t="s">
        <v>4165</v>
      </c>
      <c r="X8" s="1" t="s">
        <v>4166</v>
      </c>
      <c r="Y8" s="1" t="s">
        <v>71</v>
      </c>
      <c r="Z8" s="96">
        <v>45734</v>
      </c>
      <c r="AA8" s="11">
        <v>46080</v>
      </c>
      <c r="AB8" s="1" t="s">
        <v>4152</v>
      </c>
      <c r="AC8" s="1" t="s">
        <v>4153</v>
      </c>
      <c r="AD8" s="1" t="s">
        <v>4154</v>
      </c>
      <c r="AE8" s="1" t="s">
        <v>4155</v>
      </c>
      <c r="AF8" s="1" t="s">
        <v>4161</v>
      </c>
      <c r="AG8" s="1" t="s">
        <v>4161</v>
      </c>
      <c r="AI8" s="88">
        <v>4.25</v>
      </c>
      <c r="AJ8" s="88"/>
      <c r="AK8" s="1"/>
      <c r="AM8" t="s">
        <v>4168</v>
      </c>
      <c r="AN8" s="85" t="s">
        <v>75</v>
      </c>
      <c r="AO8" s="85" t="s">
        <v>75</v>
      </c>
    </row>
    <row r="9" spans="1:41" x14ac:dyDescent="0.2">
      <c r="A9" s="1">
        <v>170</v>
      </c>
      <c r="B9" s="1"/>
      <c r="C9" s="1" t="s">
        <v>4164</v>
      </c>
      <c r="D9" s="1">
        <v>880000564</v>
      </c>
      <c r="E9" s="1" t="s">
        <v>74</v>
      </c>
      <c r="F9" s="88">
        <v>1</v>
      </c>
      <c r="G9" s="88">
        <v>877649.23129343102</v>
      </c>
      <c r="H9" s="88">
        <v>896.79899999999998</v>
      </c>
      <c r="I9" s="85" t="s">
        <v>75</v>
      </c>
      <c r="J9" s="85" t="s">
        <v>75</v>
      </c>
      <c r="K9">
        <v>880000565</v>
      </c>
      <c r="L9" s="1" t="s">
        <v>74</v>
      </c>
      <c r="M9" s="88">
        <v>1</v>
      </c>
      <c r="N9" s="88">
        <v>-877649.23129343102</v>
      </c>
      <c r="O9" s="88">
        <v>-881.49199999999996</v>
      </c>
      <c r="P9" s="85" t="s">
        <v>248</v>
      </c>
      <c r="Q9" s="85" t="s">
        <v>3602</v>
      </c>
      <c r="R9" s="88">
        <v>15.307</v>
      </c>
      <c r="S9" t="s">
        <v>70</v>
      </c>
      <c r="T9" s="8" t="s">
        <v>70</v>
      </c>
      <c r="U9" s="1" t="s">
        <v>3660</v>
      </c>
      <c r="V9" s="1" t="s">
        <v>275</v>
      </c>
      <c r="W9" t="s">
        <v>4165</v>
      </c>
      <c r="X9" s="1" t="s">
        <v>4166</v>
      </c>
      <c r="Y9" s="1" t="s">
        <v>71</v>
      </c>
      <c r="Z9" s="96">
        <v>45734</v>
      </c>
      <c r="AA9" s="11">
        <v>46080</v>
      </c>
      <c r="AB9" s="1" t="s">
        <v>4152</v>
      </c>
      <c r="AC9" s="1" t="s">
        <v>4153</v>
      </c>
      <c r="AD9" s="1" t="s">
        <v>4154</v>
      </c>
      <c r="AE9" s="1" t="s">
        <v>4155</v>
      </c>
      <c r="AF9" s="1" t="s">
        <v>4161</v>
      </c>
      <c r="AG9" s="1" t="s">
        <v>4161</v>
      </c>
      <c r="AI9" s="88">
        <v>4.24</v>
      </c>
      <c r="AJ9" s="88"/>
      <c r="AK9" s="1"/>
      <c r="AM9" t="s">
        <v>4158</v>
      </c>
      <c r="AN9" s="85" t="s">
        <v>75</v>
      </c>
      <c r="AO9" s="85" t="s">
        <v>75</v>
      </c>
    </row>
    <row r="10" spans="1:41" x14ac:dyDescent="0.2">
      <c r="A10" s="1">
        <v>170</v>
      </c>
      <c r="B10" s="1"/>
      <c r="C10" s="1" t="s">
        <v>4164</v>
      </c>
      <c r="D10" s="1">
        <v>880000578</v>
      </c>
      <c r="E10" s="1" t="s">
        <v>74</v>
      </c>
      <c r="F10" s="88">
        <v>1</v>
      </c>
      <c r="G10" s="88">
        <v>877649.23129343102</v>
      </c>
      <c r="H10" s="88">
        <v>918.95799999999997</v>
      </c>
      <c r="I10" s="85" t="s">
        <v>75</v>
      </c>
      <c r="J10" s="85" t="s">
        <v>75</v>
      </c>
      <c r="K10">
        <v>880000579</v>
      </c>
      <c r="L10" s="1" t="s">
        <v>74</v>
      </c>
      <c r="M10" s="88">
        <v>1</v>
      </c>
      <c r="N10" s="88">
        <v>-877649.23129343102</v>
      </c>
      <c r="O10" s="88">
        <v>-878.17100000000005</v>
      </c>
      <c r="P10" s="85" t="s">
        <v>248</v>
      </c>
      <c r="Q10" s="85" t="s">
        <v>3602</v>
      </c>
      <c r="R10" s="88">
        <v>40.786999999999999</v>
      </c>
      <c r="S10" t="s">
        <v>70</v>
      </c>
      <c r="T10" s="8" t="s">
        <v>70</v>
      </c>
      <c r="U10" s="1" t="s">
        <v>3660</v>
      </c>
      <c r="V10" s="1" t="s">
        <v>275</v>
      </c>
      <c r="W10" t="s">
        <v>4165</v>
      </c>
      <c r="X10" s="1" t="s">
        <v>4166</v>
      </c>
      <c r="Y10" s="1" t="s">
        <v>71</v>
      </c>
      <c r="Z10" s="96">
        <v>45747</v>
      </c>
      <c r="AA10" s="11">
        <v>49398</v>
      </c>
      <c r="AB10" s="1" t="s">
        <v>4152</v>
      </c>
      <c r="AC10" s="1" t="s">
        <v>4153</v>
      </c>
      <c r="AD10" s="1" t="s">
        <v>4154</v>
      </c>
      <c r="AE10" s="1" t="s">
        <v>4155</v>
      </c>
      <c r="AF10" s="1" t="s">
        <v>4161</v>
      </c>
      <c r="AG10" s="1" t="s">
        <v>4161</v>
      </c>
      <c r="AI10" s="88">
        <v>4.34</v>
      </c>
      <c r="AJ10" s="88"/>
      <c r="AK10" s="1"/>
      <c r="AM10" t="s">
        <v>4158</v>
      </c>
      <c r="AN10" s="85" t="s">
        <v>75</v>
      </c>
      <c r="AO10" s="85" t="s">
        <v>75</v>
      </c>
    </row>
    <row r="11" spans="1:41" x14ac:dyDescent="0.2">
      <c r="A11" s="1">
        <v>170</v>
      </c>
      <c r="B11" s="1"/>
      <c r="C11" s="1" t="s">
        <v>4164</v>
      </c>
      <c r="D11" s="1">
        <v>880000596</v>
      </c>
      <c r="E11" s="1" t="s">
        <v>74</v>
      </c>
      <c r="F11" s="88">
        <v>1</v>
      </c>
      <c r="G11" s="88">
        <v>877649.23129343102</v>
      </c>
      <c r="H11" s="88">
        <v>912.21600000000001</v>
      </c>
      <c r="I11" s="85" t="s">
        <v>75</v>
      </c>
      <c r="J11" s="85" t="s">
        <v>75</v>
      </c>
      <c r="K11">
        <v>880000597</v>
      </c>
      <c r="L11" s="1" t="s">
        <v>74</v>
      </c>
      <c r="M11" s="88">
        <v>1</v>
      </c>
      <c r="N11" s="88">
        <v>-877649.23129343102</v>
      </c>
      <c r="O11" s="88">
        <v>-891.59699999999998</v>
      </c>
      <c r="P11" s="85" t="s">
        <v>248</v>
      </c>
      <c r="Q11" s="85" t="s">
        <v>3602</v>
      </c>
      <c r="R11" s="88">
        <v>20.619</v>
      </c>
      <c r="S11" t="s">
        <v>70</v>
      </c>
      <c r="T11" s="8" t="s">
        <v>70</v>
      </c>
      <c r="U11" s="1" t="s">
        <v>3660</v>
      </c>
      <c r="V11" s="1" t="s">
        <v>275</v>
      </c>
      <c r="W11" t="s">
        <v>4165</v>
      </c>
      <c r="X11" s="1" t="s">
        <v>4166</v>
      </c>
      <c r="Y11" s="1" t="s">
        <v>71</v>
      </c>
      <c r="Z11" s="96">
        <v>45806</v>
      </c>
      <c r="AA11" s="11">
        <v>49398</v>
      </c>
      <c r="AB11" s="1" t="s">
        <v>4152</v>
      </c>
      <c r="AC11" s="1" t="s">
        <v>4153</v>
      </c>
      <c r="AD11" s="1" t="s">
        <v>4154</v>
      </c>
      <c r="AE11" s="1" t="s">
        <v>4155</v>
      </c>
      <c r="AF11" s="1" t="s">
        <v>4161</v>
      </c>
      <c r="AG11" s="1" t="s">
        <v>4161</v>
      </c>
      <c r="AI11" s="88">
        <v>4.33</v>
      </c>
      <c r="AJ11" s="88"/>
      <c r="AK11" s="1"/>
      <c r="AM11" t="s">
        <v>4163</v>
      </c>
      <c r="AN11" s="85" t="s">
        <v>75</v>
      </c>
      <c r="AO11" s="85" t="s">
        <v>75</v>
      </c>
    </row>
    <row r="12" spans="1:41" x14ac:dyDescent="0.2">
      <c r="A12" s="1">
        <v>170</v>
      </c>
      <c r="B12" s="1"/>
      <c r="C12" s="1" t="s">
        <v>4164</v>
      </c>
      <c r="D12" s="1">
        <v>880000638</v>
      </c>
      <c r="E12" s="1" t="s">
        <v>74</v>
      </c>
      <c r="F12" s="88">
        <v>1</v>
      </c>
      <c r="G12" s="88">
        <v>877649.23129343102</v>
      </c>
      <c r="H12" s="88">
        <v>892.50900000000001</v>
      </c>
      <c r="I12" s="85" t="s">
        <v>75</v>
      </c>
      <c r="J12" s="85" t="s">
        <v>75</v>
      </c>
      <c r="K12">
        <v>880000639</v>
      </c>
      <c r="L12" s="1" t="s">
        <v>74</v>
      </c>
      <c r="M12" s="88">
        <v>1</v>
      </c>
      <c r="N12" s="88">
        <v>-877649.23129343102</v>
      </c>
      <c r="O12" s="88">
        <v>-885.529</v>
      </c>
      <c r="P12" s="85" t="s">
        <v>248</v>
      </c>
      <c r="Q12" s="85" t="s">
        <v>3602</v>
      </c>
      <c r="R12" s="88">
        <v>6.9809999999999999</v>
      </c>
      <c r="S12" t="s">
        <v>70</v>
      </c>
      <c r="T12" s="8" t="s">
        <v>70</v>
      </c>
      <c r="U12" s="1" t="s">
        <v>3660</v>
      </c>
      <c r="V12" s="1" t="s">
        <v>275</v>
      </c>
      <c r="W12" t="s">
        <v>4165</v>
      </c>
      <c r="X12" s="1" t="s">
        <v>4166</v>
      </c>
      <c r="Y12" s="1" t="s">
        <v>71</v>
      </c>
      <c r="Z12" s="96">
        <v>45860</v>
      </c>
      <c r="AA12" s="11">
        <v>49398</v>
      </c>
      <c r="AB12" s="1" t="s">
        <v>4152</v>
      </c>
      <c r="AC12" s="1" t="s">
        <v>4153</v>
      </c>
      <c r="AD12" s="1" t="s">
        <v>4154</v>
      </c>
      <c r="AE12" s="1" t="s">
        <v>4155</v>
      </c>
      <c r="AF12" s="1" t="s">
        <v>4161</v>
      </c>
      <c r="AG12" s="1" t="s">
        <v>4161</v>
      </c>
      <c r="AI12" s="88">
        <v>4.13</v>
      </c>
      <c r="AJ12" s="88"/>
      <c r="AK12" s="1"/>
      <c r="AM12" t="s">
        <v>4163</v>
      </c>
      <c r="AN12" s="85" t="s">
        <v>75</v>
      </c>
      <c r="AO12" s="85" t="s">
        <v>75</v>
      </c>
    </row>
    <row r="13" spans="1:41" x14ac:dyDescent="0.2">
      <c r="A13" s="1">
        <v>170</v>
      </c>
      <c r="B13" s="1"/>
      <c r="C13" s="1" t="s">
        <v>4164</v>
      </c>
      <c r="D13" s="1">
        <v>880000644</v>
      </c>
      <c r="E13" s="1" t="s">
        <v>74</v>
      </c>
      <c r="F13" s="88">
        <v>1</v>
      </c>
      <c r="G13" s="88">
        <v>438824.61564671597</v>
      </c>
      <c r="H13" s="88">
        <v>444.358</v>
      </c>
      <c r="I13" s="85" t="s">
        <v>75</v>
      </c>
      <c r="J13" s="85" t="s">
        <v>75</v>
      </c>
      <c r="K13">
        <v>880000645</v>
      </c>
      <c r="L13" s="1" t="s">
        <v>74</v>
      </c>
      <c r="M13" s="88">
        <v>1</v>
      </c>
      <c r="N13" s="88">
        <v>-438824.61564671597</v>
      </c>
      <c r="O13" s="88">
        <v>-442.78699999999998</v>
      </c>
      <c r="P13" s="85" t="s">
        <v>115</v>
      </c>
      <c r="Q13" s="85" t="s">
        <v>248</v>
      </c>
      <c r="R13" s="88">
        <v>1.571</v>
      </c>
      <c r="S13" t="s">
        <v>70</v>
      </c>
      <c r="T13" s="8" t="s">
        <v>70</v>
      </c>
      <c r="U13" s="1" t="s">
        <v>3660</v>
      </c>
      <c r="V13" s="1" t="s">
        <v>275</v>
      </c>
      <c r="W13" t="s">
        <v>4165</v>
      </c>
      <c r="X13" s="1" t="s">
        <v>4166</v>
      </c>
      <c r="Y13" s="1" t="s">
        <v>71</v>
      </c>
      <c r="Z13" s="96">
        <v>45861</v>
      </c>
      <c r="AA13" s="11">
        <v>49398</v>
      </c>
      <c r="AB13" s="1" t="s">
        <v>4152</v>
      </c>
      <c r="AC13" s="1" t="s">
        <v>4153</v>
      </c>
      <c r="AD13" s="1" t="s">
        <v>4154</v>
      </c>
      <c r="AE13" s="1" t="s">
        <v>4155</v>
      </c>
      <c r="AF13" s="1" t="s">
        <v>4161</v>
      </c>
      <c r="AG13" s="1" t="s">
        <v>4161</v>
      </c>
      <c r="AI13" s="88">
        <v>4.08</v>
      </c>
      <c r="AJ13" s="88"/>
      <c r="AK13" s="1"/>
      <c r="AM13" t="s">
        <v>4158</v>
      </c>
      <c r="AN13" s="85" t="s">
        <v>75</v>
      </c>
      <c r="AO13" s="85" t="s">
        <v>75</v>
      </c>
    </row>
    <row r="14" spans="1:41" x14ac:dyDescent="0.2">
      <c r="A14" s="1">
        <v>170</v>
      </c>
      <c r="B14" s="1"/>
      <c r="C14" s="1" t="s">
        <v>4164</v>
      </c>
      <c r="D14" s="1">
        <v>880000648</v>
      </c>
      <c r="E14" s="1" t="s">
        <v>74</v>
      </c>
      <c r="F14" s="88">
        <v>1</v>
      </c>
      <c r="G14" s="88">
        <v>438824.61564671597</v>
      </c>
      <c r="H14" s="88">
        <v>447.00799999999998</v>
      </c>
      <c r="I14" s="85" t="s">
        <v>75</v>
      </c>
      <c r="J14" s="85" t="s">
        <v>75</v>
      </c>
      <c r="K14">
        <v>880000649</v>
      </c>
      <c r="L14" s="1" t="s">
        <v>74</v>
      </c>
      <c r="M14" s="88">
        <v>1</v>
      </c>
      <c r="N14" s="88">
        <v>-438824.61564671597</v>
      </c>
      <c r="O14" s="88">
        <v>-442.43099999999998</v>
      </c>
      <c r="P14" s="85" t="s">
        <v>115</v>
      </c>
      <c r="Q14" s="85" t="s">
        <v>248</v>
      </c>
      <c r="R14" s="88">
        <v>4.577</v>
      </c>
      <c r="S14" t="s">
        <v>70</v>
      </c>
      <c r="T14" s="8" t="s">
        <v>70</v>
      </c>
      <c r="U14" s="1" t="s">
        <v>3660</v>
      </c>
      <c r="V14" s="1" t="s">
        <v>275</v>
      </c>
      <c r="W14" t="s">
        <v>4165</v>
      </c>
      <c r="X14" s="1" t="s">
        <v>4166</v>
      </c>
      <c r="Y14" s="1" t="s">
        <v>71</v>
      </c>
      <c r="Z14" s="96">
        <v>45866</v>
      </c>
      <c r="AA14" s="11">
        <v>49399</v>
      </c>
      <c r="AB14" s="1" t="s">
        <v>4152</v>
      </c>
      <c r="AC14" s="1" t="s">
        <v>4153</v>
      </c>
      <c r="AD14" s="1" t="s">
        <v>4154</v>
      </c>
      <c r="AE14" s="1" t="s">
        <v>4155</v>
      </c>
      <c r="AF14" s="1" t="s">
        <v>4161</v>
      </c>
      <c r="AG14" s="1" t="s">
        <v>4161</v>
      </c>
      <c r="AI14" s="88">
        <v>4.16</v>
      </c>
      <c r="AJ14" s="88"/>
      <c r="AK14" s="1"/>
      <c r="AM14" t="s">
        <v>4168</v>
      </c>
      <c r="AN14" s="85" t="s">
        <v>75</v>
      </c>
      <c r="AO14" s="85" t="s">
        <v>75</v>
      </c>
    </row>
    <row r="15" spans="1:41" x14ac:dyDescent="0.2">
      <c r="A15" s="1">
        <v>170</v>
      </c>
      <c r="B15" s="1"/>
      <c r="C15" s="1" t="s">
        <v>4164</v>
      </c>
      <c r="D15" s="1">
        <v>880000656</v>
      </c>
      <c r="E15" s="1" t="s">
        <v>74</v>
      </c>
      <c r="F15" s="88">
        <v>1</v>
      </c>
      <c r="G15" s="88">
        <v>438824.61564671597</v>
      </c>
      <c r="H15" s="88">
        <v>441.73500000000001</v>
      </c>
      <c r="I15" s="85" t="s">
        <v>75</v>
      </c>
      <c r="J15" s="85" t="s">
        <v>75</v>
      </c>
      <c r="K15">
        <v>880000657</v>
      </c>
      <c r="L15" s="1" t="s">
        <v>74</v>
      </c>
      <c r="M15" s="88">
        <v>1</v>
      </c>
      <c r="N15" s="88">
        <v>-438824.61564671597</v>
      </c>
      <c r="O15" s="88">
        <v>-440.99099999999999</v>
      </c>
      <c r="P15" s="85" t="s">
        <v>115</v>
      </c>
      <c r="Q15" s="85" t="s">
        <v>248</v>
      </c>
      <c r="R15" s="88">
        <v>0.74399999999999999</v>
      </c>
      <c r="S15" t="s">
        <v>70</v>
      </c>
      <c r="T15" s="8" t="s">
        <v>70</v>
      </c>
      <c r="U15" s="1" t="s">
        <v>3660</v>
      </c>
      <c r="V15" s="1" t="s">
        <v>275</v>
      </c>
      <c r="W15" t="s">
        <v>4165</v>
      </c>
      <c r="X15" s="1" t="s">
        <v>4166</v>
      </c>
      <c r="Y15" s="1" t="s">
        <v>71</v>
      </c>
      <c r="Z15" s="96">
        <v>45894</v>
      </c>
      <c r="AA15" s="11">
        <v>49398</v>
      </c>
      <c r="AB15" s="1" t="s">
        <v>4152</v>
      </c>
      <c r="AC15" s="1" t="s">
        <v>4153</v>
      </c>
      <c r="AD15" s="1" t="s">
        <v>4154</v>
      </c>
      <c r="AE15" s="1" t="s">
        <v>4155</v>
      </c>
      <c r="AF15" s="1" t="s">
        <v>4161</v>
      </c>
      <c r="AG15" s="1" t="s">
        <v>4161</v>
      </c>
      <c r="AI15" s="88">
        <v>4.05</v>
      </c>
      <c r="AJ15" s="88"/>
      <c r="AK15" s="1"/>
      <c r="AM15" t="s">
        <v>4163</v>
      </c>
      <c r="AN15" s="85" t="s">
        <v>75</v>
      </c>
      <c r="AO15" s="85" t="s">
        <v>75</v>
      </c>
    </row>
    <row r="16" spans="1:41" x14ac:dyDescent="0.2">
      <c r="A16" s="1">
        <v>170</v>
      </c>
      <c r="B16" s="1"/>
      <c r="C16" s="1" t="s">
        <v>4164</v>
      </c>
      <c r="D16" s="1">
        <v>880000658</v>
      </c>
      <c r="E16" s="1" t="s">
        <v>74</v>
      </c>
      <c r="F16" s="88">
        <v>1</v>
      </c>
      <c r="G16" s="88">
        <v>438824.61564671597</v>
      </c>
      <c r="H16" s="88">
        <v>442.55399999999997</v>
      </c>
      <c r="I16" s="85" t="s">
        <v>75</v>
      </c>
      <c r="J16" s="85" t="s">
        <v>75</v>
      </c>
      <c r="K16">
        <v>880000659</v>
      </c>
      <c r="L16" s="1" t="s">
        <v>74</v>
      </c>
      <c r="M16" s="88">
        <v>1</v>
      </c>
      <c r="N16" s="88">
        <v>-438824.61564671597</v>
      </c>
      <c r="O16" s="88">
        <v>-440.93599999999998</v>
      </c>
      <c r="P16" s="85" t="s">
        <v>115</v>
      </c>
      <c r="Q16" s="85" t="s">
        <v>248</v>
      </c>
      <c r="R16" s="88">
        <v>1.6180000000000001</v>
      </c>
      <c r="S16" t="s">
        <v>70</v>
      </c>
      <c r="T16" s="8" t="s">
        <v>70</v>
      </c>
      <c r="U16" s="1" t="s">
        <v>3660</v>
      </c>
      <c r="V16" s="1" t="s">
        <v>275</v>
      </c>
      <c r="W16" t="s">
        <v>4165</v>
      </c>
      <c r="X16" s="1" t="s">
        <v>4166</v>
      </c>
      <c r="Y16" s="1" t="s">
        <v>71</v>
      </c>
      <c r="Z16" s="96">
        <v>45895</v>
      </c>
      <c r="AA16" s="11">
        <v>49398</v>
      </c>
      <c r="AB16" s="1" t="s">
        <v>4152</v>
      </c>
      <c r="AC16" s="1" t="s">
        <v>4153</v>
      </c>
      <c r="AD16" s="1" t="s">
        <v>4154</v>
      </c>
      <c r="AE16" s="1" t="s">
        <v>4155</v>
      </c>
      <c r="AF16" s="1" t="s">
        <v>4161</v>
      </c>
      <c r="AG16" s="1" t="s">
        <v>4161</v>
      </c>
      <c r="AI16" s="88">
        <v>4.07</v>
      </c>
      <c r="AJ16" s="88"/>
      <c r="AK16" s="1"/>
      <c r="AM16" t="s">
        <v>4163</v>
      </c>
      <c r="AN16" s="85" t="s">
        <v>75</v>
      </c>
      <c r="AO16" s="85" t="s">
        <v>75</v>
      </c>
    </row>
    <row r="17" spans="1:41" x14ac:dyDescent="0.2">
      <c r="A17" s="1">
        <v>170</v>
      </c>
      <c r="B17" s="1"/>
      <c r="C17" s="1" t="s">
        <v>4169</v>
      </c>
      <c r="D17" s="1">
        <v>99368133</v>
      </c>
      <c r="E17" s="1" t="s">
        <v>74</v>
      </c>
      <c r="F17" s="88">
        <v>1</v>
      </c>
      <c r="G17" s="88">
        <v>2947199.1345266602</v>
      </c>
      <c r="H17" s="88">
        <v>3070.31</v>
      </c>
      <c r="I17" s="85" t="s">
        <v>75</v>
      </c>
      <c r="J17" s="85" t="s">
        <v>75</v>
      </c>
      <c r="K17">
        <v>99368134</v>
      </c>
      <c r="L17" s="1" t="s">
        <v>74</v>
      </c>
      <c r="M17" s="88">
        <v>1</v>
      </c>
      <c r="N17" s="88">
        <v>-2947199.1345266602</v>
      </c>
      <c r="O17" s="88">
        <v>-3017.7370000000001</v>
      </c>
      <c r="P17" s="85" t="s">
        <v>4170</v>
      </c>
      <c r="Q17" s="85" t="s">
        <v>4171</v>
      </c>
      <c r="R17" s="88">
        <v>52.573</v>
      </c>
      <c r="S17" t="s">
        <v>70</v>
      </c>
      <c r="T17" s="8" t="s">
        <v>70</v>
      </c>
      <c r="U17" s="1" t="s">
        <v>4172</v>
      </c>
      <c r="V17" s="1" t="s">
        <v>275</v>
      </c>
      <c r="W17" t="s">
        <v>275</v>
      </c>
      <c r="X17" s="1" t="s">
        <v>4173</v>
      </c>
      <c r="Y17" s="1" t="s">
        <v>71</v>
      </c>
      <c r="Z17" s="96">
        <v>45456</v>
      </c>
      <c r="AA17" s="11">
        <v>45960</v>
      </c>
      <c r="AB17" s="1" t="s">
        <v>4152</v>
      </c>
      <c r="AC17" s="1" t="s">
        <v>4153</v>
      </c>
      <c r="AD17" s="1" t="s">
        <v>4154</v>
      </c>
      <c r="AE17" s="1" t="s">
        <v>4155</v>
      </c>
      <c r="AF17" s="1" t="s">
        <v>4161</v>
      </c>
      <c r="AG17" s="1" t="s">
        <v>4161</v>
      </c>
      <c r="AI17" s="88">
        <v>1</v>
      </c>
      <c r="AJ17" s="88"/>
      <c r="AK17" s="1"/>
      <c r="AM17" t="s">
        <v>4158</v>
      </c>
      <c r="AN17" s="85" t="s">
        <v>75</v>
      </c>
      <c r="AO17" s="85" t="s">
        <v>75</v>
      </c>
    </row>
    <row r="18" spans="1:41" x14ac:dyDescent="0.2">
      <c r="A18" s="1">
        <v>170</v>
      </c>
      <c r="B18" s="1"/>
      <c r="C18" s="1" t="s">
        <v>4169</v>
      </c>
      <c r="D18" s="1">
        <v>445349561</v>
      </c>
      <c r="E18" s="1" t="s">
        <v>151</v>
      </c>
      <c r="F18" s="88">
        <v>3.8809999999999998</v>
      </c>
      <c r="G18" s="88">
        <v>-2791176.4137690598</v>
      </c>
      <c r="H18" s="88">
        <v>-2783.7190000000001</v>
      </c>
      <c r="I18" s="85" t="s">
        <v>132</v>
      </c>
      <c r="J18" s="85" t="s">
        <v>132</v>
      </c>
      <c r="K18">
        <v>445349560</v>
      </c>
      <c r="L18" s="1" t="s">
        <v>146</v>
      </c>
      <c r="M18" s="88">
        <v>3.306</v>
      </c>
      <c r="N18" s="88">
        <v>3141692.3476703698</v>
      </c>
      <c r="O18" s="88">
        <v>3124.7440000000001</v>
      </c>
      <c r="P18" s="85" t="s">
        <v>307</v>
      </c>
      <c r="Q18" s="85" t="s">
        <v>972</v>
      </c>
      <c r="R18" s="88">
        <v>-473.21</v>
      </c>
      <c r="S18" t="s">
        <v>70</v>
      </c>
      <c r="T18" s="8" t="s">
        <v>70</v>
      </c>
      <c r="U18" s="1" t="s">
        <v>4174</v>
      </c>
      <c r="V18" s="1" t="s">
        <v>275</v>
      </c>
      <c r="W18" t="s">
        <v>4175</v>
      </c>
      <c r="X18" s="1" t="s">
        <v>4176</v>
      </c>
      <c r="Y18" s="1" t="s">
        <v>71</v>
      </c>
      <c r="Z18" s="96">
        <v>45789</v>
      </c>
      <c r="AA18" s="11">
        <v>45980</v>
      </c>
      <c r="AB18" s="1" t="s">
        <v>4161</v>
      </c>
      <c r="AC18" s="1" t="s">
        <v>4177</v>
      </c>
      <c r="AD18" s="1" t="s">
        <v>4154</v>
      </c>
      <c r="AE18" s="1" t="s">
        <v>4155</v>
      </c>
      <c r="AF18" s="1" t="s">
        <v>4161</v>
      </c>
      <c r="AG18" s="1" t="s">
        <v>4161</v>
      </c>
      <c r="AI18" s="88">
        <v>1.1095627640000001</v>
      </c>
      <c r="AJ18" s="88"/>
      <c r="AK18" s="1"/>
      <c r="AM18" t="s">
        <v>4158</v>
      </c>
      <c r="AN18" s="85" t="s">
        <v>132</v>
      </c>
      <c r="AO18" s="85" t="s">
        <v>132</v>
      </c>
    </row>
    <row r="19" spans="1:41" x14ac:dyDescent="0.2">
      <c r="A19" s="1">
        <v>170</v>
      </c>
      <c r="B19" s="1"/>
      <c r="C19" s="1" t="s">
        <v>4169</v>
      </c>
      <c r="D19" s="1">
        <v>445349569</v>
      </c>
      <c r="E19" s="1" t="s">
        <v>151</v>
      </c>
      <c r="F19" s="88">
        <v>3.8809999999999998</v>
      </c>
      <c r="G19" s="88">
        <v>-2397403.5539262798</v>
      </c>
      <c r="H19" s="88">
        <v>-2390.998</v>
      </c>
      <c r="I19" s="85" t="s">
        <v>132</v>
      </c>
      <c r="J19" s="85" t="s">
        <v>132</v>
      </c>
      <c r="K19">
        <v>445349568</v>
      </c>
      <c r="L19" s="1" t="s">
        <v>146</v>
      </c>
      <c r="M19" s="88">
        <v>3.306</v>
      </c>
      <c r="N19" s="88">
        <v>2698469.4922283501</v>
      </c>
      <c r="O19" s="88">
        <v>2683.9119999999998</v>
      </c>
      <c r="P19" s="85" t="s">
        <v>113</v>
      </c>
      <c r="Q19" s="85" t="s">
        <v>1038</v>
      </c>
      <c r="R19" s="88">
        <v>-406.45100000000002</v>
      </c>
      <c r="S19" t="s">
        <v>70</v>
      </c>
      <c r="T19" s="8" t="s">
        <v>70</v>
      </c>
      <c r="U19" s="1" t="s">
        <v>4174</v>
      </c>
      <c r="V19" s="1" t="s">
        <v>275</v>
      </c>
      <c r="W19" t="s">
        <v>4175</v>
      </c>
      <c r="X19" s="1" t="s">
        <v>4176</v>
      </c>
      <c r="Y19" s="1" t="s">
        <v>71</v>
      </c>
      <c r="Z19" s="96">
        <v>45789</v>
      </c>
      <c r="AA19" s="11">
        <v>45980</v>
      </c>
      <c r="AB19" s="1" t="s">
        <v>4161</v>
      </c>
      <c r="AC19" s="1" t="s">
        <v>4177</v>
      </c>
      <c r="AD19" s="1" t="s">
        <v>4154</v>
      </c>
      <c r="AE19" s="1" t="s">
        <v>4155</v>
      </c>
      <c r="AF19" s="1" t="s">
        <v>4161</v>
      </c>
      <c r="AG19" s="1" t="s">
        <v>4161</v>
      </c>
      <c r="AI19" s="88">
        <v>1.1095627640000001</v>
      </c>
      <c r="AJ19" s="88"/>
      <c r="AK19" s="1"/>
      <c r="AM19" t="s">
        <v>4158</v>
      </c>
      <c r="AN19" s="85" t="s">
        <v>132</v>
      </c>
      <c r="AO19" s="85" t="s">
        <v>132</v>
      </c>
    </row>
    <row r="20" spans="1:41" x14ac:dyDescent="0.2">
      <c r="A20" s="1">
        <v>170</v>
      </c>
      <c r="B20" s="1"/>
      <c r="C20" s="1" t="s">
        <v>4169</v>
      </c>
      <c r="D20" s="1">
        <v>445353541</v>
      </c>
      <c r="E20" s="1" t="s">
        <v>146</v>
      </c>
      <c r="F20" s="88">
        <v>3.306</v>
      </c>
      <c r="G20" s="88">
        <v>-561845.90728394804</v>
      </c>
      <c r="H20" s="88">
        <v>-558.81500000000005</v>
      </c>
      <c r="I20" s="85" t="s">
        <v>75</v>
      </c>
      <c r="J20" s="85" t="s">
        <v>75</v>
      </c>
      <c r="K20">
        <v>445353540</v>
      </c>
      <c r="L20" s="1" t="s">
        <v>151</v>
      </c>
      <c r="M20" s="88">
        <v>3.8807</v>
      </c>
      <c r="N20" s="88">
        <v>479480.71078525699</v>
      </c>
      <c r="O20" s="88">
        <v>478.23599999999999</v>
      </c>
      <c r="P20" s="85" t="s">
        <v>157</v>
      </c>
      <c r="Q20" s="85" t="s">
        <v>350</v>
      </c>
      <c r="R20" s="88">
        <v>8.4510000000000005</v>
      </c>
      <c r="S20" t="s">
        <v>70</v>
      </c>
      <c r="T20" s="8" t="s">
        <v>70</v>
      </c>
      <c r="U20" s="1" t="s">
        <v>4174</v>
      </c>
      <c r="V20" s="1" t="s">
        <v>275</v>
      </c>
      <c r="W20" t="s">
        <v>4175</v>
      </c>
      <c r="X20" s="1" t="s">
        <v>4176</v>
      </c>
      <c r="Y20" s="1" t="s">
        <v>71</v>
      </c>
      <c r="Z20" s="96">
        <v>45820</v>
      </c>
      <c r="AA20" s="11">
        <v>45980</v>
      </c>
      <c r="AB20" s="1" t="s">
        <v>4161</v>
      </c>
      <c r="AC20" s="1" t="s">
        <v>4177</v>
      </c>
      <c r="AD20" s="1" t="s">
        <v>4154</v>
      </c>
      <c r="AE20" s="1" t="s">
        <v>4155</v>
      </c>
      <c r="AF20" s="1" t="s">
        <v>4161</v>
      </c>
      <c r="AG20" s="1" t="s">
        <v>4161</v>
      </c>
      <c r="AI20" s="88">
        <v>1.1603472420000001</v>
      </c>
      <c r="AJ20" s="88"/>
      <c r="AK20" s="1"/>
      <c r="AM20" t="s">
        <v>4158</v>
      </c>
      <c r="AN20" s="85" t="s">
        <v>75</v>
      </c>
      <c r="AO20" s="85" t="s">
        <v>75</v>
      </c>
    </row>
    <row r="21" spans="1:41" x14ac:dyDescent="0.2">
      <c r="A21" s="1">
        <v>170</v>
      </c>
      <c r="B21" s="1"/>
      <c r="C21" s="1" t="s">
        <v>4169</v>
      </c>
      <c r="D21" s="1">
        <v>445353727</v>
      </c>
      <c r="E21" s="1" t="s">
        <v>146</v>
      </c>
      <c r="F21" s="88">
        <v>3.306</v>
      </c>
      <c r="G21" s="88">
        <v>-46765.351991921998</v>
      </c>
      <c r="H21" s="88">
        <v>-46.512999999999998</v>
      </c>
      <c r="I21" s="85" t="s">
        <v>75</v>
      </c>
      <c r="J21" s="85" t="s">
        <v>75</v>
      </c>
      <c r="K21">
        <v>445353726</v>
      </c>
      <c r="L21" s="1" t="s">
        <v>151</v>
      </c>
      <c r="M21" s="88">
        <v>3.8807</v>
      </c>
      <c r="N21" s="88">
        <v>39956.725898771001</v>
      </c>
      <c r="O21" s="88">
        <v>39.853000000000002</v>
      </c>
      <c r="P21" s="85" t="s">
        <v>75</v>
      </c>
      <c r="Q21" s="85" t="s">
        <v>101</v>
      </c>
      <c r="R21" s="88">
        <v>0.88600000000000001</v>
      </c>
      <c r="S21" t="s">
        <v>70</v>
      </c>
      <c r="T21" s="8" t="s">
        <v>70</v>
      </c>
      <c r="U21" s="1" t="s">
        <v>4174</v>
      </c>
      <c r="V21" s="1" t="s">
        <v>275</v>
      </c>
      <c r="W21" t="s">
        <v>4175</v>
      </c>
      <c r="X21" s="1" t="s">
        <v>4176</v>
      </c>
      <c r="Y21" s="1" t="s">
        <v>71</v>
      </c>
      <c r="Z21" s="96">
        <v>45824</v>
      </c>
      <c r="AA21" s="11">
        <v>45980</v>
      </c>
      <c r="AB21" s="1" t="s">
        <v>4161</v>
      </c>
      <c r="AC21" s="1" t="s">
        <v>4177</v>
      </c>
      <c r="AD21" s="1" t="s">
        <v>4154</v>
      </c>
      <c r="AE21" s="1" t="s">
        <v>4155</v>
      </c>
      <c r="AF21" s="1" t="s">
        <v>4161</v>
      </c>
      <c r="AG21" s="1" t="s">
        <v>4161</v>
      </c>
      <c r="AI21" s="88">
        <v>1.1573649989999999</v>
      </c>
      <c r="AJ21" s="88"/>
      <c r="AK21" s="1"/>
      <c r="AM21" t="s">
        <v>4167</v>
      </c>
      <c r="AN21" s="85" t="s">
        <v>75</v>
      </c>
      <c r="AO21" s="85" t="s">
        <v>75</v>
      </c>
    </row>
    <row r="22" spans="1:41" x14ac:dyDescent="0.2">
      <c r="A22" s="1">
        <v>170</v>
      </c>
      <c r="B22" s="1"/>
      <c r="C22" s="1" t="s">
        <v>4169</v>
      </c>
      <c r="D22" s="1">
        <v>445356819</v>
      </c>
      <c r="E22" s="1" t="s">
        <v>146</v>
      </c>
      <c r="F22" s="88">
        <v>3.306</v>
      </c>
      <c r="G22" s="88">
        <v>-65258.662434220001</v>
      </c>
      <c r="H22" s="88">
        <v>-64.906999999999996</v>
      </c>
      <c r="I22" s="85" t="s">
        <v>132</v>
      </c>
      <c r="J22" s="85" t="s">
        <v>132</v>
      </c>
      <c r="K22">
        <v>445356818</v>
      </c>
      <c r="L22" s="1" t="s">
        <v>151</v>
      </c>
      <c r="M22" s="88">
        <v>3.8807</v>
      </c>
      <c r="N22" s="88">
        <v>55266.482413803998</v>
      </c>
      <c r="O22" s="88">
        <v>55.122999999999998</v>
      </c>
      <c r="P22" s="85" t="s">
        <v>101</v>
      </c>
      <c r="Q22" s="85" t="s">
        <v>101</v>
      </c>
      <c r="R22" s="88">
        <v>-0.66500000000000004</v>
      </c>
      <c r="S22" t="s">
        <v>70</v>
      </c>
      <c r="T22" s="8" t="s">
        <v>70</v>
      </c>
      <c r="U22" s="1" t="s">
        <v>4174</v>
      </c>
      <c r="V22" s="1" t="s">
        <v>275</v>
      </c>
      <c r="W22" t="s">
        <v>4175</v>
      </c>
      <c r="X22" s="1" t="s">
        <v>4176</v>
      </c>
      <c r="Y22" s="1" t="s">
        <v>71</v>
      </c>
      <c r="Z22" s="96">
        <v>45847</v>
      </c>
      <c r="AA22" s="11">
        <v>45980</v>
      </c>
      <c r="AB22" s="1" t="s">
        <v>4161</v>
      </c>
      <c r="AC22" s="1" t="s">
        <v>4177</v>
      </c>
      <c r="AD22" s="1" t="s">
        <v>4154</v>
      </c>
      <c r="AE22" s="1" t="s">
        <v>4155</v>
      </c>
      <c r="AF22" s="1" t="s">
        <v>4161</v>
      </c>
      <c r="AG22" s="1" t="s">
        <v>4161</v>
      </c>
      <c r="AI22" s="88">
        <v>1.1704326920000001</v>
      </c>
      <c r="AJ22" s="88"/>
      <c r="AK22" s="1"/>
      <c r="AM22" t="s">
        <v>4167</v>
      </c>
      <c r="AN22" s="85" t="s">
        <v>132</v>
      </c>
      <c r="AO22" s="85" t="s">
        <v>132</v>
      </c>
    </row>
    <row r="23" spans="1:41" x14ac:dyDescent="0.2">
      <c r="A23" s="1">
        <v>170</v>
      </c>
      <c r="B23" s="1"/>
      <c r="C23" s="1" t="s">
        <v>4169</v>
      </c>
      <c r="D23" s="1">
        <v>445357077</v>
      </c>
      <c r="E23" s="1" t="s">
        <v>151</v>
      </c>
      <c r="F23" s="88">
        <v>3.8809999999999998</v>
      </c>
      <c r="G23" s="88">
        <v>-1530000</v>
      </c>
      <c r="H23" s="88">
        <v>-1525.9110000000001</v>
      </c>
      <c r="I23" s="85" t="s">
        <v>75</v>
      </c>
      <c r="J23" s="85" t="s">
        <v>75</v>
      </c>
      <c r="K23">
        <v>445357076</v>
      </c>
      <c r="L23" s="1" t="s">
        <v>146</v>
      </c>
      <c r="M23" s="88">
        <v>3.306</v>
      </c>
      <c r="N23" s="88">
        <v>1802187</v>
      </c>
      <c r="O23" s="88">
        <v>1792.4639999999999</v>
      </c>
      <c r="P23" s="85" t="s">
        <v>109</v>
      </c>
      <c r="Q23" s="85" t="s">
        <v>164</v>
      </c>
      <c r="R23" s="88">
        <v>3.823</v>
      </c>
      <c r="S23" t="s">
        <v>70</v>
      </c>
      <c r="T23" s="8" t="s">
        <v>70</v>
      </c>
      <c r="U23" s="1" t="s">
        <v>4174</v>
      </c>
      <c r="V23" s="1" t="s">
        <v>275</v>
      </c>
      <c r="W23" t="s">
        <v>4175</v>
      </c>
      <c r="X23" s="1" t="s">
        <v>4176</v>
      </c>
      <c r="Y23" s="1" t="s">
        <v>71</v>
      </c>
      <c r="Z23" s="96">
        <v>45853</v>
      </c>
      <c r="AA23" s="11">
        <v>45980</v>
      </c>
      <c r="AB23" s="1" t="s">
        <v>4161</v>
      </c>
      <c r="AC23" s="1" t="s">
        <v>4177</v>
      </c>
      <c r="AD23" s="1" t="s">
        <v>4154</v>
      </c>
      <c r="AE23" s="1" t="s">
        <v>4155</v>
      </c>
      <c r="AF23" s="1" t="s">
        <v>4161</v>
      </c>
      <c r="AG23" s="1" t="s">
        <v>4161</v>
      </c>
      <c r="AI23" s="88">
        <v>0.85690132200000002</v>
      </c>
      <c r="AJ23" s="88"/>
      <c r="AK23" s="1"/>
      <c r="AM23" t="s">
        <v>4167</v>
      </c>
      <c r="AN23" s="85" t="s">
        <v>75</v>
      </c>
      <c r="AO23" s="85" t="s">
        <v>75</v>
      </c>
    </row>
    <row r="24" spans="1:41" x14ac:dyDescent="0.2">
      <c r="A24" s="1">
        <v>170</v>
      </c>
      <c r="B24" s="1"/>
      <c r="C24" s="1" t="s">
        <v>4169</v>
      </c>
      <c r="D24" s="1">
        <v>445360369</v>
      </c>
      <c r="E24" s="1" t="s">
        <v>146</v>
      </c>
      <c r="F24" s="88">
        <v>3.306</v>
      </c>
      <c r="G24" s="88">
        <v>-557514.81381808105</v>
      </c>
      <c r="H24" s="88">
        <v>-554.50699999999995</v>
      </c>
      <c r="I24" s="85" t="s">
        <v>132</v>
      </c>
      <c r="J24" s="85" t="s">
        <v>132</v>
      </c>
      <c r="K24">
        <v>445360368</v>
      </c>
      <c r="L24" s="1" t="s">
        <v>151</v>
      </c>
      <c r="M24" s="88">
        <v>3.8807</v>
      </c>
      <c r="N24" s="88">
        <v>473171.91921755299</v>
      </c>
      <c r="O24" s="88">
        <v>471.94400000000002</v>
      </c>
      <c r="P24" s="85" t="s">
        <v>157</v>
      </c>
      <c r="Q24" s="85" t="s">
        <v>350</v>
      </c>
      <c r="R24" s="88">
        <v>-1.7270000000000001</v>
      </c>
      <c r="S24" t="s">
        <v>70</v>
      </c>
      <c r="T24" s="8" t="s">
        <v>70</v>
      </c>
      <c r="U24" s="1" t="s">
        <v>4174</v>
      </c>
      <c r="V24" s="1" t="s">
        <v>275</v>
      </c>
      <c r="W24" t="s">
        <v>4175</v>
      </c>
      <c r="X24" s="1" t="s">
        <v>4176</v>
      </c>
      <c r="Y24" s="1" t="s">
        <v>71</v>
      </c>
      <c r="Z24" s="96">
        <v>45882</v>
      </c>
      <c r="AA24" s="11">
        <v>45980</v>
      </c>
      <c r="AB24" s="1" t="s">
        <v>4161</v>
      </c>
      <c r="AC24" s="1" t="s">
        <v>4177</v>
      </c>
      <c r="AD24" s="1" t="s">
        <v>4154</v>
      </c>
      <c r="AE24" s="1" t="s">
        <v>4155</v>
      </c>
      <c r="AF24" s="1" t="s">
        <v>4161</v>
      </c>
      <c r="AG24" s="1" t="s">
        <v>4161</v>
      </c>
      <c r="AI24" s="88">
        <v>1.171525524</v>
      </c>
      <c r="AJ24" s="88"/>
      <c r="AK24" s="1"/>
      <c r="AM24" t="s">
        <v>4158</v>
      </c>
      <c r="AN24" s="85" t="s">
        <v>132</v>
      </c>
      <c r="AO24" s="85" t="s">
        <v>132</v>
      </c>
    </row>
    <row r="25" spans="1:41" x14ac:dyDescent="0.2">
      <c r="A25" s="1">
        <v>170</v>
      </c>
      <c r="B25" s="1"/>
      <c r="C25" s="1" t="s">
        <v>4169</v>
      </c>
      <c r="D25" s="1">
        <v>445322759</v>
      </c>
      <c r="E25" s="1" t="s">
        <v>146</v>
      </c>
      <c r="F25" s="88">
        <v>3.306</v>
      </c>
      <c r="G25" s="88">
        <v>-24300000</v>
      </c>
      <c r="H25" s="88">
        <v>-24205.924999999999</v>
      </c>
      <c r="I25" s="85" t="s">
        <v>103</v>
      </c>
      <c r="J25" s="85" t="s">
        <v>75</v>
      </c>
      <c r="K25">
        <v>445322758</v>
      </c>
      <c r="L25" s="1" t="s">
        <v>74</v>
      </c>
      <c r="M25" s="88">
        <v>1</v>
      </c>
      <c r="N25" s="88">
        <v>89394840</v>
      </c>
      <c r="O25" s="88">
        <v>89049.476999999999</v>
      </c>
      <c r="P25" s="85" t="s">
        <v>2348</v>
      </c>
      <c r="Q25" s="85" t="s">
        <v>4178</v>
      </c>
      <c r="R25" s="88">
        <v>9024.6869999999999</v>
      </c>
      <c r="S25" t="s">
        <v>70</v>
      </c>
      <c r="T25" s="8" t="s">
        <v>70</v>
      </c>
      <c r="U25" s="1" t="s">
        <v>4174</v>
      </c>
      <c r="V25" s="1" t="s">
        <v>275</v>
      </c>
      <c r="W25" t="s">
        <v>4179</v>
      </c>
      <c r="X25" s="1" t="s">
        <v>4180</v>
      </c>
      <c r="Y25" s="1" t="s">
        <v>71</v>
      </c>
      <c r="Z25" s="96">
        <v>45526</v>
      </c>
      <c r="AA25" s="11">
        <v>45966</v>
      </c>
      <c r="AB25" s="1" t="s">
        <v>4161</v>
      </c>
      <c r="AC25" s="1" t="s">
        <v>4177</v>
      </c>
      <c r="AD25" s="1" t="s">
        <v>4154</v>
      </c>
      <c r="AE25" s="1" t="s">
        <v>4155</v>
      </c>
      <c r="AF25" s="1" t="s">
        <v>4161</v>
      </c>
      <c r="AG25" s="1" t="s">
        <v>4161</v>
      </c>
      <c r="AI25" s="88">
        <v>3.7240000000000002</v>
      </c>
      <c r="AJ25" s="88"/>
      <c r="AK25" s="1"/>
      <c r="AM25" t="s">
        <v>4168</v>
      </c>
      <c r="AN25" s="85" t="s">
        <v>103</v>
      </c>
      <c r="AO25" s="85" t="s">
        <v>75</v>
      </c>
    </row>
    <row r="26" spans="1:41" x14ac:dyDescent="0.2">
      <c r="A26" s="1">
        <v>170</v>
      </c>
      <c r="B26" s="1"/>
      <c r="C26" s="1" t="s">
        <v>4169</v>
      </c>
      <c r="D26" s="1">
        <v>445324367</v>
      </c>
      <c r="E26" s="1" t="s">
        <v>146</v>
      </c>
      <c r="F26" s="88">
        <v>3.306</v>
      </c>
      <c r="G26" s="88">
        <v>-2484000</v>
      </c>
      <c r="H26" s="88">
        <v>-2387.1880000000001</v>
      </c>
      <c r="I26" s="85" t="s">
        <v>75</v>
      </c>
      <c r="J26" s="85" t="s">
        <v>75</v>
      </c>
      <c r="K26">
        <v>445324366</v>
      </c>
      <c r="L26" s="1" t="s">
        <v>74</v>
      </c>
      <c r="M26" s="88">
        <v>1</v>
      </c>
      <c r="N26" s="88">
        <v>9066600</v>
      </c>
      <c r="O26" s="88">
        <v>8758.5159999999996</v>
      </c>
      <c r="P26" s="85" t="s">
        <v>113</v>
      </c>
      <c r="Q26" s="85" t="s">
        <v>1038</v>
      </c>
      <c r="R26" s="88">
        <v>866.47299999999996</v>
      </c>
      <c r="S26" t="s">
        <v>70</v>
      </c>
      <c r="T26" s="8" t="s">
        <v>70</v>
      </c>
      <c r="U26" s="1" t="s">
        <v>4174</v>
      </c>
      <c r="V26" s="1" t="s">
        <v>275</v>
      </c>
      <c r="W26" t="s">
        <v>4179</v>
      </c>
      <c r="X26" s="1" t="s">
        <v>4180</v>
      </c>
      <c r="Y26" s="1" t="s">
        <v>71</v>
      </c>
      <c r="Z26" s="96">
        <v>45539</v>
      </c>
      <c r="AA26" s="11">
        <v>46338</v>
      </c>
      <c r="AB26" s="1" t="s">
        <v>4161</v>
      </c>
      <c r="AC26" s="1" t="s">
        <v>4177</v>
      </c>
      <c r="AD26" s="1" t="s">
        <v>4154</v>
      </c>
      <c r="AE26" s="1" t="s">
        <v>4155</v>
      </c>
      <c r="AF26" s="1" t="s">
        <v>4161</v>
      </c>
      <c r="AG26" s="1" t="s">
        <v>4161</v>
      </c>
      <c r="AI26" s="88">
        <v>3.722</v>
      </c>
      <c r="AJ26" s="88"/>
      <c r="AK26" s="1"/>
      <c r="AM26" t="s">
        <v>4158</v>
      </c>
      <c r="AN26" s="85" t="s">
        <v>75</v>
      </c>
      <c r="AO26" s="85" t="s">
        <v>75</v>
      </c>
    </row>
    <row r="27" spans="1:41" x14ac:dyDescent="0.2">
      <c r="A27" s="1">
        <v>170</v>
      </c>
      <c r="B27" s="1"/>
      <c r="C27" s="1" t="s">
        <v>4169</v>
      </c>
      <c r="D27" s="1">
        <v>445324583</v>
      </c>
      <c r="E27" s="1" t="s">
        <v>146</v>
      </c>
      <c r="F27" s="88">
        <v>3.306</v>
      </c>
      <c r="G27" s="88">
        <v>-2484000</v>
      </c>
      <c r="H27" s="88">
        <v>-2387.1880000000001</v>
      </c>
      <c r="I27" s="85" t="s">
        <v>75</v>
      </c>
      <c r="J27" s="85" t="s">
        <v>75</v>
      </c>
      <c r="K27">
        <v>445324582</v>
      </c>
      <c r="L27" s="1" t="s">
        <v>74</v>
      </c>
      <c r="M27" s="88">
        <v>1</v>
      </c>
      <c r="N27" s="88">
        <v>9055422</v>
      </c>
      <c r="O27" s="88">
        <v>8747.7180000000008</v>
      </c>
      <c r="P27" s="85" t="s">
        <v>113</v>
      </c>
      <c r="Q27" s="85" t="s">
        <v>1038</v>
      </c>
      <c r="R27" s="88">
        <v>855.67499999999995</v>
      </c>
      <c r="S27" t="s">
        <v>70</v>
      </c>
      <c r="T27" s="8" t="s">
        <v>70</v>
      </c>
      <c r="U27" s="1" t="s">
        <v>4174</v>
      </c>
      <c r="V27" s="1" t="s">
        <v>275</v>
      </c>
      <c r="W27" t="s">
        <v>4179</v>
      </c>
      <c r="X27" s="1" t="s">
        <v>4180</v>
      </c>
      <c r="Y27" s="1" t="s">
        <v>71</v>
      </c>
      <c r="Z27" s="96">
        <v>45539</v>
      </c>
      <c r="AA27" s="11">
        <v>46338</v>
      </c>
      <c r="AB27" s="1" t="s">
        <v>4161</v>
      </c>
      <c r="AC27" s="1" t="s">
        <v>4177</v>
      </c>
      <c r="AD27" s="1" t="s">
        <v>4154</v>
      </c>
      <c r="AE27" s="1" t="s">
        <v>4155</v>
      </c>
      <c r="AF27" s="1" t="s">
        <v>4161</v>
      </c>
      <c r="AG27" s="1" t="s">
        <v>4161</v>
      </c>
      <c r="AI27" s="88">
        <v>3.722</v>
      </c>
      <c r="AJ27" s="88"/>
      <c r="AK27" s="1"/>
      <c r="AM27" t="s">
        <v>4167</v>
      </c>
      <c r="AN27" s="85" t="s">
        <v>75</v>
      </c>
      <c r="AO27" s="85" t="s">
        <v>75</v>
      </c>
    </row>
    <row r="28" spans="1:41" x14ac:dyDescent="0.2">
      <c r="A28" s="1">
        <v>170</v>
      </c>
      <c r="B28" s="1"/>
      <c r="C28" s="1" t="s">
        <v>4169</v>
      </c>
      <c r="D28" s="1">
        <v>445326175</v>
      </c>
      <c r="E28" s="1" t="s">
        <v>146</v>
      </c>
      <c r="F28" s="88">
        <v>3.306</v>
      </c>
      <c r="G28" s="88">
        <v>-5046000</v>
      </c>
      <c r="H28" s="88">
        <v>-4849.3040000000001</v>
      </c>
      <c r="I28" s="85" t="s">
        <v>101</v>
      </c>
      <c r="J28" s="85" t="s">
        <v>75</v>
      </c>
      <c r="K28">
        <v>445326174</v>
      </c>
      <c r="L28" s="1" t="s">
        <v>74</v>
      </c>
      <c r="M28" s="88">
        <v>1</v>
      </c>
      <c r="N28" s="88">
        <v>18619740</v>
      </c>
      <c r="O28" s="88">
        <v>17986.923999999999</v>
      </c>
      <c r="P28" s="85" t="s">
        <v>872</v>
      </c>
      <c r="Q28" s="85" t="s">
        <v>2582</v>
      </c>
      <c r="R28" s="88">
        <v>1955.124</v>
      </c>
      <c r="S28" t="s">
        <v>70</v>
      </c>
      <c r="T28" s="8" t="s">
        <v>70</v>
      </c>
      <c r="U28" s="1" t="s">
        <v>4174</v>
      </c>
      <c r="V28" s="1" t="s">
        <v>275</v>
      </c>
      <c r="W28" t="s">
        <v>4179</v>
      </c>
      <c r="X28" s="1" t="s">
        <v>4180</v>
      </c>
      <c r="Y28" s="1" t="s">
        <v>71</v>
      </c>
      <c r="Z28" s="96">
        <v>45544</v>
      </c>
      <c r="AA28" s="11">
        <v>46338</v>
      </c>
      <c r="AB28" s="1" t="s">
        <v>4161</v>
      </c>
      <c r="AC28" s="1" t="s">
        <v>4177</v>
      </c>
      <c r="AD28" s="1" t="s">
        <v>4154</v>
      </c>
      <c r="AE28" s="1" t="s">
        <v>4155</v>
      </c>
      <c r="AF28" s="1" t="s">
        <v>4161</v>
      </c>
      <c r="AG28" s="1" t="s">
        <v>4161</v>
      </c>
      <c r="AI28" s="88">
        <v>3.7519999999999998</v>
      </c>
      <c r="AJ28" s="88"/>
      <c r="AK28" s="1"/>
      <c r="AM28" t="s">
        <v>4163</v>
      </c>
      <c r="AN28" s="85" t="s">
        <v>101</v>
      </c>
      <c r="AO28" s="85" t="s">
        <v>75</v>
      </c>
    </row>
    <row r="29" spans="1:41" x14ac:dyDescent="0.2">
      <c r="A29" s="1">
        <v>170</v>
      </c>
      <c r="B29" s="1"/>
      <c r="C29" s="1" t="s">
        <v>4169</v>
      </c>
      <c r="D29" s="1">
        <v>445326711</v>
      </c>
      <c r="E29" s="1" t="s">
        <v>146</v>
      </c>
      <c r="F29" s="88">
        <v>3.306</v>
      </c>
      <c r="G29" s="88">
        <v>-2466000</v>
      </c>
      <c r="H29" s="88">
        <v>-2369.8870000000002</v>
      </c>
      <c r="I29" s="85" t="s">
        <v>75</v>
      </c>
      <c r="J29" s="85" t="s">
        <v>75</v>
      </c>
      <c r="K29">
        <v>445326710</v>
      </c>
      <c r="L29" s="1" t="s">
        <v>74</v>
      </c>
      <c r="M29" s="88">
        <v>1</v>
      </c>
      <c r="N29" s="88">
        <v>9129132</v>
      </c>
      <c r="O29" s="88">
        <v>8818.9150000000009</v>
      </c>
      <c r="P29" s="85" t="s">
        <v>113</v>
      </c>
      <c r="Q29" s="85" t="s">
        <v>1038</v>
      </c>
      <c r="R29" s="88">
        <v>984.06799999999998</v>
      </c>
      <c r="S29" t="s">
        <v>70</v>
      </c>
      <c r="T29" s="8" t="s">
        <v>70</v>
      </c>
      <c r="U29" s="1" t="s">
        <v>4174</v>
      </c>
      <c r="V29" s="1" t="s">
        <v>275</v>
      </c>
      <c r="W29" t="s">
        <v>4179</v>
      </c>
      <c r="X29" s="1" t="s">
        <v>4180</v>
      </c>
      <c r="Y29" s="1" t="s">
        <v>71</v>
      </c>
      <c r="Z29" s="96">
        <v>45545</v>
      </c>
      <c r="AA29" s="11">
        <v>46338</v>
      </c>
      <c r="AB29" s="1" t="s">
        <v>4161</v>
      </c>
      <c r="AC29" s="1" t="s">
        <v>4177</v>
      </c>
      <c r="AD29" s="1" t="s">
        <v>4154</v>
      </c>
      <c r="AE29" s="1" t="s">
        <v>4155</v>
      </c>
      <c r="AF29" s="1" t="s">
        <v>4161</v>
      </c>
      <c r="AG29" s="1" t="s">
        <v>4161</v>
      </c>
      <c r="AI29" s="88">
        <v>3.7629999999999999</v>
      </c>
      <c r="AJ29" s="88"/>
      <c r="AK29" s="1"/>
      <c r="AM29" t="s">
        <v>4158</v>
      </c>
      <c r="AN29" s="85" t="s">
        <v>75</v>
      </c>
      <c r="AO29" s="85" t="s">
        <v>75</v>
      </c>
    </row>
    <row r="30" spans="1:41" x14ac:dyDescent="0.2">
      <c r="A30" s="1">
        <v>170</v>
      </c>
      <c r="B30" s="1"/>
      <c r="C30" s="1" t="s">
        <v>4169</v>
      </c>
      <c r="D30" s="1">
        <v>445327493</v>
      </c>
      <c r="E30" s="1" t="s">
        <v>146</v>
      </c>
      <c r="F30" s="88">
        <v>3.306</v>
      </c>
      <c r="G30" s="88">
        <v>-3574000</v>
      </c>
      <c r="H30" s="88">
        <v>-3434.7020000000002</v>
      </c>
      <c r="I30" s="85" t="s">
        <v>75</v>
      </c>
      <c r="J30" s="85" t="s">
        <v>75</v>
      </c>
      <c r="K30">
        <v>445327492</v>
      </c>
      <c r="L30" s="1" t="s">
        <v>74</v>
      </c>
      <c r="M30" s="88">
        <v>1</v>
      </c>
      <c r="N30" s="88">
        <v>13177338</v>
      </c>
      <c r="O30" s="88">
        <v>12729.558999999999</v>
      </c>
      <c r="P30" s="85" t="s">
        <v>207</v>
      </c>
      <c r="Q30" s="85" t="s">
        <v>439</v>
      </c>
      <c r="R30" s="88">
        <v>1374.432</v>
      </c>
      <c r="S30" t="s">
        <v>70</v>
      </c>
      <c r="T30" s="8" t="s">
        <v>70</v>
      </c>
      <c r="U30" s="1" t="s">
        <v>4174</v>
      </c>
      <c r="V30" s="1" t="s">
        <v>275</v>
      </c>
      <c r="W30" t="s">
        <v>4179</v>
      </c>
      <c r="X30" s="1" t="s">
        <v>4180</v>
      </c>
      <c r="Y30" s="1" t="s">
        <v>71</v>
      </c>
      <c r="Z30" s="96">
        <v>45551</v>
      </c>
      <c r="AA30" s="11">
        <v>46338</v>
      </c>
      <c r="AB30" s="1" t="s">
        <v>4161</v>
      </c>
      <c r="AC30" s="1" t="s">
        <v>4177</v>
      </c>
      <c r="AD30" s="1" t="s">
        <v>4154</v>
      </c>
      <c r="AE30" s="1" t="s">
        <v>4155</v>
      </c>
      <c r="AF30" s="1" t="s">
        <v>4161</v>
      </c>
      <c r="AG30" s="1" t="s">
        <v>4161</v>
      </c>
      <c r="AI30" s="88">
        <v>3.742</v>
      </c>
      <c r="AJ30" s="88"/>
      <c r="AK30" s="1"/>
      <c r="AM30" t="s">
        <v>4163</v>
      </c>
      <c r="AN30" s="85" t="s">
        <v>75</v>
      </c>
      <c r="AO30" s="85" t="s">
        <v>75</v>
      </c>
    </row>
    <row r="31" spans="1:41" x14ac:dyDescent="0.2">
      <c r="A31" s="1">
        <v>170</v>
      </c>
      <c r="B31" s="1"/>
      <c r="C31" s="1" t="s">
        <v>4169</v>
      </c>
      <c r="D31" s="1">
        <v>445328141</v>
      </c>
      <c r="E31" s="1" t="s">
        <v>146</v>
      </c>
      <c r="F31" s="88">
        <v>3.306</v>
      </c>
      <c r="G31" s="88">
        <v>-5511000</v>
      </c>
      <c r="H31" s="88">
        <v>-5296.2120000000004</v>
      </c>
      <c r="I31" s="85" t="s">
        <v>101</v>
      </c>
      <c r="J31" s="85" t="s">
        <v>75</v>
      </c>
      <c r="K31">
        <v>445328140</v>
      </c>
      <c r="L31" s="1" t="s">
        <v>74</v>
      </c>
      <c r="M31" s="88">
        <v>1</v>
      </c>
      <c r="N31" s="88">
        <v>20187895.199999999</v>
      </c>
      <c r="O31" s="88">
        <v>19501.907999999999</v>
      </c>
      <c r="P31" s="85" t="s">
        <v>634</v>
      </c>
      <c r="Q31" s="85" t="s">
        <v>1327</v>
      </c>
      <c r="R31" s="88">
        <v>1992.63</v>
      </c>
      <c r="S31" t="s">
        <v>70</v>
      </c>
      <c r="T31" s="8" t="s">
        <v>70</v>
      </c>
      <c r="U31" s="1" t="s">
        <v>4174</v>
      </c>
      <c r="V31" s="1" t="s">
        <v>275</v>
      </c>
      <c r="W31" t="s">
        <v>4179</v>
      </c>
      <c r="X31" s="1" t="s">
        <v>4180</v>
      </c>
      <c r="Y31" s="1" t="s">
        <v>71</v>
      </c>
      <c r="Z31" s="96">
        <v>45551</v>
      </c>
      <c r="AA31" s="11">
        <v>46338</v>
      </c>
      <c r="AB31" s="1" t="s">
        <v>4161</v>
      </c>
      <c r="AC31" s="1" t="s">
        <v>4177</v>
      </c>
      <c r="AD31" s="1" t="s">
        <v>4154</v>
      </c>
      <c r="AE31" s="1" t="s">
        <v>4155</v>
      </c>
      <c r="AF31" s="1" t="s">
        <v>4161</v>
      </c>
      <c r="AG31" s="1" t="s">
        <v>4161</v>
      </c>
      <c r="AI31" s="88">
        <v>3.742</v>
      </c>
      <c r="AJ31" s="88"/>
      <c r="AK31" s="1"/>
      <c r="AM31" t="s">
        <v>4167</v>
      </c>
      <c r="AN31" s="85" t="s">
        <v>101</v>
      </c>
      <c r="AO31" s="85" t="s">
        <v>75</v>
      </c>
    </row>
    <row r="32" spans="1:41" x14ac:dyDescent="0.2">
      <c r="A32" s="1">
        <v>170</v>
      </c>
      <c r="B32" s="1"/>
      <c r="C32" s="1" t="s">
        <v>4169</v>
      </c>
      <c r="D32" s="1">
        <v>445330909</v>
      </c>
      <c r="E32" s="1" t="s">
        <v>146</v>
      </c>
      <c r="F32" s="88">
        <v>3.306</v>
      </c>
      <c r="G32" s="88">
        <v>-3245400</v>
      </c>
      <c r="H32" s="88">
        <v>-3118.8939999999998</v>
      </c>
      <c r="I32" s="85" t="s">
        <v>75</v>
      </c>
      <c r="J32" s="85" t="s">
        <v>75</v>
      </c>
      <c r="K32">
        <v>445330908</v>
      </c>
      <c r="L32" s="1" t="s">
        <v>74</v>
      </c>
      <c r="M32" s="88">
        <v>1</v>
      </c>
      <c r="N32" s="88">
        <v>11829483</v>
      </c>
      <c r="O32" s="88">
        <v>11427.448</v>
      </c>
      <c r="P32" s="85" t="s">
        <v>108</v>
      </c>
      <c r="Q32" s="85" t="s">
        <v>1017</v>
      </c>
      <c r="R32" s="88">
        <v>1116.384</v>
      </c>
      <c r="S32" t="s">
        <v>70</v>
      </c>
      <c r="T32" s="8" t="s">
        <v>70</v>
      </c>
      <c r="U32" s="1" t="s">
        <v>4174</v>
      </c>
      <c r="V32" s="1" t="s">
        <v>275</v>
      </c>
      <c r="W32" t="s">
        <v>4179</v>
      </c>
      <c r="X32" s="1" t="s">
        <v>4180</v>
      </c>
      <c r="Y32" s="1" t="s">
        <v>71</v>
      </c>
      <c r="Z32" s="96">
        <v>45561</v>
      </c>
      <c r="AA32" s="11">
        <v>46338</v>
      </c>
      <c r="AB32" s="1" t="s">
        <v>4161</v>
      </c>
      <c r="AC32" s="1" t="s">
        <v>4177</v>
      </c>
      <c r="AD32" s="1" t="s">
        <v>4154</v>
      </c>
      <c r="AE32" s="1" t="s">
        <v>4155</v>
      </c>
      <c r="AF32" s="1" t="s">
        <v>4161</v>
      </c>
      <c r="AG32" s="1" t="s">
        <v>4161</v>
      </c>
      <c r="AI32" s="88">
        <v>3.694</v>
      </c>
      <c r="AJ32" s="88"/>
      <c r="AK32" s="1"/>
      <c r="AM32" t="s">
        <v>4163</v>
      </c>
      <c r="AN32" s="85" t="s">
        <v>75</v>
      </c>
      <c r="AO32" s="85" t="s">
        <v>75</v>
      </c>
    </row>
    <row r="33" spans="1:41" x14ac:dyDescent="0.2">
      <c r="A33" s="1">
        <v>170</v>
      </c>
      <c r="B33" s="1"/>
      <c r="C33" s="1" t="s">
        <v>4169</v>
      </c>
      <c r="D33" s="1">
        <v>445333605</v>
      </c>
      <c r="E33" s="1" t="s">
        <v>146</v>
      </c>
      <c r="F33" s="88">
        <v>3.306</v>
      </c>
      <c r="G33" s="88">
        <v>-45200000</v>
      </c>
      <c r="H33" s="88">
        <v>-45025.021000000001</v>
      </c>
      <c r="I33" s="85" t="s">
        <v>157</v>
      </c>
      <c r="J33" s="85" t="s">
        <v>75</v>
      </c>
      <c r="K33">
        <v>445333604</v>
      </c>
      <c r="L33" s="1" t="s">
        <v>74</v>
      </c>
      <c r="M33" s="88">
        <v>1</v>
      </c>
      <c r="N33" s="88">
        <v>167556400</v>
      </c>
      <c r="O33" s="88">
        <v>166909.1</v>
      </c>
      <c r="P33" s="85" t="s">
        <v>2870</v>
      </c>
      <c r="Q33" s="85" t="s">
        <v>4181</v>
      </c>
      <c r="R33" s="88">
        <v>18056.38</v>
      </c>
      <c r="S33" t="s">
        <v>70</v>
      </c>
      <c r="T33" s="8" t="s">
        <v>70</v>
      </c>
      <c r="U33" s="1" t="s">
        <v>4174</v>
      </c>
      <c r="V33" s="1" t="s">
        <v>275</v>
      </c>
      <c r="W33" t="s">
        <v>4179</v>
      </c>
      <c r="X33" s="1" t="s">
        <v>4180</v>
      </c>
      <c r="Y33" s="1" t="s">
        <v>71</v>
      </c>
      <c r="Z33" s="96">
        <v>45601</v>
      </c>
      <c r="AA33" s="11">
        <v>45966</v>
      </c>
      <c r="AB33" s="1" t="s">
        <v>4161</v>
      </c>
      <c r="AC33" s="1" t="s">
        <v>4177</v>
      </c>
      <c r="AD33" s="1" t="s">
        <v>4154</v>
      </c>
      <c r="AE33" s="1" t="s">
        <v>4155</v>
      </c>
      <c r="AF33" s="1" t="s">
        <v>4161</v>
      </c>
      <c r="AG33" s="1" t="s">
        <v>4161</v>
      </c>
      <c r="AI33" s="88">
        <v>3.7480000000000002</v>
      </c>
      <c r="AJ33" s="88"/>
      <c r="AK33" s="1"/>
      <c r="AM33" t="s">
        <v>4158</v>
      </c>
      <c r="AN33" s="85" t="s">
        <v>157</v>
      </c>
      <c r="AO33" s="85" t="s">
        <v>75</v>
      </c>
    </row>
    <row r="34" spans="1:41" x14ac:dyDescent="0.2">
      <c r="A34" s="1">
        <v>170</v>
      </c>
      <c r="B34" s="1"/>
      <c r="C34" s="1" t="s">
        <v>4169</v>
      </c>
      <c r="D34" s="1">
        <v>445334359</v>
      </c>
      <c r="E34" s="1" t="s">
        <v>146</v>
      </c>
      <c r="F34" s="88">
        <v>3.306</v>
      </c>
      <c r="G34" s="88">
        <v>-9000000</v>
      </c>
      <c r="H34" s="88">
        <v>-8938.1200000000008</v>
      </c>
      <c r="I34" s="85" t="s">
        <v>101</v>
      </c>
      <c r="J34" s="85" t="s">
        <v>75</v>
      </c>
      <c r="K34">
        <v>445334358</v>
      </c>
      <c r="L34" s="1" t="s">
        <v>74</v>
      </c>
      <c r="M34" s="88">
        <v>1</v>
      </c>
      <c r="N34" s="88">
        <v>33414300</v>
      </c>
      <c r="O34" s="88">
        <v>33188.51</v>
      </c>
      <c r="P34" s="85" t="s">
        <v>389</v>
      </c>
      <c r="Q34" s="85" t="s">
        <v>165</v>
      </c>
      <c r="R34" s="88">
        <v>3639.0839999999998</v>
      </c>
      <c r="S34" t="s">
        <v>70</v>
      </c>
      <c r="T34" s="8" t="s">
        <v>70</v>
      </c>
      <c r="U34" s="1" t="s">
        <v>4174</v>
      </c>
      <c r="V34" s="1" t="s">
        <v>275</v>
      </c>
      <c r="W34" t="s">
        <v>4179</v>
      </c>
      <c r="X34" s="1" t="s">
        <v>4180</v>
      </c>
      <c r="Y34" s="1" t="s">
        <v>71</v>
      </c>
      <c r="Z34" s="96">
        <v>45608</v>
      </c>
      <c r="AA34" s="11">
        <v>45994</v>
      </c>
      <c r="AB34" s="1" t="s">
        <v>4161</v>
      </c>
      <c r="AC34" s="1" t="s">
        <v>4177</v>
      </c>
      <c r="AD34" s="1" t="s">
        <v>4154</v>
      </c>
      <c r="AE34" s="1" t="s">
        <v>4155</v>
      </c>
      <c r="AF34" s="1" t="s">
        <v>4161</v>
      </c>
      <c r="AG34" s="1" t="s">
        <v>4161</v>
      </c>
      <c r="AI34" s="88">
        <v>3.7490000000000001</v>
      </c>
      <c r="AJ34" s="88"/>
      <c r="AK34" s="1"/>
      <c r="AM34" t="s">
        <v>4168</v>
      </c>
      <c r="AN34" s="85" t="s">
        <v>101</v>
      </c>
      <c r="AO34" s="85" t="s">
        <v>75</v>
      </c>
    </row>
    <row r="35" spans="1:41" x14ac:dyDescent="0.2">
      <c r="A35" s="1">
        <v>170</v>
      </c>
      <c r="B35" s="1"/>
      <c r="C35" s="1" t="s">
        <v>4169</v>
      </c>
      <c r="D35" s="1">
        <v>445336701</v>
      </c>
      <c r="E35" s="1" t="s">
        <v>146</v>
      </c>
      <c r="F35" s="88">
        <v>3.306</v>
      </c>
      <c r="G35" s="88">
        <v>-35000000</v>
      </c>
      <c r="H35" s="88">
        <v>-34891.843000000001</v>
      </c>
      <c r="I35" s="85" t="s">
        <v>94</v>
      </c>
      <c r="J35" s="85" t="s">
        <v>75</v>
      </c>
      <c r="K35">
        <v>445336700</v>
      </c>
      <c r="L35" s="1" t="s">
        <v>74</v>
      </c>
      <c r="M35" s="88">
        <v>1</v>
      </c>
      <c r="N35" s="88">
        <v>126350000</v>
      </c>
      <c r="O35" s="88">
        <v>125958.992</v>
      </c>
      <c r="P35" s="85" t="s">
        <v>889</v>
      </c>
      <c r="Q35" s="85" t="s">
        <v>4182</v>
      </c>
      <c r="R35" s="88">
        <v>10606.558999999999</v>
      </c>
      <c r="S35" t="s">
        <v>70</v>
      </c>
      <c r="T35" s="8" t="s">
        <v>70</v>
      </c>
      <c r="U35" s="1" t="s">
        <v>4174</v>
      </c>
      <c r="V35" s="1" t="s">
        <v>275</v>
      </c>
      <c r="W35" t="s">
        <v>4179</v>
      </c>
      <c r="X35" s="1" t="s">
        <v>4180</v>
      </c>
      <c r="Y35" s="1" t="s">
        <v>71</v>
      </c>
      <c r="Z35" s="96">
        <v>45628</v>
      </c>
      <c r="AA35" s="11">
        <v>45959</v>
      </c>
      <c r="AB35" s="1" t="s">
        <v>4161</v>
      </c>
      <c r="AC35" s="1" t="s">
        <v>4177</v>
      </c>
      <c r="AD35" s="1" t="s">
        <v>4154</v>
      </c>
      <c r="AE35" s="1" t="s">
        <v>4155</v>
      </c>
      <c r="AF35" s="1" t="s">
        <v>4161</v>
      </c>
      <c r="AG35" s="1" t="s">
        <v>4161</v>
      </c>
      <c r="AI35" s="88">
        <v>3.63</v>
      </c>
      <c r="AJ35" s="88"/>
      <c r="AK35" s="1"/>
      <c r="AM35" t="s">
        <v>4158</v>
      </c>
      <c r="AN35" s="85" t="s">
        <v>94</v>
      </c>
      <c r="AO35" s="85" t="s">
        <v>75</v>
      </c>
    </row>
    <row r="36" spans="1:41" x14ac:dyDescent="0.2">
      <c r="A36" s="1">
        <v>170</v>
      </c>
      <c r="B36" s="1"/>
      <c r="C36" s="1" t="s">
        <v>4169</v>
      </c>
      <c r="D36" s="1">
        <v>445338121</v>
      </c>
      <c r="E36" s="1" t="s">
        <v>146</v>
      </c>
      <c r="F36" s="88">
        <v>3.306</v>
      </c>
      <c r="G36" s="88">
        <v>-1000000</v>
      </c>
      <c r="H36" s="88">
        <v>-996.90899999999999</v>
      </c>
      <c r="I36" s="85" t="s">
        <v>75</v>
      </c>
      <c r="J36" s="85" t="s">
        <v>75</v>
      </c>
      <c r="K36">
        <v>445338120</v>
      </c>
      <c r="L36" s="1" t="s">
        <v>74</v>
      </c>
      <c r="M36" s="88">
        <v>1</v>
      </c>
      <c r="N36" s="88">
        <v>3545700</v>
      </c>
      <c r="O36" s="88">
        <v>3534.7260000000001</v>
      </c>
      <c r="P36" s="85" t="s">
        <v>118</v>
      </c>
      <c r="Q36" s="85" t="s">
        <v>156</v>
      </c>
      <c r="R36" s="88">
        <v>238.94300000000001</v>
      </c>
      <c r="S36" t="s">
        <v>70</v>
      </c>
      <c r="T36" s="8" t="s">
        <v>70</v>
      </c>
      <c r="U36" s="1" t="s">
        <v>4174</v>
      </c>
      <c r="V36" s="1" t="s">
        <v>275</v>
      </c>
      <c r="W36" t="s">
        <v>4179</v>
      </c>
      <c r="X36" s="1" t="s">
        <v>4180</v>
      </c>
      <c r="Y36" s="1" t="s">
        <v>71</v>
      </c>
      <c r="Z36" s="96">
        <v>45636</v>
      </c>
      <c r="AA36" s="11">
        <v>45959</v>
      </c>
      <c r="AB36" s="1" t="s">
        <v>4161</v>
      </c>
      <c r="AC36" s="1" t="s">
        <v>4177</v>
      </c>
      <c r="AD36" s="1" t="s">
        <v>4154</v>
      </c>
      <c r="AE36" s="1" t="s">
        <v>4155</v>
      </c>
      <c r="AF36" s="1" t="s">
        <v>4161</v>
      </c>
      <c r="AG36" s="1" t="s">
        <v>4161</v>
      </c>
      <c r="AI36" s="88">
        <v>3.5790000000000002</v>
      </c>
      <c r="AJ36" s="88"/>
      <c r="AK36" s="1"/>
      <c r="AM36" t="s">
        <v>4167</v>
      </c>
      <c r="AN36" s="85" t="s">
        <v>75</v>
      </c>
      <c r="AO36" s="85" t="s">
        <v>75</v>
      </c>
    </row>
    <row r="37" spans="1:41" x14ac:dyDescent="0.2">
      <c r="A37" s="1">
        <v>170</v>
      </c>
      <c r="B37" s="1"/>
      <c r="C37" s="1" t="s">
        <v>4169</v>
      </c>
      <c r="D37" s="1">
        <v>445338629</v>
      </c>
      <c r="E37" s="1" t="s">
        <v>146</v>
      </c>
      <c r="F37" s="88">
        <v>3.306</v>
      </c>
      <c r="G37" s="88">
        <v>-45000000</v>
      </c>
      <c r="H37" s="88">
        <v>-44723.697</v>
      </c>
      <c r="I37" s="85" t="s">
        <v>94</v>
      </c>
      <c r="J37" s="85" t="s">
        <v>75</v>
      </c>
      <c r="K37">
        <v>445338628</v>
      </c>
      <c r="L37" s="1" t="s">
        <v>74</v>
      </c>
      <c r="M37" s="88">
        <v>1</v>
      </c>
      <c r="N37" s="88">
        <v>160470000</v>
      </c>
      <c r="O37" s="88">
        <v>159499.30100000001</v>
      </c>
      <c r="P37" s="85" t="s">
        <v>1255</v>
      </c>
      <c r="Q37" s="85" t="s">
        <v>1853</v>
      </c>
      <c r="R37" s="88">
        <v>11642.757</v>
      </c>
      <c r="S37" t="s">
        <v>70</v>
      </c>
      <c r="T37" s="8" t="s">
        <v>70</v>
      </c>
      <c r="U37" s="1" t="s">
        <v>4174</v>
      </c>
      <c r="V37" s="1" t="s">
        <v>275</v>
      </c>
      <c r="W37" t="s">
        <v>4179</v>
      </c>
      <c r="X37" s="1" t="s">
        <v>4180</v>
      </c>
      <c r="Y37" s="1" t="s">
        <v>71</v>
      </c>
      <c r="Z37" s="96">
        <v>45643</v>
      </c>
      <c r="AA37" s="11">
        <v>45987</v>
      </c>
      <c r="AB37" s="1" t="s">
        <v>4161</v>
      </c>
      <c r="AC37" s="1" t="s">
        <v>4177</v>
      </c>
      <c r="AD37" s="1" t="s">
        <v>4154</v>
      </c>
      <c r="AE37" s="1" t="s">
        <v>4155</v>
      </c>
      <c r="AF37" s="1" t="s">
        <v>4161</v>
      </c>
      <c r="AG37" s="1" t="s">
        <v>4161</v>
      </c>
      <c r="AI37" s="88">
        <v>3.601</v>
      </c>
      <c r="AJ37" s="88"/>
      <c r="AK37" s="1"/>
      <c r="AM37" t="s">
        <v>4167</v>
      </c>
      <c r="AN37" s="85" t="s">
        <v>94</v>
      </c>
      <c r="AO37" s="85" t="s">
        <v>75</v>
      </c>
    </row>
    <row r="38" spans="1:41" x14ac:dyDescent="0.2">
      <c r="A38" s="1">
        <v>170</v>
      </c>
      <c r="B38" s="1"/>
      <c r="C38" s="1" t="s">
        <v>4169</v>
      </c>
      <c r="D38" s="1">
        <v>445339853</v>
      </c>
      <c r="E38" s="1" t="s">
        <v>146</v>
      </c>
      <c r="F38" s="88">
        <v>3.306</v>
      </c>
      <c r="G38" s="88">
        <v>-2457417.8476216099</v>
      </c>
      <c r="H38" s="88">
        <v>-2428.1590000000001</v>
      </c>
      <c r="I38" s="85" t="s">
        <v>75</v>
      </c>
      <c r="J38" s="85" t="s">
        <v>75</v>
      </c>
      <c r="K38">
        <v>445339852</v>
      </c>
      <c r="L38" s="1" t="s">
        <v>74</v>
      </c>
      <c r="M38" s="88">
        <v>1</v>
      </c>
      <c r="N38" s="88">
        <v>8861448.7585235201</v>
      </c>
      <c r="O38" s="88">
        <v>8760.91</v>
      </c>
      <c r="P38" s="85" t="s">
        <v>113</v>
      </c>
      <c r="Q38" s="85" t="s">
        <v>1038</v>
      </c>
      <c r="R38" s="88">
        <v>733.41700000000003</v>
      </c>
      <c r="S38" t="s">
        <v>70</v>
      </c>
      <c r="T38" s="8" t="s">
        <v>70</v>
      </c>
      <c r="U38" s="1" t="s">
        <v>4174</v>
      </c>
      <c r="V38" s="1" t="s">
        <v>275</v>
      </c>
      <c r="W38" t="s">
        <v>4179</v>
      </c>
      <c r="X38" s="1" t="s">
        <v>4180</v>
      </c>
      <c r="Y38" s="1" t="s">
        <v>71</v>
      </c>
      <c r="Z38" s="96">
        <v>45663</v>
      </c>
      <c r="AA38" s="11">
        <v>46043</v>
      </c>
      <c r="AB38" s="1" t="s">
        <v>4161</v>
      </c>
      <c r="AC38" s="1" t="s">
        <v>4177</v>
      </c>
      <c r="AD38" s="1" t="s">
        <v>4154</v>
      </c>
      <c r="AE38" s="1" t="s">
        <v>4155</v>
      </c>
      <c r="AF38" s="1" t="s">
        <v>4161</v>
      </c>
      <c r="AG38" s="1" t="s">
        <v>4161</v>
      </c>
      <c r="AI38" s="88">
        <v>3.6360000000000001</v>
      </c>
      <c r="AJ38" s="88"/>
      <c r="AK38" s="1"/>
      <c r="AM38" t="s">
        <v>4158</v>
      </c>
      <c r="AN38" s="85" t="s">
        <v>75</v>
      </c>
      <c r="AO38" s="85" t="s">
        <v>75</v>
      </c>
    </row>
    <row r="39" spans="1:41" x14ac:dyDescent="0.2">
      <c r="A39" s="1">
        <v>170</v>
      </c>
      <c r="B39" s="1"/>
      <c r="C39" s="1" t="s">
        <v>4169</v>
      </c>
      <c r="D39" s="1">
        <v>445339857</v>
      </c>
      <c r="E39" s="1" t="s">
        <v>146</v>
      </c>
      <c r="F39" s="88">
        <v>3.306</v>
      </c>
      <c r="G39" s="88">
        <v>-20377930.208373401</v>
      </c>
      <c r="H39" s="88">
        <v>-20135.303</v>
      </c>
      <c r="I39" s="85" t="s">
        <v>103</v>
      </c>
      <c r="J39" s="85" t="s">
        <v>75</v>
      </c>
      <c r="K39">
        <v>445339856</v>
      </c>
      <c r="L39" s="1" t="s">
        <v>74</v>
      </c>
      <c r="M39" s="88">
        <v>1</v>
      </c>
      <c r="N39" s="88">
        <v>73319792.889727503</v>
      </c>
      <c r="O39" s="88">
        <v>72487.934999999998</v>
      </c>
      <c r="P39" s="85" t="s">
        <v>1794</v>
      </c>
      <c r="Q39" s="85" t="s">
        <v>749</v>
      </c>
      <c r="R39" s="88">
        <v>5920.6239999999998</v>
      </c>
      <c r="S39" t="s">
        <v>70</v>
      </c>
      <c r="T39" s="8" t="s">
        <v>70</v>
      </c>
      <c r="U39" s="1" t="s">
        <v>4174</v>
      </c>
      <c r="V39" s="1" t="s">
        <v>275</v>
      </c>
      <c r="W39" t="s">
        <v>4179</v>
      </c>
      <c r="X39" s="1" t="s">
        <v>4180</v>
      </c>
      <c r="Y39" s="1" t="s">
        <v>71</v>
      </c>
      <c r="Z39" s="96">
        <v>45663</v>
      </c>
      <c r="AA39" s="11">
        <v>46043</v>
      </c>
      <c r="AB39" s="1" t="s">
        <v>4161</v>
      </c>
      <c r="AC39" s="1" t="s">
        <v>4177</v>
      </c>
      <c r="AD39" s="1" t="s">
        <v>4154</v>
      </c>
      <c r="AE39" s="1" t="s">
        <v>4155</v>
      </c>
      <c r="AF39" s="1" t="s">
        <v>4161</v>
      </c>
      <c r="AG39" s="1" t="s">
        <v>4161</v>
      </c>
      <c r="AI39" s="88">
        <v>3.6360000000000001</v>
      </c>
      <c r="AJ39" s="88"/>
      <c r="AK39" s="1"/>
      <c r="AM39" t="s">
        <v>4167</v>
      </c>
      <c r="AN39" s="85" t="s">
        <v>103</v>
      </c>
      <c r="AO39" s="85" t="s">
        <v>75</v>
      </c>
    </row>
    <row r="40" spans="1:41" x14ac:dyDescent="0.2">
      <c r="A40" s="1">
        <v>170</v>
      </c>
      <c r="B40" s="1"/>
      <c r="C40" s="1" t="s">
        <v>4169</v>
      </c>
      <c r="D40" s="1">
        <v>445340355</v>
      </c>
      <c r="E40" s="1" t="s">
        <v>146</v>
      </c>
      <c r="F40" s="88">
        <v>3.306</v>
      </c>
      <c r="G40" s="88">
        <v>-1553000</v>
      </c>
      <c r="H40" s="88">
        <v>-1534.509</v>
      </c>
      <c r="I40" s="85" t="s">
        <v>75</v>
      </c>
      <c r="J40" s="85" t="s">
        <v>75</v>
      </c>
      <c r="K40">
        <v>445340354</v>
      </c>
      <c r="L40" s="1" t="s">
        <v>74</v>
      </c>
      <c r="M40" s="88">
        <v>1</v>
      </c>
      <c r="N40" s="88">
        <v>5652920</v>
      </c>
      <c r="O40" s="88">
        <v>5588.7839999999997</v>
      </c>
      <c r="P40" s="85" t="s">
        <v>173</v>
      </c>
      <c r="Q40" s="85" t="s">
        <v>100</v>
      </c>
      <c r="R40" s="88">
        <v>515.69600000000003</v>
      </c>
      <c r="S40" t="s">
        <v>70</v>
      </c>
      <c r="T40" s="8" t="s">
        <v>70</v>
      </c>
      <c r="U40" s="1" t="s">
        <v>4174</v>
      </c>
      <c r="V40" s="1" t="s">
        <v>275</v>
      </c>
      <c r="W40" t="s">
        <v>4179</v>
      </c>
      <c r="X40" s="1" t="s">
        <v>4180</v>
      </c>
      <c r="Y40" s="1" t="s">
        <v>71</v>
      </c>
      <c r="Z40" s="96">
        <v>45670</v>
      </c>
      <c r="AA40" s="11">
        <v>46043</v>
      </c>
      <c r="AB40" s="1" t="s">
        <v>4161</v>
      </c>
      <c r="AC40" s="1" t="s">
        <v>4177</v>
      </c>
      <c r="AD40" s="1" t="s">
        <v>4154</v>
      </c>
      <c r="AE40" s="1" t="s">
        <v>4155</v>
      </c>
      <c r="AF40" s="1" t="s">
        <v>4161</v>
      </c>
      <c r="AG40" s="1" t="s">
        <v>4161</v>
      </c>
      <c r="AI40" s="88">
        <v>3.6720000000000002</v>
      </c>
      <c r="AJ40" s="88"/>
      <c r="AK40" s="1"/>
      <c r="AM40" t="s">
        <v>4158</v>
      </c>
      <c r="AN40" s="85" t="s">
        <v>75</v>
      </c>
      <c r="AO40" s="85" t="s">
        <v>75</v>
      </c>
    </row>
    <row r="41" spans="1:41" x14ac:dyDescent="0.2">
      <c r="A41" s="1">
        <v>170</v>
      </c>
      <c r="B41" s="1"/>
      <c r="C41" s="1" t="s">
        <v>4169</v>
      </c>
      <c r="D41" s="1">
        <v>445341637</v>
      </c>
      <c r="E41" s="1" t="s">
        <v>74</v>
      </c>
      <c r="F41" s="88">
        <v>1</v>
      </c>
      <c r="G41" s="88">
        <v>-855873.06875168299</v>
      </c>
      <c r="H41" s="88">
        <v>-846.16300000000001</v>
      </c>
      <c r="I41" s="85" t="s">
        <v>132</v>
      </c>
      <c r="J41" s="85" t="s">
        <v>132</v>
      </c>
      <c r="K41">
        <v>445341636</v>
      </c>
      <c r="L41" s="1" t="s">
        <v>146</v>
      </c>
      <c r="M41" s="88">
        <v>3.306</v>
      </c>
      <c r="N41" s="88">
        <v>239740.355392628</v>
      </c>
      <c r="O41" s="88">
        <v>236.886</v>
      </c>
      <c r="P41" s="85" t="s">
        <v>103</v>
      </c>
      <c r="Q41" s="85" t="s">
        <v>87</v>
      </c>
      <c r="R41" s="88">
        <v>-63.018000000000001</v>
      </c>
      <c r="S41" t="s">
        <v>70</v>
      </c>
      <c r="T41" s="8" t="s">
        <v>70</v>
      </c>
      <c r="U41" s="1" t="s">
        <v>4174</v>
      </c>
      <c r="V41" s="1" t="s">
        <v>275</v>
      </c>
      <c r="W41" t="s">
        <v>4179</v>
      </c>
      <c r="X41" s="1" t="s">
        <v>4180</v>
      </c>
      <c r="Y41" s="1" t="s">
        <v>71</v>
      </c>
      <c r="Z41" s="96">
        <v>45674</v>
      </c>
      <c r="AA41" s="11">
        <v>46043</v>
      </c>
      <c r="AB41" s="1" t="s">
        <v>4161</v>
      </c>
      <c r="AC41" s="1" t="s">
        <v>4177</v>
      </c>
      <c r="AD41" s="1" t="s">
        <v>4154</v>
      </c>
      <c r="AE41" s="1" t="s">
        <v>4155</v>
      </c>
      <c r="AF41" s="1" t="s">
        <v>4161</v>
      </c>
      <c r="AG41" s="1" t="s">
        <v>4161</v>
      </c>
      <c r="AI41" s="88">
        <v>3.6019999999999999</v>
      </c>
      <c r="AJ41" s="88"/>
      <c r="AK41" s="1"/>
      <c r="AM41" t="s">
        <v>4158</v>
      </c>
      <c r="AN41" s="85" t="s">
        <v>132</v>
      </c>
      <c r="AO41" s="85" t="s">
        <v>132</v>
      </c>
    </row>
    <row r="42" spans="1:41" x14ac:dyDescent="0.2">
      <c r="A42" s="1">
        <v>170</v>
      </c>
      <c r="B42" s="1"/>
      <c r="C42" s="1" t="s">
        <v>4169</v>
      </c>
      <c r="D42" s="1">
        <v>445341677</v>
      </c>
      <c r="E42" s="1" t="s">
        <v>146</v>
      </c>
      <c r="F42" s="88">
        <v>3.306</v>
      </c>
      <c r="G42" s="88">
        <v>-20000000</v>
      </c>
      <c r="H42" s="88">
        <v>-19954.025000000001</v>
      </c>
      <c r="I42" s="85" t="s">
        <v>101</v>
      </c>
      <c r="J42" s="85" t="s">
        <v>75</v>
      </c>
      <c r="K42">
        <v>445341676</v>
      </c>
      <c r="L42" s="1" t="s">
        <v>74</v>
      </c>
      <c r="M42" s="88">
        <v>1</v>
      </c>
      <c r="N42" s="88">
        <v>71160000</v>
      </c>
      <c r="O42" s="88">
        <v>70995.642000000007</v>
      </c>
      <c r="P42" s="85" t="s">
        <v>1786</v>
      </c>
      <c r="Q42" s="85" t="s">
        <v>2358</v>
      </c>
      <c r="R42" s="88">
        <v>5027.634</v>
      </c>
      <c r="S42" t="s">
        <v>70</v>
      </c>
      <c r="T42" s="8" t="s">
        <v>70</v>
      </c>
      <c r="U42" s="1" t="s">
        <v>4174</v>
      </c>
      <c r="V42" s="1" t="s">
        <v>275</v>
      </c>
      <c r="W42" t="s">
        <v>4179</v>
      </c>
      <c r="X42" s="1" t="s">
        <v>4180</v>
      </c>
      <c r="Y42" s="1" t="s">
        <v>71</v>
      </c>
      <c r="Z42" s="96">
        <v>45677</v>
      </c>
      <c r="AA42" s="11">
        <v>45952</v>
      </c>
      <c r="AB42" s="1" t="s">
        <v>4161</v>
      </c>
      <c r="AC42" s="1" t="s">
        <v>4177</v>
      </c>
      <c r="AD42" s="1" t="s">
        <v>4154</v>
      </c>
      <c r="AE42" s="1" t="s">
        <v>4155</v>
      </c>
      <c r="AF42" s="1" t="s">
        <v>4161</v>
      </c>
      <c r="AG42" s="1" t="s">
        <v>4161</v>
      </c>
      <c r="AI42" s="88">
        <v>3.58</v>
      </c>
      <c r="AJ42" s="88"/>
      <c r="AK42" s="1"/>
      <c r="AM42" t="s">
        <v>4167</v>
      </c>
      <c r="AN42" s="85" t="s">
        <v>101</v>
      </c>
      <c r="AO42" s="85" t="s">
        <v>75</v>
      </c>
    </row>
    <row r="43" spans="1:41" x14ac:dyDescent="0.2">
      <c r="A43" s="1">
        <v>170</v>
      </c>
      <c r="B43" s="1"/>
      <c r="C43" s="1" t="s">
        <v>4169</v>
      </c>
      <c r="D43" s="1">
        <v>445342309</v>
      </c>
      <c r="E43" s="1" t="s">
        <v>146</v>
      </c>
      <c r="F43" s="88">
        <v>3.306</v>
      </c>
      <c r="G43" s="88">
        <v>-95106851</v>
      </c>
      <c r="H43" s="88">
        <v>-94812.917000000001</v>
      </c>
      <c r="I43" s="85" t="s">
        <v>131</v>
      </c>
      <c r="J43" s="85" t="s">
        <v>75</v>
      </c>
      <c r="K43">
        <v>445342308</v>
      </c>
      <c r="L43" s="1" t="s">
        <v>74</v>
      </c>
      <c r="M43" s="88">
        <v>1</v>
      </c>
      <c r="N43" s="88">
        <v>338837178.06</v>
      </c>
      <c r="O43" s="88">
        <v>337788.47499999998</v>
      </c>
      <c r="P43" s="85" t="s">
        <v>148</v>
      </c>
      <c r="Q43" s="85" t="s">
        <v>4183</v>
      </c>
      <c r="R43" s="88">
        <v>24336.971000000001</v>
      </c>
      <c r="S43" t="s">
        <v>70</v>
      </c>
      <c r="T43" s="8" t="s">
        <v>70</v>
      </c>
      <c r="U43" s="1" t="s">
        <v>4174</v>
      </c>
      <c r="V43" s="1" t="s">
        <v>275</v>
      </c>
      <c r="W43" t="s">
        <v>4179</v>
      </c>
      <c r="X43" s="1" t="s">
        <v>4180</v>
      </c>
      <c r="Y43" s="1" t="s">
        <v>71</v>
      </c>
      <c r="Z43" s="96">
        <v>45687</v>
      </c>
      <c r="AA43" s="11">
        <v>45959</v>
      </c>
      <c r="AB43" s="1" t="s">
        <v>4161</v>
      </c>
      <c r="AC43" s="1" t="s">
        <v>4177</v>
      </c>
      <c r="AD43" s="1" t="s">
        <v>4154</v>
      </c>
      <c r="AE43" s="1" t="s">
        <v>4155</v>
      </c>
      <c r="AF43" s="1" t="s">
        <v>4161</v>
      </c>
      <c r="AG43" s="1" t="s">
        <v>4161</v>
      </c>
      <c r="AI43" s="88">
        <v>3.5840000000000001</v>
      </c>
      <c r="AJ43" s="88"/>
      <c r="AK43" s="1"/>
      <c r="AM43" t="s">
        <v>4163</v>
      </c>
      <c r="AN43" s="85" t="s">
        <v>131</v>
      </c>
      <c r="AO43" s="85" t="s">
        <v>75</v>
      </c>
    </row>
    <row r="44" spans="1:41" x14ac:dyDescent="0.2">
      <c r="A44" s="1">
        <v>170</v>
      </c>
      <c r="B44" s="1"/>
      <c r="C44" s="1" t="s">
        <v>4169</v>
      </c>
      <c r="D44" s="1">
        <v>445342713</v>
      </c>
      <c r="E44" s="1" t="s">
        <v>74</v>
      </c>
      <c r="F44" s="88">
        <v>1</v>
      </c>
      <c r="G44" s="88">
        <v>-3061942.6381365201</v>
      </c>
      <c r="H44" s="88">
        <v>-3027.203</v>
      </c>
      <c r="I44" s="85" t="s">
        <v>132</v>
      </c>
      <c r="J44" s="85" t="s">
        <v>132</v>
      </c>
      <c r="K44">
        <v>445342712</v>
      </c>
      <c r="L44" s="1" t="s">
        <v>146</v>
      </c>
      <c r="M44" s="88">
        <v>3.306</v>
      </c>
      <c r="N44" s="88">
        <v>860096.24666756205</v>
      </c>
      <c r="O44" s="88">
        <v>849.85599999999999</v>
      </c>
      <c r="P44" s="85" t="s">
        <v>110</v>
      </c>
      <c r="Q44" s="85" t="s">
        <v>173</v>
      </c>
      <c r="R44" s="88">
        <v>-217.58</v>
      </c>
      <c r="S44" t="s">
        <v>70</v>
      </c>
      <c r="T44" s="8" t="s">
        <v>70</v>
      </c>
      <c r="U44" s="1" t="s">
        <v>4174</v>
      </c>
      <c r="V44" s="1" t="s">
        <v>275</v>
      </c>
      <c r="W44" t="s">
        <v>4179</v>
      </c>
      <c r="X44" s="1" t="s">
        <v>4180</v>
      </c>
      <c r="Y44" s="1" t="s">
        <v>71</v>
      </c>
      <c r="Z44" s="96">
        <v>45699</v>
      </c>
      <c r="AA44" s="11">
        <v>46043</v>
      </c>
      <c r="AB44" s="1" t="s">
        <v>4161</v>
      </c>
      <c r="AC44" s="1" t="s">
        <v>4177</v>
      </c>
      <c r="AD44" s="1" t="s">
        <v>4154</v>
      </c>
      <c r="AE44" s="1" t="s">
        <v>4155</v>
      </c>
      <c r="AF44" s="1" t="s">
        <v>4161</v>
      </c>
      <c r="AG44" s="1" t="s">
        <v>4161</v>
      </c>
      <c r="AI44" s="88">
        <v>3.5880000000000001</v>
      </c>
      <c r="AJ44" s="88"/>
      <c r="AK44" s="1"/>
      <c r="AM44" t="s">
        <v>4167</v>
      </c>
      <c r="AN44" s="85" t="s">
        <v>132</v>
      </c>
      <c r="AO44" s="85" t="s">
        <v>132</v>
      </c>
    </row>
    <row r="45" spans="1:41" x14ac:dyDescent="0.2">
      <c r="A45" s="1">
        <v>170</v>
      </c>
      <c r="B45" s="1"/>
      <c r="C45" s="1" t="s">
        <v>4169</v>
      </c>
      <c r="D45" s="1">
        <v>445342717</v>
      </c>
      <c r="E45" s="1" t="s">
        <v>74</v>
      </c>
      <c r="F45" s="88">
        <v>1</v>
      </c>
      <c r="G45" s="88">
        <v>-1562215.6317023099</v>
      </c>
      <c r="H45" s="88">
        <v>-1544.491</v>
      </c>
      <c r="I45" s="85" t="s">
        <v>132</v>
      </c>
      <c r="J45" s="85" t="s">
        <v>132</v>
      </c>
      <c r="K45">
        <v>445342716</v>
      </c>
      <c r="L45" s="1" t="s">
        <v>146</v>
      </c>
      <c r="M45" s="88">
        <v>3.306</v>
      </c>
      <c r="N45" s="88">
        <v>438824.61564671597</v>
      </c>
      <c r="O45" s="88">
        <v>433.6</v>
      </c>
      <c r="P45" s="85" t="s">
        <v>87</v>
      </c>
      <c r="Q45" s="85" t="s">
        <v>154</v>
      </c>
      <c r="R45" s="88">
        <v>-111.01</v>
      </c>
      <c r="S45" t="s">
        <v>70</v>
      </c>
      <c r="T45" s="8" t="s">
        <v>70</v>
      </c>
      <c r="U45" s="1" t="s">
        <v>4174</v>
      </c>
      <c r="V45" s="1" t="s">
        <v>275</v>
      </c>
      <c r="W45" t="s">
        <v>4179</v>
      </c>
      <c r="X45" s="1" t="s">
        <v>4180</v>
      </c>
      <c r="Y45" s="1" t="s">
        <v>71</v>
      </c>
      <c r="Z45" s="96">
        <v>45699</v>
      </c>
      <c r="AA45" s="11">
        <v>46043</v>
      </c>
      <c r="AB45" s="1" t="s">
        <v>4161</v>
      </c>
      <c r="AC45" s="1" t="s">
        <v>4177</v>
      </c>
      <c r="AD45" s="1" t="s">
        <v>4154</v>
      </c>
      <c r="AE45" s="1" t="s">
        <v>4155</v>
      </c>
      <c r="AF45" s="1" t="s">
        <v>4161</v>
      </c>
      <c r="AG45" s="1" t="s">
        <v>4161</v>
      </c>
      <c r="AI45" s="88">
        <v>3.5880000000000001</v>
      </c>
      <c r="AJ45" s="88"/>
      <c r="AK45" s="1"/>
      <c r="AM45" t="s">
        <v>4168</v>
      </c>
      <c r="AN45" s="85" t="s">
        <v>132</v>
      </c>
      <c r="AO45" s="85" t="s">
        <v>132</v>
      </c>
    </row>
    <row r="46" spans="1:41" x14ac:dyDescent="0.2">
      <c r="A46" s="1">
        <v>170</v>
      </c>
      <c r="B46" s="1"/>
      <c r="C46" s="1" t="s">
        <v>4169</v>
      </c>
      <c r="D46" s="1">
        <v>445342791</v>
      </c>
      <c r="E46" s="1" t="s">
        <v>74</v>
      </c>
      <c r="F46" s="88">
        <v>1</v>
      </c>
      <c r="G46" s="88">
        <v>-2814752.7321427302</v>
      </c>
      <c r="H46" s="88">
        <v>-2782.8180000000002</v>
      </c>
      <c r="I46" s="85" t="s">
        <v>132</v>
      </c>
      <c r="J46" s="85" t="s">
        <v>132</v>
      </c>
      <c r="K46">
        <v>445342790</v>
      </c>
      <c r="L46" s="1" t="s">
        <v>146</v>
      </c>
      <c r="M46" s="88">
        <v>3.306</v>
      </c>
      <c r="N46" s="88">
        <v>789884.30816408806</v>
      </c>
      <c r="O46" s="88">
        <v>780.48</v>
      </c>
      <c r="P46" s="85" t="s">
        <v>110</v>
      </c>
      <c r="Q46" s="85" t="s">
        <v>98</v>
      </c>
      <c r="R46" s="88">
        <v>-202.55199999999999</v>
      </c>
      <c r="S46" t="s">
        <v>70</v>
      </c>
      <c r="T46" s="8" t="s">
        <v>70</v>
      </c>
      <c r="U46" s="1" t="s">
        <v>4174</v>
      </c>
      <c r="V46" s="1" t="s">
        <v>275</v>
      </c>
      <c r="W46" t="s">
        <v>4179</v>
      </c>
      <c r="X46" s="1" t="s">
        <v>4180</v>
      </c>
      <c r="Y46" s="1" t="s">
        <v>71</v>
      </c>
      <c r="Z46" s="96">
        <v>45700</v>
      </c>
      <c r="AA46" s="11">
        <v>46043</v>
      </c>
      <c r="AB46" s="1" t="s">
        <v>4161</v>
      </c>
      <c r="AC46" s="1" t="s">
        <v>4177</v>
      </c>
      <c r="AD46" s="1" t="s">
        <v>4154</v>
      </c>
      <c r="AE46" s="1" t="s">
        <v>4155</v>
      </c>
      <c r="AF46" s="1" t="s">
        <v>4161</v>
      </c>
      <c r="AG46" s="1" t="s">
        <v>4161</v>
      </c>
      <c r="AI46" s="88">
        <v>3.5920000000000001</v>
      </c>
      <c r="AJ46" s="88"/>
      <c r="AK46" s="1"/>
      <c r="AM46" t="s">
        <v>4167</v>
      </c>
      <c r="AN46" s="85" t="s">
        <v>132</v>
      </c>
      <c r="AO46" s="85" t="s">
        <v>132</v>
      </c>
    </row>
    <row r="47" spans="1:41" x14ac:dyDescent="0.2">
      <c r="A47" s="1">
        <v>170</v>
      </c>
      <c r="B47" s="1"/>
      <c r="C47" s="1" t="s">
        <v>4169</v>
      </c>
      <c r="D47" s="1">
        <v>445342831</v>
      </c>
      <c r="E47" s="1" t="s">
        <v>74</v>
      </c>
      <c r="F47" s="88">
        <v>1</v>
      </c>
      <c r="G47" s="88">
        <v>-1463945.2472743799</v>
      </c>
      <c r="H47" s="88">
        <v>-1447.336</v>
      </c>
      <c r="I47" s="85" t="s">
        <v>132</v>
      </c>
      <c r="J47" s="85" t="s">
        <v>132</v>
      </c>
      <c r="K47">
        <v>445342830</v>
      </c>
      <c r="L47" s="1" t="s">
        <v>146</v>
      </c>
      <c r="M47" s="88">
        <v>3.306</v>
      </c>
      <c r="N47" s="88">
        <v>412495.13870791299</v>
      </c>
      <c r="O47" s="88">
        <v>407.584</v>
      </c>
      <c r="P47" s="85" t="s">
        <v>87</v>
      </c>
      <c r="Q47" s="85" t="s">
        <v>110</v>
      </c>
      <c r="R47" s="88">
        <v>-99.864000000000004</v>
      </c>
      <c r="S47" t="s">
        <v>70</v>
      </c>
      <c r="T47" s="8" t="s">
        <v>70</v>
      </c>
      <c r="U47" s="1" t="s">
        <v>4174</v>
      </c>
      <c r="V47" s="1" t="s">
        <v>275</v>
      </c>
      <c r="W47" t="s">
        <v>4179</v>
      </c>
      <c r="X47" s="1" t="s">
        <v>4180</v>
      </c>
      <c r="Y47" s="1" t="s">
        <v>71</v>
      </c>
      <c r="Z47" s="96">
        <v>45701</v>
      </c>
      <c r="AA47" s="11">
        <v>46043</v>
      </c>
      <c r="AB47" s="1" t="s">
        <v>4161</v>
      </c>
      <c r="AC47" s="1" t="s">
        <v>4177</v>
      </c>
      <c r="AD47" s="1" t="s">
        <v>4154</v>
      </c>
      <c r="AE47" s="1" t="s">
        <v>4155</v>
      </c>
      <c r="AF47" s="1" t="s">
        <v>4161</v>
      </c>
      <c r="AG47" s="1" t="s">
        <v>4161</v>
      </c>
      <c r="AI47" s="88">
        <v>3.5760000000000001</v>
      </c>
      <c r="AJ47" s="88"/>
      <c r="AK47" s="1"/>
      <c r="AM47" t="s">
        <v>4168</v>
      </c>
      <c r="AN47" s="85" t="s">
        <v>132</v>
      </c>
      <c r="AO47" s="85" t="s">
        <v>132</v>
      </c>
    </row>
    <row r="48" spans="1:41" x14ac:dyDescent="0.2">
      <c r="A48" s="1">
        <v>170</v>
      </c>
      <c r="B48" s="1"/>
      <c r="C48" s="1" t="s">
        <v>4169</v>
      </c>
      <c r="D48" s="1">
        <v>445342849</v>
      </c>
      <c r="E48" s="1" t="s">
        <v>146</v>
      </c>
      <c r="F48" s="88">
        <v>3.306</v>
      </c>
      <c r="G48" s="88">
        <v>-2081216.7843768301</v>
      </c>
      <c r="H48" s="88">
        <v>-2066.9070000000002</v>
      </c>
      <c r="I48" s="85" t="s">
        <v>75</v>
      </c>
      <c r="J48" s="85" t="s">
        <v>75</v>
      </c>
      <c r="K48">
        <v>445342848</v>
      </c>
      <c r="L48" s="1" t="s">
        <v>74</v>
      </c>
      <c r="M48" s="88">
        <v>1</v>
      </c>
      <c r="N48" s="88">
        <v>7399350.03349494</v>
      </c>
      <c r="O48" s="88">
        <v>7349.35</v>
      </c>
      <c r="P48" s="85" t="s">
        <v>156</v>
      </c>
      <c r="Q48" s="85" t="s">
        <v>516</v>
      </c>
      <c r="R48" s="88">
        <v>516.15499999999997</v>
      </c>
      <c r="S48" t="s">
        <v>70</v>
      </c>
      <c r="T48" s="8" t="s">
        <v>70</v>
      </c>
      <c r="U48" s="1" t="s">
        <v>4174</v>
      </c>
      <c r="V48" s="1" t="s">
        <v>275</v>
      </c>
      <c r="W48" t="s">
        <v>4179</v>
      </c>
      <c r="X48" s="1" t="s">
        <v>4180</v>
      </c>
      <c r="Y48" s="1" t="s">
        <v>71</v>
      </c>
      <c r="Z48" s="96">
        <v>45701</v>
      </c>
      <c r="AA48" s="11">
        <v>45994</v>
      </c>
      <c r="AB48" s="1" t="s">
        <v>4161</v>
      </c>
      <c r="AC48" s="1" t="s">
        <v>4177</v>
      </c>
      <c r="AD48" s="1" t="s">
        <v>4154</v>
      </c>
      <c r="AE48" s="1" t="s">
        <v>4155</v>
      </c>
      <c r="AF48" s="1" t="s">
        <v>4161</v>
      </c>
      <c r="AG48" s="1" t="s">
        <v>4161</v>
      </c>
      <c r="AI48" s="88">
        <v>3.5760000000000001</v>
      </c>
      <c r="AJ48" s="88"/>
      <c r="AK48" s="1"/>
      <c r="AM48" t="s">
        <v>4163</v>
      </c>
      <c r="AN48" s="85" t="s">
        <v>75</v>
      </c>
      <c r="AO48" s="85" t="s">
        <v>75</v>
      </c>
    </row>
    <row r="49" spans="1:41" x14ac:dyDescent="0.2">
      <c r="A49" s="1">
        <v>170</v>
      </c>
      <c r="B49" s="1"/>
      <c r="C49" s="1" t="s">
        <v>4169</v>
      </c>
      <c r="D49" s="1">
        <v>445343537</v>
      </c>
      <c r="E49" s="1" t="s">
        <v>146</v>
      </c>
      <c r="F49" s="88">
        <v>3.306</v>
      </c>
      <c r="G49" s="88">
        <v>-263294.769388029</v>
      </c>
      <c r="H49" s="88">
        <v>-260.16000000000003</v>
      </c>
      <c r="I49" s="85" t="s">
        <v>75</v>
      </c>
      <c r="J49" s="85" t="s">
        <v>75</v>
      </c>
      <c r="K49">
        <v>445343536</v>
      </c>
      <c r="L49" s="1" t="s">
        <v>74</v>
      </c>
      <c r="M49" s="88">
        <v>1</v>
      </c>
      <c r="N49" s="88">
        <v>927640.13150790497</v>
      </c>
      <c r="O49" s="88">
        <v>917.11500000000001</v>
      </c>
      <c r="P49" s="85" t="s">
        <v>103</v>
      </c>
      <c r="Q49" s="85" t="s">
        <v>157</v>
      </c>
      <c r="R49" s="88">
        <v>57.027000000000001</v>
      </c>
      <c r="S49" t="s">
        <v>70</v>
      </c>
      <c r="T49" s="8" t="s">
        <v>70</v>
      </c>
      <c r="U49" s="1" t="s">
        <v>4174</v>
      </c>
      <c r="V49" s="1" t="s">
        <v>275</v>
      </c>
      <c r="W49" t="s">
        <v>4179</v>
      </c>
      <c r="X49" s="1" t="s">
        <v>4180</v>
      </c>
      <c r="Y49" s="1" t="s">
        <v>71</v>
      </c>
      <c r="Z49" s="96">
        <v>45708</v>
      </c>
      <c r="AA49" s="11">
        <v>46043</v>
      </c>
      <c r="AB49" s="1" t="s">
        <v>4161</v>
      </c>
      <c r="AC49" s="1" t="s">
        <v>4177</v>
      </c>
      <c r="AD49" s="1" t="s">
        <v>4154</v>
      </c>
      <c r="AE49" s="1" t="s">
        <v>4155</v>
      </c>
      <c r="AF49" s="1" t="s">
        <v>4161</v>
      </c>
      <c r="AG49" s="1" t="s">
        <v>4161</v>
      </c>
      <c r="AI49" s="88">
        <v>3.5419999999999998</v>
      </c>
      <c r="AJ49" s="88"/>
      <c r="AK49" s="1"/>
      <c r="AM49" t="s">
        <v>4163</v>
      </c>
      <c r="AN49" s="85" t="s">
        <v>75</v>
      </c>
      <c r="AO49" s="85" t="s">
        <v>75</v>
      </c>
    </row>
    <row r="50" spans="1:41" x14ac:dyDescent="0.2">
      <c r="A50" s="1">
        <v>170</v>
      </c>
      <c r="B50" s="1"/>
      <c r="C50" s="1" t="s">
        <v>4169</v>
      </c>
      <c r="D50" s="1">
        <v>445343585</v>
      </c>
      <c r="E50" s="1" t="s">
        <v>74</v>
      </c>
      <c r="F50" s="88">
        <v>1</v>
      </c>
      <c r="G50" s="88">
        <v>-77825.545584944994</v>
      </c>
      <c r="H50" s="88">
        <v>-76.942999999999998</v>
      </c>
      <c r="I50" s="85" t="s">
        <v>132</v>
      </c>
      <c r="J50" s="85" t="s">
        <v>132</v>
      </c>
      <c r="K50">
        <v>445343584</v>
      </c>
      <c r="L50" s="1" t="s">
        <v>146</v>
      </c>
      <c r="M50" s="88">
        <v>3.306</v>
      </c>
      <c r="N50" s="88">
        <v>21941.230782335999</v>
      </c>
      <c r="O50" s="88">
        <v>21.68</v>
      </c>
      <c r="P50" s="85" t="s">
        <v>75</v>
      </c>
      <c r="Q50" s="85" t="s">
        <v>75</v>
      </c>
      <c r="R50" s="88">
        <v>-5.2690000000000001</v>
      </c>
      <c r="S50" t="s">
        <v>70</v>
      </c>
      <c r="T50" s="8" t="s">
        <v>70</v>
      </c>
      <c r="U50" s="1" t="s">
        <v>4174</v>
      </c>
      <c r="V50" s="1" t="s">
        <v>275</v>
      </c>
      <c r="W50" t="s">
        <v>4179</v>
      </c>
      <c r="X50" s="1" t="s">
        <v>4180</v>
      </c>
      <c r="Y50" s="1" t="s">
        <v>71</v>
      </c>
      <c r="Z50" s="96">
        <v>45712</v>
      </c>
      <c r="AA50" s="11">
        <v>46043</v>
      </c>
      <c r="AB50" s="1" t="s">
        <v>4161</v>
      </c>
      <c r="AC50" s="1" t="s">
        <v>4177</v>
      </c>
      <c r="AD50" s="1" t="s">
        <v>4154</v>
      </c>
      <c r="AE50" s="1" t="s">
        <v>4155</v>
      </c>
      <c r="AF50" s="1" t="s">
        <v>4161</v>
      </c>
      <c r="AG50" s="1" t="s">
        <v>4161</v>
      </c>
      <c r="AI50" s="88">
        <v>3.5659999999999998</v>
      </c>
      <c r="AJ50" s="88"/>
      <c r="AK50" s="1"/>
      <c r="AM50" t="s">
        <v>4163</v>
      </c>
      <c r="AN50" s="85" t="s">
        <v>132</v>
      </c>
      <c r="AO50" s="85" t="s">
        <v>132</v>
      </c>
    </row>
    <row r="51" spans="1:41" x14ac:dyDescent="0.2">
      <c r="A51" s="1">
        <v>170</v>
      </c>
      <c r="B51" s="1"/>
      <c r="C51" s="1" t="s">
        <v>4169</v>
      </c>
      <c r="D51" s="1">
        <v>445343589</v>
      </c>
      <c r="E51" s="1" t="s">
        <v>74</v>
      </c>
      <c r="F51" s="88">
        <v>1</v>
      </c>
      <c r="G51" s="88">
        <v>-708232.96655572299</v>
      </c>
      <c r="H51" s="88">
        <v>-700.19799999999998</v>
      </c>
      <c r="I51" s="85" t="s">
        <v>132</v>
      </c>
      <c r="J51" s="85" t="s">
        <v>132</v>
      </c>
      <c r="K51">
        <v>445343588</v>
      </c>
      <c r="L51" s="1" t="s">
        <v>146</v>
      </c>
      <c r="M51" s="88">
        <v>3.306</v>
      </c>
      <c r="N51" s="88">
        <v>199783.62949385701</v>
      </c>
      <c r="O51" s="88">
        <v>197.405</v>
      </c>
      <c r="P51" s="85" t="s">
        <v>103</v>
      </c>
      <c r="Q51" s="85" t="s">
        <v>94</v>
      </c>
      <c r="R51" s="88">
        <v>-47.576999999999998</v>
      </c>
      <c r="S51" t="s">
        <v>70</v>
      </c>
      <c r="T51" s="8" t="s">
        <v>70</v>
      </c>
      <c r="U51" s="1" t="s">
        <v>4174</v>
      </c>
      <c r="V51" s="1" t="s">
        <v>275</v>
      </c>
      <c r="W51" t="s">
        <v>4179</v>
      </c>
      <c r="X51" s="1" t="s">
        <v>4180</v>
      </c>
      <c r="Y51" s="1" t="s">
        <v>71</v>
      </c>
      <c r="Z51" s="96">
        <v>45712</v>
      </c>
      <c r="AA51" s="11">
        <v>46043</v>
      </c>
      <c r="AB51" s="1" t="s">
        <v>4161</v>
      </c>
      <c r="AC51" s="1" t="s">
        <v>4177</v>
      </c>
      <c r="AD51" s="1" t="s">
        <v>4154</v>
      </c>
      <c r="AE51" s="1" t="s">
        <v>4155</v>
      </c>
      <c r="AF51" s="1" t="s">
        <v>4161</v>
      </c>
      <c r="AG51" s="1" t="s">
        <v>4161</v>
      </c>
      <c r="AI51" s="88">
        <v>3.5659999999999998</v>
      </c>
      <c r="AJ51" s="88"/>
      <c r="AK51" s="1"/>
      <c r="AM51" t="s">
        <v>4158</v>
      </c>
      <c r="AN51" s="85" t="s">
        <v>132</v>
      </c>
      <c r="AO51" s="85" t="s">
        <v>132</v>
      </c>
    </row>
    <row r="52" spans="1:41" x14ac:dyDescent="0.2">
      <c r="A52" s="1">
        <v>170</v>
      </c>
      <c r="B52" s="1"/>
      <c r="C52" s="1" t="s">
        <v>4169</v>
      </c>
      <c r="D52" s="1">
        <v>445343855</v>
      </c>
      <c r="E52" s="1" t="s">
        <v>146</v>
      </c>
      <c r="F52" s="88">
        <v>3.306</v>
      </c>
      <c r="G52" s="88">
        <v>-99150000</v>
      </c>
      <c r="H52" s="88">
        <v>-97969.481</v>
      </c>
      <c r="I52" s="85" t="s">
        <v>131</v>
      </c>
      <c r="J52" s="85" t="s">
        <v>75</v>
      </c>
      <c r="K52">
        <v>445343854</v>
      </c>
      <c r="L52" s="1" t="s">
        <v>74</v>
      </c>
      <c r="M52" s="88">
        <v>1</v>
      </c>
      <c r="N52" s="88">
        <v>351278535</v>
      </c>
      <c r="O52" s="88">
        <v>347293.06300000002</v>
      </c>
      <c r="P52" s="85" t="s">
        <v>4184</v>
      </c>
      <c r="Q52" s="85" t="s">
        <v>4185</v>
      </c>
      <c r="R52" s="88">
        <v>23405.957999999999</v>
      </c>
      <c r="S52" t="s">
        <v>70</v>
      </c>
      <c r="T52" s="8" t="s">
        <v>70</v>
      </c>
      <c r="U52" s="1" t="s">
        <v>4174</v>
      </c>
      <c r="V52" s="1" t="s">
        <v>275</v>
      </c>
      <c r="W52" t="s">
        <v>4179</v>
      </c>
      <c r="X52" s="1" t="s">
        <v>4180</v>
      </c>
      <c r="Y52" s="1" t="s">
        <v>71</v>
      </c>
      <c r="Z52" s="96">
        <v>45714</v>
      </c>
      <c r="AA52" s="11">
        <v>46043</v>
      </c>
      <c r="AB52" s="1" t="s">
        <v>4161</v>
      </c>
      <c r="AC52" s="1" t="s">
        <v>4177</v>
      </c>
      <c r="AD52" s="1" t="s">
        <v>4154</v>
      </c>
      <c r="AE52" s="1" t="s">
        <v>4155</v>
      </c>
      <c r="AF52" s="1" t="s">
        <v>4161</v>
      </c>
      <c r="AG52" s="1" t="s">
        <v>4161</v>
      </c>
      <c r="AI52" s="88">
        <v>3.5760000000000001</v>
      </c>
      <c r="AJ52" s="88"/>
      <c r="AK52" s="1"/>
      <c r="AM52" t="s">
        <v>4167</v>
      </c>
      <c r="AN52" s="85" t="s">
        <v>131</v>
      </c>
      <c r="AO52" s="85" t="s">
        <v>75</v>
      </c>
    </row>
    <row r="53" spans="1:41" x14ac:dyDescent="0.2">
      <c r="A53" s="1">
        <v>170</v>
      </c>
      <c r="B53" s="1"/>
      <c r="C53" s="1" t="s">
        <v>4169</v>
      </c>
      <c r="D53" s="1">
        <v>445344141</v>
      </c>
      <c r="E53" s="1" t="s">
        <v>146</v>
      </c>
      <c r="F53" s="88">
        <v>3.306</v>
      </c>
      <c r="G53" s="88">
        <v>-87764.923129343006</v>
      </c>
      <c r="H53" s="88">
        <v>-86.72</v>
      </c>
      <c r="I53" s="85" t="s">
        <v>75</v>
      </c>
      <c r="J53" s="85" t="s">
        <v>75</v>
      </c>
      <c r="K53">
        <v>445344140</v>
      </c>
      <c r="L53" s="1" t="s">
        <v>74</v>
      </c>
      <c r="M53" s="88">
        <v>1</v>
      </c>
      <c r="N53" s="88">
        <v>315321.81581910403</v>
      </c>
      <c r="O53" s="88">
        <v>311.74400000000003</v>
      </c>
      <c r="P53" s="85" t="s">
        <v>101</v>
      </c>
      <c r="Q53" s="85" t="s">
        <v>103</v>
      </c>
      <c r="R53" s="88">
        <v>25.047999999999998</v>
      </c>
      <c r="S53" t="s">
        <v>70</v>
      </c>
      <c r="T53" s="8" t="s">
        <v>70</v>
      </c>
      <c r="U53" s="1" t="s">
        <v>4174</v>
      </c>
      <c r="V53" s="1" t="s">
        <v>275</v>
      </c>
      <c r="W53" t="s">
        <v>4179</v>
      </c>
      <c r="X53" s="1" t="s">
        <v>4180</v>
      </c>
      <c r="Y53" s="1" t="s">
        <v>71</v>
      </c>
      <c r="Z53" s="96">
        <v>45720</v>
      </c>
      <c r="AA53" s="11">
        <v>46043</v>
      </c>
      <c r="AB53" s="1" t="s">
        <v>4161</v>
      </c>
      <c r="AC53" s="1" t="s">
        <v>4177</v>
      </c>
      <c r="AD53" s="1" t="s">
        <v>4154</v>
      </c>
      <c r="AE53" s="1" t="s">
        <v>4155</v>
      </c>
      <c r="AF53" s="1" t="s">
        <v>4161</v>
      </c>
      <c r="AG53" s="1" t="s">
        <v>4161</v>
      </c>
      <c r="AI53" s="88">
        <v>3.6110000000000002</v>
      </c>
      <c r="AJ53" s="88"/>
      <c r="AK53" s="1"/>
      <c r="AM53" t="s">
        <v>4158</v>
      </c>
      <c r="AN53" s="85" t="s">
        <v>75</v>
      </c>
      <c r="AO53" s="85" t="s">
        <v>75</v>
      </c>
    </row>
    <row r="54" spans="1:41" x14ac:dyDescent="0.2">
      <c r="A54" s="1">
        <v>170</v>
      </c>
      <c r="B54" s="1"/>
      <c r="C54" s="1" t="s">
        <v>4169</v>
      </c>
      <c r="D54" s="1">
        <v>445344711</v>
      </c>
      <c r="E54" s="1" t="s">
        <v>146</v>
      </c>
      <c r="F54" s="88">
        <v>3.306</v>
      </c>
      <c r="G54" s="88">
        <v>-79913.451797543006</v>
      </c>
      <c r="H54" s="88">
        <v>-78.962000000000003</v>
      </c>
      <c r="I54" s="85" t="s">
        <v>75</v>
      </c>
      <c r="J54" s="85" t="s">
        <v>75</v>
      </c>
      <c r="K54">
        <v>445344710</v>
      </c>
      <c r="L54" s="1" t="s">
        <v>74</v>
      </c>
      <c r="M54" s="88">
        <v>1</v>
      </c>
      <c r="N54" s="88">
        <v>287368.77266396402</v>
      </c>
      <c r="O54" s="88">
        <v>284.108</v>
      </c>
      <c r="P54" s="85" t="s">
        <v>101</v>
      </c>
      <c r="Q54" s="85" t="s">
        <v>101</v>
      </c>
      <c r="R54" s="88">
        <v>23.06</v>
      </c>
      <c r="S54" t="s">
        <v>70</v>
      </c>
      <c r="T54" s="8" t="s">
        <v>70</v>
      </c>
      <c r="U54" s="1" t="s">
        <v>4174</v>
      </c>
      <c r="V54" s="1" t="s">
        <v>275</v>
      </c>
      <c r="W54" t="s">
        <v>4179</v>
      </c>
      <c r="X54" s="1" t="s">
        <v>4180</v>
      </c>
      <c r="Y54" s="1" t="s">
        <v>71</v>
      </c>
      <c r="Z54" s="96">
        <v>45723</v>
      </c>
      <c r="AA54" s="11">
        <v>46043</v>
      </c>
      <c r="AB54" s="1" t="s">
        <v>4161</v>
      </c>
      <c r="AC54" s="1" t="s">
        <v>4177</v>
      </c>
      <c r="AD54" s="1" t="s">
        <v>4154</v>
      </c>
      <c r="AE54" s="1" t="s">
        <v>4155</v>
      </c>
      <c r="AF54" s="1" t="s">
        <v>4161</v>
      </c>
      <c r="AG54" s="1" t="s">
        <v>4161</v>
      </c>
      <c r="AI54" s="88">
        <v>3.6120000000000001</v>
      </c>
      <c r="AJ54" s="88"/>
      <c r="AK54" s="1"/>
      <c r="AM54" t="s">
        <v>4158</v>
      </c>
      <c r="AN54" s="85" t="s">
        <v>75</v>
      </c>
      <c r="AO54" s="85" t="s">
        <v>75</v>
      </c>
    </row>
    <row r="55" spans="1:41" x14ac:dyDescent="0.2">
      <c r="A55" s="1">
        <v>170</v>
      </c>
      <c r="B55" s="1"/>
      <c r="C55" s="1" t="s">
        <v>4169</v>
      </c>
      <c r="D55" s="1">
        <v>445344883</v>
      </c>
      <c r="E55" s="1" t="s">
        <v>74</v>
      </c>
      <c r="F55" s="88">
        <v>1</v>
      </c>
      <c r="G55" s="88">
        <v>-1737494.2516725301</v>
      </c>
      <c r="H55" s="88">
        <v>-1717.7809999999999</v>
      </c>
      <c r="I55" s="85" t="s">
        <v>132</v>
      </c>
      <c r="J55" s="85" t="s">
        <v>132</v>
      </c>
      <c r="K55">
        <v>445344882</v>
      </c>
      <c r="L55" s="1" t="s">
        <v>146</v>
      </c>
      <c r="M55" s="88">
        <v>3.306</v>
      </c>
      <c r="N55" s="88">
        <v>479480.71078525699</v>
      </c>
      <c r="O55" s="88">
        <v>473.77199999999999</v>
      </c>
      <c r="P55" s="85" t="s">
        <v>87</v>
      </c>
      <c r="Q55" s="85" t="s">
        <v>154</v>
      </c>
      <c r="R55" s="88">
        <v>-151.49199999999999</v>
      </c>
      <c r="S55" t="s">
        <v>70</v>
      </c>
      <c r="T55" s="8" t="s">
        <v>70</v>
      </c>
      <c r="U55" s="1" t="s">
        <v>4174</v>
      </c>
      <c r="V55" s="1" t="s">
        <v>275</v>
      </c>
      <c r="W55" t="s">
        <v>4179</v>
      </c>
      <c r="X55" s="1" t="s">
        <v>4180</v>
      </c>
      <c r="Y55" s="1" t="s">
        <v>71</v>
      </c>
      <c r="Z55" s="96">
        <v>45728</v>
      </c>
      <c r="AA55" s="11">
        <v>46043</v>
      </c>
      <c r="AB55" s="1" t="s">
        <v>4161</v>
      </c>
      <c r="AC55" s="1" t="s">
        <v>4177</v>
      </c>
      <c r="AD55" s="1" t="s">
        <v>4154</v>
      </c>
      <c r="AE55" s="1" t="s">
        <v>4155</v>
      </c>
      <c r="AF55" s="1" t="s">
        <v>4161</v>
      </c>
      <c r="AG55" s="1" t="s">
        <v>4161</v>
      </c>
      <c r="AI55" s="88">
        <v>3.637</v>
      </c>
      <c r="AJ55" s="88"/>
      <c r="AK55" s="1"/>
      <c r="AM55" t="s">
        <v>4158</v>
      </c>
      <c r="AN55" s="85" t="s">
        <v>132</v>
      </c>
      <c r="AO55" s="85" t="s">
        <v>132</v>
      </c>
    </row>
    <row r="56" spans="1:41" x14ac:dyDescent="0.2">
      <c r="A56" s="1">
        <v>170</v>
      </c>
      <c r="B56" s="1"/>
      <c r="C56" s="1" t="s">
        <v>4169</v>
      </c>
      <c r="D56" s="1">
        <v>445344959</v>
      </c>
      <c r="E56" s="1" t="s">
        <v>74</v>
      </c>
      <c r="F56" s="88">
        <v>1</v>
      </c>
      <c r="G56" s="88">
        <v>-869298.52865366999</v>
      </c>
      <c r="H56" s="88">
        <v>-859.43600000000004</v>
      </c>
      <c r="I56" s="85" t="s">
        <v>132</v>
      </c>
      <c r="J56" s="85" t="s">
        <v>132</v>
      </c>
      <c r="K56">
        <v>445344958</v>
      </c>
      <c r="L56" s="1" t="s">
        <v>146</v>
      </c>
      <c r="M56" s="88">
        <v>3.306</v>
      </c>
      <c r="N56" s="88">
        <v>239740.355392628</v>
      </c>
      <c r="O56" s="88">
        <v>236.886</v>
      </c>
      <c r="P56" s="85" t="s">
        <v>103</v>
      </c>
      <c r="Q56" s="85" t="s">
        <v>87</v>
      </c>
      <c r="R56" s="88">
        <v>-76.290999999999997</v>
      </c>
      <c r="S56" t="s">
        <v>70</v>
      </c>
      <c r="T56" s="8" t="s">
        <v>70</v>
      </c>
      <c r="U56" s="1" t="s">
        <v>4174</v>
      </c>
      <c r="V56" s="1" t="s">
        <v>275</v>
      </c>
      <c r="W56" t="s">
        <v>4179</v>
      </c>
      <c r="X56" s="1" t="s">
        <v>4180</v>
      </c>
      <c r="Y56" s="1" t="s">
        <v>71</v>
      </c>
      <c r="Z56" s="96">
        <v>45729</v>
      </c>
      <c r="AA56" s="11">
        <v>46043</v>
      </c>
      <c r="AB56" s="1" t="s">
        <v>4161</v>
      </c>
      <c r="AC56" s="1" t="s">
        <v>4177</v>
      </c>
      <c r="AD56" s="1" t="s">
        <v>4154</v>
      </c>
      <c r="AE56" s="1" t="s">
        <v>4155</v>
      </c>
      <c r="AF56" s="1" t="s">
        <v>4161</v>
      </c>
      <c r="AG56" s="1" t="s">
        <v>4161</v>
      </c>
      <c r="AI56" s="88">
        <v>3.6539999999999999</v>
      </c>
      <c r="AJ56" s="88"/>
      <c r="AK56" s="1"/>
      <c r="AM56" t="s">
        <v>4167</v>
      </c>
      <c r="AN56" s="85" t="s">
        <v>132</v>
      </c>
      <c r="AO56" s="85" t="s">
        <v>132</v>
      </c>
    </row>
    <row r="57" spans="1:41" x14ac:dyDescent="0.2">
      <c r="A57" s="1">
        <v>170</v>
      </c>
      <c r="B57" s="1"/>
      <c r="C57" s="1" t="s">
        <v>4169</v>
      </c>
      <c r="D57" s="1">
        <v>445345373</v>
      </c>
      <c r="E57" s="1" t="s">
        <v>146</v>
      </c>
      <c r="F57" s="88">
        <v>3.306</v>
      </c>
      <c r="G57" s="88">
        <v>-239740.355392628</v>
      </c>
      <c r="H57" s="88">
        <v>-236.886</v>
      </c>
      <c r="I57" s="85" t="s">
        <v>75</v>
      </c>
      <c r="J57" s="85" t="s">
        <v>75</v>
      </c>
      <c r="K57">
        <v>445345372</v>
      </c>
      <c r="L57" s="1" t="s">
        <v>74</v>
      </c>
      <c r="M57" s="88">
        <v>1</v>
      </c>
      <c r="N57" s="88">
        <v>887039.31495272496</v>
      </c>
      <c r="O57" s="88">
        <v>876.97500000000002</v>
      </c>
      <c r="P57" s="85" t="s">
        <v>103</v>
      </c>
      <c r="Q57" s="85" t="s">
        <v>157</v>
      </c>
      <c r="R57" s="88">
        <v>93.83</v>
      </c>
      <c r="S57" t="s">
        <v>70</v>
      </c>
      <c r="T57" s="8" t="s">
        <v>70</v>
      </c>
      <c r="U57" s="1" t="s">
        <v>4174</v>
      </c>
      <c r="V57" s="1" t="s">
        <v>275</v>
      </c>
      <c r="W57" t="s">
        <v>4179</v>
      </c>
      <c r="X57" s="1" t="s">
        <v>4180</v>
      </c>
      <c r="Y57" s="1" t="s">
        <v>71</v>
      </c>
      <c r="Z57" s="96">
        <v>45740</v>
      </c>
      <c r="AA57" s="11">
        <v>46043</v>
      </c>
      <c r="AB57" s="1" t="s">
        <v>4161</v>
      </c>
      <c r="AC57" s="1" t="s">
        <v>4177</v>
      </c>
      <c r="AD57" s="1" t="s">
        <v>4154</v>
      </c>
      <c r="AE57" s="1" t="s">
        <v>4155</v>
      </c>
      <c r="AF57" s="1" t="s">
        <v>4161</v>
      </c>
      <c r="AG57" s="1" t="s">
        <v>4161</v>
      </c>
      <c r="AI57" s="88">
        <v>3.7029999999999998</v>
      </c>
      <c r="AJ57" s="88"/>
      <c r="AK57" s="1"/>
      <c r="AM57" t="s">
        <v>4163</v>
      </c>
      <c r="AN57" s="85" t="s">
        <v>75</v>
      </c>
      <c r="AO57" s="85" t="s">
        <v>75</v>
      </c>
    </row>
    <row r="58" spans="1:41" x14ac:dyDescent="0.2">
      <c r="A58" s="1">
        <v>170</v>
      </c>
      <c r="B58" s="1"/>
      <c r="C58" s="1" t="s">
        <v>4169</v>
      </c>
      <c r="D58" s="1">
        <v>445345625</v>
      </c>
      <c r="E58" s="1" t="s">
        <v>146</v>
      </c>
      <c r="F58" s="88">
        <v>3.306</v>
      </c>
      <c r="G58" s="88">
        <v>-26329.476938803</v>
      </c>
      <c r="H58" s="88">
        <v>-26.015999999999998</v>
      </c>
      <c r="I58" s="85" t="s">
        <v>75</v>
      </c>
      <c r="J58" s="85" t="s">
        <v>75</v>
      </c>
      <c r="K58">
        <v>445345624</v>
      </c>
      <c r="L58" s="1" t="s">
        <v>74</v>
      </c>
      <c r="M58" s="88">
        <v>1</v>
      </c>
      <c r="N58" s="88">
        <v>95773.472364896006</v>
      </c>
      <c r="O58" s="88">
        <v>94.686999999999998</v>
      </c>
      <c r="P58" s="85" t="s">
        <v>75</v>
      </c>
      <c r="Q58" s="85" t="s">
        <v>75</v>
      </c>
      <c r="R58" s="88">
        <v>8.6780000000000008</v>
      </c>
      <c r="S58" t="s">
        <v>70</v>
      </c>
      <c r="T58" s="8" t="s">
        <v>70</v>
      </c>
      <c r="U58" s="1" t="s">
        <v>4174</v>
      </c>
      <c r="V58" s="1" t="s">
        <v>275</v>
      </c>
      <c r="W58" t="s">
        <v>4179</v>
      </c>
      <c r="X58" s="1" t="s">
        <v>4180</v>
      </c>
      <c r="Y58" s="1" t="s">
        <v>71</v>
      </c>
      <c r="Z58" s="96">
        <v>45742</v>
      </c>
      <c r="AA58" s="11">
        <v>46043</v>
      </c>
      <c r="AB58" s="1" t="s">
        <v>4161</v>
      </c>
      <c r="AC58" s="1" t="s">
        <v>4177</v>
      </c>
      <c r="AD58" s="1" t="s">
        <v>4154</v>
      </c>
      <c r="AE58" s="1" t="s">
        <v>4155</v>
      </c>
      <c r="AF58" s="1" t="s">
        <v>4161</v>
      </c>
      <c r="AG58" s="1" t="s">
        <v>4161</v>
      </c>
      <c r="AI58" s="88">
        <v>3.6669999999999998</v>
      </c>
      <c r="AJ58" s="88"/>
      <c r="AK58" s="1"/>
      <c r="AM58" t="s">
        <v>4167</v>
      </c>
      <c r="AN58" s="85" t="s">
        <v>75</v>
      </c>
      <c r="AO58" s="85" t="s">
        <v>75</v>
      </c>
    </row>
    <row r="59" spans="1:41" x14ac:dyDescent="0.2">
      <c r="A59" s="1">
        <v>170</v>
      </c>
      <c r="B59" s="1"/>
      <c r="C59" s="1" t="s">
        <v>4169</v>
      </c>
      <c r="D59" s="1">
        <v>445345655</v>
      </c>
      <c r="E59" s="1" t="s">
        <v>146</v>
      </c>
      <c r="F59" s="88">
        <v>3.306</v>
      </c>
      <c r="G59" s="88">
        <v>-21941.230782335999</v>
      </c>
      <c r="H59" s="88">
        <v>-21.68</v>
      </c>
      <c r="I59" s="85" t="s">
        <v>75</v>
      </c>
      <c r="J59" s="85" t="s">
        <v>75</v>
      </c>
      <c r="K59">
        <v>445345654</v>
      </c>
      <c r="L59" s="1" t="s">
        <v>74</v>
      </c>
      <c r="M59" s="88">
        <v>1</v>
      </c>
      <c r="N59" s="88">
        <v>80743.729278996005</v>
      </c>
      <c r="O59" s="88">
        <v>79.828000000000003</v>
      </c>
      <c r="P59" s="85" t="s">
        <v>75</v>
      </c>
      <c r="Q59" s="85" t="s">
        <v>75</v>
      </c>
      <c r="R59" s="88">
        <v>8.1539999999999999</v>
      </c>
      <c r="S59" t="s">
        <v>70</v>
      </c>
      <c r="T59" s="8" t="s">
        <v>70</v>
      </c>
      <c r="U59" s="1" t="s">
        <v>4174</v>
      </c>
      <c r="V59" s="1" t="s">
        <v>275</v>
      </c>
      <c r="W59" t="s">
        <v>4179</v>
      </c>
      <c r="X59" s="1" t="s">
        <v>4180</v>
      </c>
      <c r="Y59" s="1" t="s">
        <v>71</v>
      </c>
      <c r="Z59" s="96">
        <v>45743</v>
      </c>
      <c r="AA59" s="11">
        <v>46043</v>
      </c>
      <c r="AB59" s="1" t="s">
        <v>4161</v>
      </c>
      <c r="AC59" s="1" t="s">
        <v>4177</v>
      </c>
      <c r="AD59" s="1" t="s">
        <v>4154</v>
      </c>
      <c r="AE59" s="1" t="s">
        <v>4155</v>
      </c>
      <c r="AF59" s="1" t="s">
        <v>4161</v>
      </c>
      <c r="AG59" s="1" t="s">
        <v>4161</v>
      </c>
      <c r="AI59" s="88">
        <v>3.6749999999999998</v>
      </c>
      <c r="AJ59" s="88"/>
      <c r="AK59" s="1"/>
      <c r="AM59" t="s">
        <v>4167</v>
      </c>
      <c r="AN59" s="85" t="s">
        <v>75</v>
      </c>
      <c r="AO59" s="85" t="s">
        <v>75</v>
      </c>
    </row>
    <row r="60" spans="1:41" x14ac:dyDescent="0.2">
      <c r="A60" s="1">
        <v>170</v>
      </c>
      <c r="B60" s="1"/>
      <c r="C60" s="1" t="s">
        <v>4169</v>
      </c>
      <c r="D60" s="1">
        <v>445345669</v>
      </c>
      <c r="E60" s="1" t="s">
        <v>146</v>
      </c>
      <c r="F60" s="88">
        <v>3.306</v>
      </c>
      <c r="G60" s="88">
        <v>-21941.230782335999</v>
      </c>
      <c r="H60" s="88">
        <v>-21.68</v>
      </c>
      <c r="I60" s="85" t="s">
        <v>75</v>
      </c>
      <c r="J60" s="85" t="s">
        <v>75</v>
      </c>
      <c r="K60">
        <v>445345668</v>
      </c>
      <c r="L60" s="1" t="s">
        <v>74</v>
      </c>
      <c r="M60" s="88">
        <v>1</v>
      </c>
      <c r="N60" s="88">
        <v>80546.258201955003</v>
      </c>
      <c r="O60" s="88">
        <v>79.632000000000005</v>
      </c>
      <c r="P60" s="85" t="s">
        <v>75</v>
      </c>
      <c r="Q60" s="85" t="s">
        <v>75</v>
      </c>
      <c r="R60" s="88">
        <v>7.9580000000000002</v>
      </c>
      <c r="S60" t="s">
        <v>70</v>
      </c>
      <c r="T60" s="8" t="s">
        <v>70</v>
      </c>
      <c r="U60" s="1" t="s">
        <v>4174</v>
      </c>
      <c r="V60" s="1" t="s">
        <v>275</v>
      </c>
      <c r="W60" t="s">
        <v>4179</v>
      </c>
      <c r="X60" s="1" t="s">
        <v>4180</v>
      </c>
      <c r="Y60" s="1" t="s">
        <v>71</v>
      </c>
      <c r="Z60" s="96">
        <v>45743</v>
      </c>
      <c r="AA60" s="11">
        <v>46043</v>
      </c>
      <c r="AB60" s="1" t="s">
        <v>4161</v>
      </c>
      <c r="AC60" s="1" t="s">
        <v>4177</v>
      </c>
      <c r="AD60" s="1" t="s">
        <v>4154</v>
      </c>
      <c r="AE60" s="1" t="s">
        <v>4155</v>
      </c>
      <c r="AF60" s="1" t="s">
        <v>4161</v>
      </c>
      <c r="AG60" s="1" t="s">
        <v>4161</v>
      </c>
      <c r="AI60" s="88">
        <v>3.6749999999999998</v>
      </c>
      <c r="AJ60" s="88"/>
      <c r="AK60" s="1"/>
      <c r="AM60" t="s">
        <v>4167</v>
      </c>
      <c r="AN60" s="85" t="s">
        <v>75</v>
      </c>
      <c r="AO60" s="85" t="s">
        <v>75</v>
      </c>
    </row>
    <row r="61" spans="1:41" x14ac:dyDescent="0.2">
      <c r="A61" s="1">
        <v>170</v>
      </c>
      <c r="B61" s="1"/>
      <c r="C61" s="1" t="s">
        <v>4169</v>
      </c>
      <c r="D61" s="1">
        <v>445345703</v>
      </c>
      <c r="E61" s="1" t="s">
        <v>74</v>
      </c>
      <c r="F61" s="88">
        <v>1</v>
      </c>
      <c r="G61" s="88">
        <v>-290677.42540438398</v>
      </c>
      <c r="H61" s="88">
        <v>-287.38</v>
      </c>
      <c r="I61" s="85" t="s">
        <v>132</v>
      </c>
      <c r="J61" s="85" t="s">
        <v>132</v>
      </c>
      <c r="K61">
        <v>445345702</v>
      </c>
      <c r="L61" s="1" t="s">
        <v>146</v>
      </c>
      <c r="M61" s="88">
        <v>3.306</v>
      </c>
      <c r="N61" s="88">
        <v>78988.430816409003</v>
      </c>
      <c r="O61" s="88">
        <v>78.048000000000002</v>
      </c>
      <c r="P61" s="85" t="s">
        <v>101</v>
      </c>
      <c r="Q61" s="85" t="s">
        <v>101</v>
      </c>
      <c r="R61" s="88">
        <v>-29.353000000000002</v>
      </c>
      <c r="S61" t="s">
        <v>70</v>
      </c>
      <c r="T61" s="8" t="s">
        <v>70</v>
      </c>
      <c r="U61" s="1" t="s">
        <v>4174</v>
      </c>
      <c r="V61" s="1" t="s">
        <v>275</v>
      </c>
      <c r="W61" t="s">
        <v>4179</v>
      </c>
      <c r="X61" s="1" t="s">
        <v>4180</v>
      </c>
      <c r="Y61" s="1" t="s">
        <v>71</v>
      </c>
      <c r="Z61" s="96">
        <v>45747</v>
      </c>
      <c r="AA61" s="11">
        <v>46043</v>
      </c>
      <c r="AB61" s="1" t="s">
        <v>4161</v>
      </c>
      <c r="AC61" s="1" t="s">
        <v>4177</v>
      </c>
      <c r="AD61" s="1" t="s">
        <v>4154</v>
      </c>
      <c r="AE61" s="1" t="s">
        <v>4155</v>
      </c>
      <c r="AF61" s="1" t="s">
        <v>4161</v>
      </c>
      <c r="AG61" s="1" t="s">
        <v>4161</v>
      </c>
      <c r="AI61" s="88">
        <v>3.718</v>
      </c>
      <c r="AJ61" s="88"/>
      <c r="AK61" s="1"/>
      <c r="AM61" t="s">
        <v>4167</v>
      </c>
      <c r="AN61" s="85" t="s">
        <v>132</v>
      </c>
      <c r="AO61" s="85" t="s">
        <v>132</v>
      </c>
    </row>
    <row r="62" spans="1:41" x14ac:dyDescent="0.2">
      <c r="A62" s="1">
        <v>170</v>
      </c>
      <c r="B62" s="1"/>
      <c r="C62" s="1" t="s">
        <v>4169</v>
      </c>
      <c r="D62" s="1">
        <v>445346025</v>
      </c>
      <c r="E62" s="1" t="s">
        <v>74</v>
      </c>
      <c r="F62" s="88">
        <v>1</v>
      </c>
      <c r="G62" s="88">
        <v>-291230.34442009899</v>
      </c>
      <c r="H62" s="88">
        <v>-287.92599999999999</v>
      </c>
      <c r="I62" s="85" t="s">
        <v>132</v>
      </c>
      <c r="J62" s="85" t="s">
        <v>132</v>
      </c>
      <c r="K62">
        <v>445346024</v>
      </c>
      <c r="L62" s="1" t="s">
        <v>146</v>
      </c>
      <c r="M62" s="88">
        <v>3.306</v>
      </c>
      <c r="N62" s="88">
        <v>78988.430816409003</v>
      </c>
      <c r="O62" s="88">
        <v>78.048000000000002</v>
      </c>
      <c r="P62" s="85" t="s">
        <v>101</v>
      </c>
      <c r="Q62" s="85" t="s">
        <v>101</v>
      </c>
      <c r="R62" s="88">
        <v>-29.9</v>
      </c>
      <c r="S62" t="s">
        <v>70</v>
      </c>
      <c r="T62" s="8" t="s">
        <v>70</v>
      </c>
      <c r="U62" s="1" t="s">
        <v>4174</v>
      </c>
      <c r="V62" s="1" t="s">
        <v>275</v>
      </c>
      <c r="W62" t="s">
        <v>4179</v>
      </c>
      <c r="X62" s="1" t="s">
        <v>4180</v>
      </c>
      <c r="Y62" s="1" t="s">
        <v>71</v>
      </c>
      <c r="Z62" s="96">
        <v>45748</v>
      </c>
      <c r="AA62" s="11">
        <v>46043</v>
      </c>
      <c r="AB62" s="1" t="s">
        <v>4161</v>
      </c>
      <c r="AC62" s="1" t="s">
        <v>4177</v>
      </c>
      <c r="AD62" s="1" t="s">
        <v>4154</v>
      </c>
      <c r="AE62" s="1" t="s">
        <v>4155</v>
      </c>
      <c r="AF62" s="1" t="s">
        <v>4161</v>
      </c>
      <c r="AG62" s="1" t="s">
        <v>4161</v>
      </c>
      <c r="AI62" s="88">
        <v>3.7050000000000001</v>
      </c>
      <c r="AJ62" s="88"/>
      <c r="AK62" s="1"/>
      <c r="AM62" t="s">
        <v>4163</v>
      </c>
      <c r="AN62" s="85" t="s">
        <v>132</v>
      </c>
      <c r="AO62" s="85" t="s">
        <v>132</v>
      </c>
    </row>
    <row r="63" spans="1:41" x14ac:dyDescent="0.2">
      <c r="A63" s="1">
        <v>170</v>
      </c>
      <c r="B63" s="1"/>
      <c r="C63" s="1" t="s">
        <v>4169</v>
      </c>
      <c r="D63" s="1">
        <v>445346501</v>
      </c>
      <c r="E63" s="1" t="s">
        <v>146</v>
      </c>
      <c r="F63" s="88">
        <v>3.306</v>
      </c>
      <c r="G63" s="88">
        <v>-33750000</v>
      </c>
      <c r="H63" s="88">
        <v>-33672.415999999997</v>
      </c>
      <c r="I63" s="85" t="s">
        <v>94</v>
      </c>
      <c r="J63" s="85" t="s">
        <v>75</v>
      </c>
      <c r="K63">
        <v>445346500</v>
      </c>
      <c r="L63" s="1" t="s">
        <v>74</v>
      </c>
      <c r="M63" s="88">
        <v>1</v>
      </c>
      <c r="N63" s="88">
        <v>124436250</v>
      </c>
      <c r="O63" s="88">
        <v>124148.83500000001</v>
      </c>
      <c r="P63" s="85" t="s">
        <v>2065</v>
      </c>
      <c r="Q63" s="85" t="s">
        <v>776</v>
      </c>
      <c r="R63" s="88">
        <v>12827.826999999999</v>
      </c>
      <c r="S63" t="s">
        <v>70</v>
      </c>
      <c r="T63" s="8" t="s">
        <v>70</v>
      </c>
      <c r="U63" s="1" t="s">
        <v>4174</v>
      </c>
      <c r="V63" s="1" t="s">
        <v>275</v>
      </c>
      <c r="W63" t="s">
        <v>4179</v>
      </c>
      <c r="X63" s="1" t="s">
        <v>4180</v>
      </c>
      <c r="Y63" s="1" t="s">
        <v>71</v>
      </c>
      <c r="Z63" s="96">
        <v>45750</v>
      </c>
      <c r="AA63" s="11">
        <v>45952</v>
      </c>
      <c r="AB63" s="1" t="s">
        <v>4161</v>
      </c>
      <c r="AC63" s="1" t="s">
        <v>4177</v>
      </c>
      <c r="AD63" s="1" t="s">
        <v>4154</v>
      </c>
      <c r="AE63" s="1" t="s">
        <v>4155</v>
      </c>
      <c r="AF63" s="1" t="s">
        <v>4161</v>
      </c>
      <c r="AG63" s="1" t="s">
        <v>4161</v>
      </c>
      <c r="AI63" s="88">
        <v>3.7050000000000001</v>
      </c>
      <c r="AJ63" s="88"/>
      <c r="AK63" s="1"/>
      <c r="AM63" t="s">
        <v>4158</v>
      </c>
      <c r="AN63" s="85" t="s">
        <v>94</v>
      </c>
      <c r="AO63" s="85" t="s">
        <v>75</v>
      </c>
    </row>
    <row r="64" spans="1:41" x14ac:dyDescent="0.2">
      <c r="A64" s="1">
        <v>170</v>
      </c>
      <c r="B64" s="1"/>
      <c r="C64" s="1" t="s">
        <v>4169</v>
      </c>
      <c r="D64" s="1">
        <v>445346565</v>
      </c>
      <c r="E64" s="1" t="s">
        <v>74</v>
      </c>
      <c r="F64" s="88">
        <v>1</v>
      </c>
      <c r="G64" s="88">
        <v>-403060.409471508</v>
      </c>
      <c r="H64" s="88">
        <v>-398.48700000000002</v>
      </c>
      <c r="I64" s="85" t="s">
        <v>132</v>
      </c>
      <c r="J64" s="85" t="s">
        <v>132</v>
      </c>
      <c r="K64">
        <v>445346564</v>
      </c>
      <c r="L64" s="1" t="s">
        <v>146</v>
      </c>
      <c r="M64" s="88">
        <v>3.306</v>
      </c>
      <c r="N64" s="88">
        <v>109706.15391167899</v>
      </c>
      <c r="O64" s="88">
        <v>108.4</v>
      </c>
      <c r="P64" s="85" t="s">
        <v>101</v>
      </c>
      <c r="Q64" s="85" t="s">
        <v>103</v>
      </c>
      <c r="R64" s="88">
        <v>-40.116999999999997</v>
      </c>
      <c r="S64" t="s">
        <v>70</v>
      </c>
      <c r="T64" s="8" t="s">
        <v>70</v>
      </c>
      <c r="U64" s="1" t="s">
        <v>4174</v>
      </c>
      <c r="V64" s="1" t="s">
        <v>275</v>
      </c>
      <c r="W64" t="s">
        <v>4179</v>
      </c>
      <c r="X64" s="1" t="s">
        <v>4180</v>
      </c>
      <c r="Y64" s="1" t="s">
        <v>71</v>
      </c>
      <c r="Z64" s="96">
        <v>45750</v>
      </c>
      <c r="AA64" s="11">
        <v>46043</v>
      </c>
      <c r="AB64" s="1" t="s">
        <v>4161</v>
      </c>
      <c r="AC64" s="1" t="s">
        <v>4177</v>
      </c>
      <c r="AD64" s="1" t="s">
        <v>4154</v>
      </c>
      <c r="AE64" s="1" t="s">
        <v>4155</v>
      </c>
      <c r="AF64" s="1" t="s">
        <v>4161</v>
      </c>
      <c r="AG64" s="1" t="s">
        <v>4161</v>
      </c>
      <c r="AI64" s="88">
        <v>3.7050000000000001</v>
      </c>
      <c r="AJ64" s="88"/>
      <c r="AK64" s="1"/>
      <c r="AM64" t="s">
        <v>4163</v>
      </c>
      <c r="AN64" s="85" t="s">
        <v>132</v>
      </c>
      <c r="AO64" s="85" t="s">
        <v>132</v>
      </c>
    </row>
    <row r="65" spans="1:41" x14ac:dyDescent="0.2">
      <c r="A65" s="1">
        <v>170</v>
      </c>
      <c r="B65" s="1"/>
      <c r="C65" s="1" t="s">
        <v>4169</v>
      </c>
      <c r="D65" s="1">
        <v>445347653</v>
      </c>
      <c r="E65" s="1" t="s">
        <v>146</v>
      </c>
      <c r="F65" s="88">
        <v>3.306</v>
      </c>
      <c r="G65" s="88">
        <v>-199783.62949385701</v>
      </c>
      <c r="H65" s="88">
        <v>-197.405</v>
      </c>
      <c r="I65" s="85" t="s">
        <v>75</v>
      </c>
      <c r="J65" s="85" t="s">
        <v>75</v>
      </c>
      <c r="K65">
        <v>445347652</v>
      </c>
      <c r="L65" s="1" t="s">
        <v>74</v>
      </c>
      <c r="M65" s="88">
        <v>1</v>
      </c>
      <c r="N65" s="88">
        <v>739199.42912727105</v>
      </c>
      <c r="O65" s="88">
        <v>730.81299999999999</v>
      </c>
      <c r="P65" s="85" t="s">
        <v>103</v>
      </c>
      <c r="Q65" s="85" t="s">
        <v>87</v>
      </c>
      <c r="R65" s="88">
        <v>78.191999999999993</v>
      </c>
      <c r="S65" t="s">
        <v>70</v>
      </c>
      <c r="T65" s="8" t="s">
        <v>70</v>
      </c>
      <c r="U65" s="1" t="s">
        <v>4174</v>
      </c>
      <c r="V65" s="1" t="s">
        <v>275</v>
      </c>
      <c r="W65" t="s">
        <v>4179</v>
      </c>
      <c r="X65" s="1" t="s">
        <v>4180</v>
      </c>
      <c r="Y65" s="1" t="s">
        <v>71</v>
      </c>
      <c r="Z65" s="96">
        <v>45758</v>
      </c>
      <c r="AA65" s="11">
        <v>46043</v>
      </c>
      <c r="AB65" s="1" t="s">
        <v>4161</v>
      </c>
      <c r="AC65" s="1" t="s">
        <v>4177</v>
      </c>
      <c r="AD65" s="1" t="s">
        <v>4154</v>
      </c>
      <c r="AE65" s="1" t="s">
        <v>4155</v>
      </c>
      <c r="AF65" s="1" t="s">
        <v>4161</v>
      </c>
      <c r="AG65" s="1" t="s">
        <v>4161</v>
      </c>
      <c r="AI65" s="88">
        <v>3.726</v>
      </c>
      <c r="AJ65" s="88"/>
      <c r="AK65" s="1"/>
      <c r="AM65" t="s">
        <v>4167</v>
      </c>
      <c r="AN65" s="85" t="s">
        <v>75</v>
      </c>
      <c r="AO65" s="85" t="s">
        <v>75</v>
      </c>
    </row>
    <row r="66" spans="1:41" x14ac:dyDescent="0.2">
      <c r="A66" s="1">
        <v>170</v>
      </c>
      <c r="B66" s="1"/>
      <c r="C66" s="1" t="s">
        <v>4169</v>
      </c>
      <c r="D66" s="1">
        <v>445347901</v>
      </c>
      <c r="E66" s="1" t="s">
        <v>74</v>
      </c>
      <c r="F66" s="88">
        <v>1</v>
      </c>
      <c r="G66" s="88">
        <v>-321219.61865339603</v>
      </c>
      <c r="H66" s="88">
        <v>-317.57499999999999</v>
      </c>
      <c r="I66" s="85" t="s">
        <v>132</v>
      </c>
      <c r="J66" s="85" t="s">
        <v>132</v>
      </c>
      <c r="K66">
        <v>445347900</v>
      </c>
      <c r="L66" s="1" t="s">
        <v>146</v>
      </c>
      <c r="M66" s="88">
        <v>3.306</v>
      </c>
      <c r="N66" s="88">
        <v>87764.923129343006</v>
      </c>
      <c r="O66" s="88">
        <v>86.72</v>
      </c>
      <c r="P66" s="85" t="s">
        <v>101</v>
      </c>
      <c r="Q66" s="85" t="s">
        <v>103</v>
      </c>
      <c r="R66" s="88">
        <v>-30.879000000000001</v>
      </c>
      <c r="S66" t="s">
        <v>70</v>
      </c>
      <c r="T66" s="8" t="s">
        <v>70</v>
      </c>
      <c r="U66" s="1" t="s">
        <v>4174</v>
      </c>
      <c r="V66" s="1" t="s">
        <v>275</v>
      </c>
      <c r="W66" t="s">
        <v>4179</v>
      </c>
      <c r="X66" s="1" t="s">
        <v>4180</v>
      </c>
      <c r="Y66" s="1" t="s">
        <v>71</v>
      </c>
      <c r="Z66" s="96">
        <v>45764</v>
      </c>
      <c r="AA66" s="11">
        <v>46043</v>
      </c>
      <c r="AB66" s="1" t="s">
        <v>4161</v>
      </c>
      <c r="AC66" s="1" t="s">
        <v>4177</v>
      </c>
      <c r="AD66" s="1" t="s">
        <v>4154</v>
      </c>
      <c r="AE66" s="1" t="s">
        <v>4155</v>
      </c>
      <c r="AF66" s="1" t="s">
        <v>4161</v>
      </c>
      <c r="AG66" s="1" t="s">
        <v>4161</v>
      </c>
      <c r="AI66" s="88">
        <v>3.6909999999999998</v>
      </c>
      <c r="AJ66" s="88"/>
      <c r="AK66" s="1"/>
      <c r="AM66" t="s">
        <v>4158</v>
      </c>
      <c r="AN66" s="85" t="s">
        <v>132</v>
      </c>
      <c r="AO66" s="85" t="s">
        <v>132</v>
      </c>
    </row>
    <row r="67" spans="1:41" x14ac:dyDescent="0.2">
      <c r="A67" s="1">
        <v>170</v>
      </c>
      <c r="B67" s="1"/>
      <c r="C67" s="1" t="s">
        <v>4169</v>
      </c>
      <c r="D67" s="1">
        <v>445348139</v>
      </c>
      <c r="E67" s="1" t="s">
        <v>74</v>
      </c>
      <c r="F67" s="88">
        <v>1</v>
      </c>
      <c r="G67" s="88">
        <v>-4057679.5513444999</v>
      </c>
      <c r="H67" s="88">
        <v>-4030.261</v>
      </c>
      <c r="I67" s="85" t="s">
        <v>132</v>
      </c>
      <c r="J67" s="85" t="s">
        <v>132</v>
      </c>
      <c r="K67">
        <v>445348138</v>
      </c>
      <c r="L67" s="1" t="s">
        <v>146</v>
      </c>
      <c r="M67" s="88">
        <v>3.306</v>
      </c>
      <c r="N67" s="88">
        <v>1108655.61512145</v>
      </c>
      <c r="O67" s="88">
        <v>1101.0329999999999</v>
      </c>
      <c r="P67" s="85" t="s">
        <v>350</v>
      </c>
      <c r="Q67" s="85" t="s">
        <v>156</v>
      </c>
      <c r="R67" s="88">
        <v>-390.245</v>
      </c>
      <c r="S67" t="s">
        <v>70</v>
      </c>
      <c r="T67" s="8" t="s">
        <v>70</v>
      </c>
      <c r="U67" s="1" t="s">
        <v>4174</v>
      </c>
      <c r="V67" s="1" t="s">
        <v>275</v>
      </c>
      <c r="W67" t="s">
        <v>4179</v>
      </c>
      <c r="X67" s="1" t="s">
        <v>4180</v>
      </c>
      <c r="Y67" s="1" t="s">
        <v>71</v>
      </c>
      <c r="Z67" s="96">
        <v>45770</v>
      </c>
      <c r="AA67" s="11">
        <v>45994</v>
      </c>
      <c r="AB67" s="1" t="s">
        <v>4161</v>
      </c>
      <c r="AC67" s="1" t="s">
        <v>4177</v>
      </c>
      <c r="AD67" s="1" t="s">
        <v>4154</v>
      </c>
      <c r="AE67" s="1" t="s">
        <v>4155</v>
      </c>
      <c r="AF67" s="1" t="s">
        <v>4161</v>
      </c>
      <c r="AG67" s="1" t="s">
        <v>4161</v>
      </c>
      <c r="AI67" s="88">
        <v>3.6680000000000001</v>
      </c>
      <c r="AJ67" s="88"/>
      <c r="AK67" s="1"/>
      <c r="AM67" t="s">
        <v>4163</v>
      </c>
      <c r="AN67" s="85" t="s">
        <v>132</v>
      </c>
      <c r="AO67" s="85" t="s">
        <v>132</v>
      </c>
    </row>
    <row r="68" spans="1:41" x14ac:dyDescent="0.2">
      <c r="A68" s="1">
        <v>170</v>
      </c>
      <c r="B68" s="1"/>
      <c r="C68" s="1" t="s">
        <v>4169</v>
      </c>
      <c r="D68" s="1">
        <v>445348253</v>
      </c>
      <c r="E68" s="1" t="s">
        <v>74</v>
      </c>
      <c r="F68" s="88">
        <v>1</v>
      </c>
      <c r="G68" s="88">
        <v>-534916.642916588</v>
      </c>
      <c r="H68" s="88">
        <v>-528.84799999999996</v>
      </c>
      <c r="I68" s="85" t="s">
        <v>132</v>
      </c>
      <c r="J68" s="85" t="s">
        <v>132</v>
      </c>
      <c r="K68">
        <v>445348252</v>
      </c>
      <c r="L68" s="1" t="s">
        <v>146</v>
      </c>
      <c r="M68" s="88">
        <v>3.306</v>
      </c>
      <c r="N68" s="88">
        <v>147359.95672633301</v>
      </c>
      <c r="O68" s="88">
        <v>145.60499999999999</v>
      </c>
      <c r="P68" s="85" t="s">
        <v>101</v>
      </c>
      <c r="Q68" s="85" t="s">
        <v>94</v>
      </c>
      <c r="R68" s="88">
        <v>-47.475999999999999</v>
      </c>
      <c r="S68" t="s">
        <v>70</v>
      </c>
      <c r="T68" s="8" t="s">
        <v>70</v>
      </c>
      <c r="U68" s="1" t="s">
        <v>4174</v>
      </c>
      <c r="V68" s="1" t="s">
        <v>275</v>
      </c>
      <c r="W68" t="s">
        <v>4179</v>
      </c>
      <c r="X68" s="1" t="s">
        <v>4180</v>
      </c>
      <c r="Y68" s="1" t="s">
        <v>71</v>
      </c>
      <c r="Z68" s="96">
        <v>45771</v>
      </c>
      <c r="AA68" s="11">
        <v>46043</v>
      </c>
      <c r="AB68" s="1" t="s">
        <v>4161</v>
      </c>
      <c r="AC68" s="1" t="s">
        <v>4177</v>
      </c>
      <c r="AD68" s="1" t="s">
        <v>4154</v>
      </c>
      <c r="AE68" s="1" t="s">
        <v>4155</v>
      </c>
      <c r="AF68" s="1" t="s">
        <v>4161</v>
      </c>
      <c r="AG68" s="1" t="s">
        <v>4161</v>
      </c>
      <c r="AI68" s="88">
        <v>3.6480000000000001</v>
      </c>
      <c r="AJ68" s="88"/>
      <c r="AK68" s="1"/>
      <c r="AM68" t="s">
        <v>4163</v>
      </c>
      <c r="AN68" s="85" t="s">
        <v>132</v>
      </c>
      <c r="AO68" s="85" t="s">
        <v>132</v>
      </c>
    </row>
    <row r="69" spans="1:41" x14ac:dyDescent="0.2">
      <c r="A69" s="1">
        <v>170</v>
      </c>
      <c r="B69" s="1"/>
      <c r="C69" s="1" t="s">
        <v>4169</v>
      </c>
      <c r="D69" s="1">
        <v>445348257</v>
      </c>
      <c r="E69" s="1" t="s">
        <v>74</v>
      </c>
      <c r="F69" s="88">
        <v>1</v>
      </c>
      <c r="G69" s="88">
        <v>-477880.00643927301</v>
      </c>
      <c r="H69" s="88">
        <v>-472.45800000000003</v>
      </c>
      <c r="I69" s="85" t="s">
        <v>132</v>
      </c>
      <c r="J69" s="85" t="s">
        <v>132</v>
      </c>
      <c r="K69">
        <v>445348256</v>
      </c>
      <c r="L69" s="1" t="s">
        <v>146</v>
      </c>
      <c r="M69" s="88">
        <v>3.306</v>
      </c>
      <c r="N69" s="88">
        <v>131647.384694015</v>
      </c>
      <c r="O69" s="88">
        <v>130.08000000000001</v>
      </c>
      <c r="P69" s="85" t="s">
        <v>101</v>
      </c>
      <c r="Q69" s="85" t="s">
        <v>103</v>
      </c>
      <c r="R69" s="88">
        <v>-42.414000000000001</v>
      </c>
      <c r="S69" t="s">
        <v>70</v>
      </c>
      <c r="T69" s="8" t="s">
        <v>70</v>
      </c>
      <c r="U69" s="1" t="s">
        <v>4174</v>
      </c>
      <c r="V69" s="1" t="s">
        <v>275</v>
      </c>
      <c r="W69" t="s">
        <v>4179</v>
      </c>
      <c r="X69" s="1" t="s">
        <v>4180</v>
      </c>
      <c r="Y69" s="1" t="s">
        <v>71</v>
      </c>
      <c r="Z69" s="96">
        <v>45771</v>
      </c>
      <c r="AA69" s="11">
        <v>46043</v>
      </c>
      <c r="AB69" s="1" t="s">
        <v>4161</v>
      </c>
      <c r="AC69" s="1" t="s">
        <v>4177</v>
      </c>
      <c r="AD69" s="1" t="s">
        <v>4154</v>
      </c>
      <c r="AE69" s="1" t="s">
        <v>4155</v>
      </c>
      <c r="AF69" s="1" t="s">
        <v>4161</v>
      </c>
      <c r="AG69" s="1" t="s">
        <v>4161</v>
      </c>
      <c r="AI69" s="88">
        <v>3.6480000000000001</v>
      </c>
      <c r="AJ69" s="88"/>
      <c r="AK69" s="1"/>
      <c r="AM69" t="s">
        <v>4163</v>
      </c>
      <c r="AN69" s="85" t="s">
        <v>132</v>
      </c>
      <c r="AO69" s="85" t="s">
        <v>132</v>
      </c>
    </row>
    <row r="70" spans="1:41" x14ac:dyDescent="0.2">
      <c r="A70" s="1">
        <v>170</v>
      </c>
      <c r="B70" s="1"/>
      <c r="C70" s="1" t="s">
        <v>4169</v>
      </c>
      <c r="D70" s="1">
        <v>445348267</v>
      </c>
      <c r="E70" s="1" t="s">
        <v>74</v>
      </c>
      <c r="F70" s="88">
        <v>1</v>
      </c>
      <c r="G70" s="88">
        <v>-108473525</v>
      </c>
      <c r="H70" s="88">
        <v>-108222.985</v>
      </c>
      <c r="I70" s="85" t="s">
        <v>4186</v>
      </c>
      <c r="J70" s="85" t="s">
        <v>132</v>
      </c>
      <c r="K70">
        <v>445348266</v>
      </c>
      <c r="L70" s="1" t="s">
        <v>146</v>
      </c>
      <c r="M70" s="88">
        <v>3.306</v>
      </c>
      <c r="N70" s="88">
        <v>29825000</v>
      </c>
      <c r="O70" s="88">
        <v>29756.44</v>
      </c>
      <c r="P70" s="85" t="s">
        <v>2986</v>
      </c>
      <c r="Q70" s="85" t="s">
        <v>2978</v>
      </c>
      <c r="R70" s="88">
        <v>-9848.1929999999993</v>
      </c>
      <c r="S70" t="s">
        <v>70</v>
      </c>
      <c r="T70" s="8" t="s">
        <v>70</v>
      </c>
      <c r="U70" s="1" t="s">
        <v>4174</v>
      </c>
      <c r="V70" s="1" t="s">
        <v>275</v>
      </c>
      <c r="W70" t="s">
        <v>4179</v>
      </c>
      <c r="X70" s="1" t="s">
        <v>4180</v>
      </c>
      <c r="Y70" s="1" t="s">
        <v>71</v>
      </c>
      <c r="Z70" s="96">
        <v>45771</v>
      </c>
      <c r="AA70" s="11">
        <v>45952</v>
      </c>
      <c r="AB70" s="1" t="s">
        <v>4161</v>
      </c>
      <c r="AC70" s="1" t="s">
        <v>4177</v>
      </c>
      <c r="AD70" s="1" t="s">
        <v>4154</v>
      </c>
      <c r="AE70" s="1" t="s">
        <v>4155</v>
      </c>
      <c r="AF70" s="1" t="s">
        <v>4161</v>
      </c>
      <c r="AG70" s="1" t="s">
        <v>4161</v>
      </c>
      <c r="AI70" s="88">
        <v>3.6480000000000001</v>
      </c>
      <c r="AJ70" s="88"/>
      <c r="AK70" s="1"/>
      <c r="AM70" t="s">
        <v>4163</v>
      </c>
      <c r="AN70" s="85" t="s">
        <v>4186</v>
      </c>
      <c r="AO70" s="85" t="s">
        <v>132</v>
      </c>
    </row>
    <row r="71" spans="1:41" x14ac:dyDescent="0.2">
      <c r="A71" s="1">
        <v>170</v>
      </c>
      <c r="B71" s="1"/>
      <c r="C71" s="1" t="s">
        <v>4169</v>
      </c>
      <c r="D71" s="1">
        <v>445348283</v>
      </c>
      <c r="E71" s="1" t="s">
        <v>146</v>
      </c>
      <c r="F71" s="88">
        <v>3.306</v>
      </c>
      <c r="G71" s="88">
        <v>-175608.74035195899</v>
      </c>
      <c r="H71" s="88">
        <v>-174.40100000000001</v>
      </c>
      <c r="I71" s="85" t="s">
        <v>75</v>
      </c>
      <c r="J71" s="85" t="s">
        <v>75</v>
      </c>
      <c r="K71">
        <v>445348282</v>
      </c>
      <c r="L71" s="1" t="s">
        <v>74</v>
      </c>
      <c r="M71" s="88">
        <v>1</v>
      </c>
      <c r="N71" s="88">
        <v>635001.20504123601</v>
      </c>
      <c r="O71" s="88">
        <v>630.71100000000001</v>
      </c>
      <c r="P71" s="85" t="s">
        <v>103</v>
      </c>
      <c r="Q71" s="85" t="s">
        <v>94</v>
      </c>
      <c r="R71" s="88">
        <v>54.14</v>
      </c>
      <c r="S71" t="s">
        <v>70</v>
      </c>
      <c r="T71" s="8" t="s">
        <v>70</v>
      </c>
      <c r="U71" s="1" t="s">
        <v>4174</v>
      </c>
      <c r="V71" s="1" t="s">
        <v>275</v>
      </c>
      <c r="W71" t="s">
        <v>4179</v>
      </c>
      <c r="X71" s="1" t="s">
        <v>4180</v>
      </c>
      <c r="Y71" s="1" t="s">
        <v>71</v>
      </c>
      <c r="Z71" s="96">
        <v>45775</v>
      </c>
      <c r="AA71" s="11">
        <v>45994</v>
      </c>
      <c r="AB71" s="1" t="s">
        <v>4161</v>
      </c>
      <c r="AC71" s="1" t="s">
        <v>4177</v>
      </c>
      <c r="AD71" s="1" t="s">
        <v>4154</v>
      </c>
      <c r="AE71" s="1" t="s">
        <v>4155</v>
      </c>
      <c r="AF71" s="1" t="s">
        <v>4161</v>
      </c>
      <c r="AG71" s="1" t="s">
        <v>4161</v>
      </c>
      <c r="AI71" s="88">
        <v>3.6309999999999998</v>
      </c>
      <c r="AJ71" s="88"/>
      <c r="AK71" s="1"/>
      <c r="AM71" t="s">
        <v>4163</v>
      </c>
      <c r="AN71" s="85" t="s">
        <v>75</v>
      </c>
      <c r="AO71" s="85" t="s">
        <v>75</v>
      </c>
    </row>
    <row r="72" spans="1:41" x14ac:dyDescent="0.2">
      <c r="A72" s="1">
        <v>170</v>
      </c>
      <c r="B72" s="1"/>
      <c r="C72" s="1" t="s">
        <v>4169</v>
      </c>
      <c r="D72" s="1">
        <v>445348439</v>
      </c>
      <c r="E72" s="1" t="s">
        <v>146</v>
      </c>
      <c r="F72" s="88">
        <v>3.306</v>
      </c>
      <c r="G72" s="88">
        <v>-216127.936531955</v>
      </c>
      <c r="H72" s="88">
        <v>-213.55500000000001</v>
      </c>
      <c r="I72" s="85" t="s">
        <v>75</v>
      </c>
      <c r="J72" s="85" t="s">
        <v>75</v>
      </c>
      <c r="K72">
        <v>445348438</v>
      </c>
      <c r="L72" s="1" t="s">
        <v>74</v>
      </c>
      <c r="M72" s="88">
        <v>1</v>
      </c>
      <c r="N72" s="88">
        <v>776461.22478470101</v>
      </c>
      <c r="O72" s="88">
        <v>767.65200000000004</v>
      </c>
      <c r="P72" s="85" t="s">
        <v>103</v>
      </c>
      <c r="Q72" s="85" t="s">
        <v>87</v>
      </c>
      <c r="R72" s="88">
        <v>61.64</v>
      </c>
      <c r="S72" t="s">
        <v>70</v>
      </c>
      <c r="T72" s="8" t="s">
        <v>70</v>
      </c>
      <c r="U72" s="1" t="s">
        <v>4174</v>
      </c>
      <c r="V72" s="1" t="s">
        <v>275</v>
      </c>
      <c r="W72" t="s">
        <v>4179</v>
      </c>
      <c r="X72" s="1" t="s">
        <v>4180</v>
      </c>
      <c r="Y72" s="1" t="s">
        <v>71</v>
      </c>
      <c r="Z72" s="96">
        <v>45776</v>
      </c>
      <c r="AA72" s="11">
        <v>46043</v>
      </c>
      <c r="AB72" s="1" t="s">
        <v>4161</v>
      </c>
      <c r="AC72" s="1" t="s">
        <v>4177</v>
      </c>
      <c r="AD72" s="1" t="s">
        <v>4154</v>
      </c>
      <c r="AE72" s="1" t="s">
        <v>4155</v>
      </c>
      <c r="AF72" s="1" t="s">
        <v>4161</v>
      </c>
      <c r="AG72" s="1" t="s">
        <v>4161</v>
      </c>
      <c r="AI72" s="88">
        <v>3.6230000000000002</v>
      </c>
      <c r="AJ72" s="88"/>
      <c r="AK72" s="1"/>
      <c r="AM72" t="s">
        <v>4167</v>
      </c>
      <c r="AN72" s="85" t="s">
        <v>75</v>
      </c>
      <c r="AO72" s="85" t="s">
        <v>75</v>
      </c>
    </row>
    <row r="73" spans="1:41" x14ac:dyDescent="0.2">
      <c r="A73" s="1">
        <v>170</v>
      </c>
      <c r="B73" s="1"/>
      <c r="C73" s="1" t="s">
        <v>4169</v>
      </c>
      <c r="D73" s="1">
        <v>445348555</v>
      </c>
      <c r="E73" s="1" t="s">
        <v>74</v>
      </c>
      <c r="F73" s="88">
        <v>1</v>
      </c>
      <c r="G73" s="88">
        <v>-2837978.7303107502</v>
      </c>
      <c r="H73" s="88">
        <v>-2818.7950000000001</v>
      </c>
      <c r="I73" s="85" t="s">
        <v>132</v>
      </c>
      <c r="J73" s="85" t="s">
        <v>132</v>
      </c>
      <c r="K73">
        <v>445348554</v>
      </c>
      <c r="L73" s="1" t="s">
        <v>146</v>
      </c>
      <c r="M73" s="88">
        <v>3.306</v>
      </c>
      <c r="N73" s="88">
        <v>788327.42510342796</v>
      </c>
      <c r="O73" s="88">
        <v>782.90499999999997</v>
      </c>
      <c r="P73" s="85" t="s">
        <v>110</v>
      </c>
      <c r="Q73" s="85" t="s">
        <v>98</v>
      </c>
      <c r="R73" s="88">
        <v>-230.51</v>
      </c>
      <c r="S73" t="s">
        <v>70</v>
      </c>
      <c r="T73" s="8" t="s">
        <v>70</v>
      </c>
      <c r="U73" s="1" t="s">
        <v>4174</v>
      </c>
      <c r="V73" s="1" t="s">
        <v>275</v>
      </c>
      <c r="W73" t="s">
        <v>4179</v>
      </c>
      <c r="X73" s="1" t="s">
        <v>4180</v>
      </c>
      <c r="Y73" s="1" t="s">
        <v>71</v>
      </c>
      <c r="Z73" s="96">
        <v>45782</v>
      </c>
      <c r="AA73" s="11">
        <v>45994</v>
      </c>
      <c r="AB73" s="1" t="s">
        <v>4161</v>
      </c>
      <c r="AC73" s="1" t="s">
        <v>4177</v>
      </c>
      <c r="AD73" s="1" t="s">
        <v>4154</v>
      </c>
      <c r="AE73" s="1" t="s">
        <v>4155</v>
      </c>
      <c r="AF73" s="1" t="s">
        <v>4161</v>
      </c>
      <c r="AG73" s="1" t="s">
        <v>4161</v>
      </c>
      <c r="AI73" s="88">
        <v>3.6120000000000001</v>
      </c>
      <c r="AJ73" s="88"/>
      <c r="AK73" s="1"/>
      <c r="AM73" t="s">
        <v>4167</v>
      </c>
      <c r="AN73" s="85" t="s">
        <v>132</v>
      </c>
      <c r="AO73" s="85" t="s">
        <v>132</v>
      </c>
    </row>
    <row r="74" spans="1:41" x14ac:dyDescent="0.2">
      <c r="A74" s="1">
        <v>170</v>
      </c>
      <c r="B74" s="1"/>
      <c r="C74" s="1" t="s">
        <v>4169</v>
      </c>
      <c r="D74" s="1">
        <v>445348571</v>
      </c>
      <c r="E74" s="1" t="s">
        <v>74</v>
      </c>
      <c r="F74" s="88">
        <v>1</v>
      </c>
      <c r="G74" s="88">
        <v>-811845.29759382806</v>
      </c>
      <c r="H74" s="88">
        <v>-802.63400000000001</v>
      </c>
      <c r="I74" s="85" t="s">
        <v>132</v>
      </c>
      <c r="J74" s="85" t="s">
        <v>132</v>
      </c>
      <c r="K74">
        <v>445348570</v>
      </c>
      <c r="L74" s="1" t="s">
        <v>146</v>
      </c>
      <c r="M74" s="88">
        <v>3.306</v>
      </c>
      <c r="N74" s="88">
        <v>225951.933647044</v>
      </c>
      <c r="O74" s="88">
        <v>223.262</v>
      </c>
      <c r="P74" s="85" t="s">
        <v>103</v>
      </c>
      <c r="Q74" s="85" t="s">
        <v>87</v>
      </c>
      <c r="R74" s="88">
        <v>-64.531000000000006</v>
      </c>
      <c r="S74" t="s">
        <v>70</v>
      </c>
      <c r="T74" s="8" t="s">
        <v>70</v>
      </c>
      <c r="U74" s="1" t="s">
        <v>4174</v>
      </c>
      <c r="V74" s="1" t="s">
        <v>275</v>
      </c>
      <c r="W74" t="s">
        <v>4179</v>
      </c>
      <c r="X74" s="1" t="s">
        <v>4180</v>
      </c>
      <c r="Y74" s="1" t="s">
        <v>71</v>
      </c>
      <c r="Z74" s="96">
        <v>45782</v>
      </c>
      <c r="AA74" s="11">
        <v>46043</v>
      </c>
      <c r="AB74" s="1" t="s">
        <v>4161</v>
      </c>
      <c r="AC74" s="1" t="s">
        <v>4177</v>
      </c>
      <c r="AD74" s="1" t="s">
        <v>4154</v>
      </c>
      <c r="AE74" s="1" t="s">
        <v>4155</v>
      </c>
      <c r="AF74" s="1" t="s">
        <v>4161</v>
      </c>
      <c r="AG74" s="1" t="s">
        <v>4161</v>
      </c>
      <c r="AI74" s="88">
        <v>3.6120000000000001</v>
      </c>
      <c r="AJ74" s="88"/>
      <c r="AK74" s="1"/>
      <c r="AM74" t="s">
        <v>4167</v>
      </c>
      <c r="AN74" s="85" t="s">
        <v>132</v>
      </c>
      <c r="AO74" s="85" t="s">
        <v>132</v>
      </c>
    </row>
    <row r="75" spans="1:41" x14ac:dyDescent="0.2">
      <c r="A75" s="1">
        <v>170</v>
      </c>
      <c r="B75" s="1"/>
      <c r="C75" s="1" t="s">
        <v>4169</v>
      </c>
      <c r="D75" s="1">
        <v>445348575</v>
      </c>
      <c r="E75" s="1" t="s">
        <v>74</v>
      </c>
      <c r="F75" s="88">
        <v>1</v>
      </c>
      <c r="G75" s="88">
        <v>-378407.24256447598</v>
      </c>
      <c r="H75" s="88">
        <v>-374.11399999999998</v>
      </c>
      <c r="I75" s="85" t="s">
        <v>132</v>
      </c>
      <c r="J75" s="85" t="s">
        <v>132</v>
      </c>
      <c r="K75">
        <v>445348574</v>
      </c>
      <c r="L75" s="1" t="s">
        <v>146</v>
      </c>
      <c r="M75" s="88">
        <v>3.306</v>
      </c>
      <c r="N75" s="88">
        <v>105317.907755212</v>
      </c>
      <c r="O75" s="88">
        <v>104.06399999999999</v>
      </c>
      <c r="P75" s="85" t="s">
        <v>101</v>
      </c>
      <c r="Q75" s="85" t="s">
        <v>103</v>
      </c>
      <c r="R75" s="88">
        <v>-30.079000000000001</v>
      </c>
      <c r="S75" t="s">
        <v>70</v>
      </c>
      <c r="T75" s="8" t="s">
        <v>70</v>
      </c>
      <c r="U75" s="1" t="s">
        <v>4174</v>
      </c>
      <c r="V75" s="1" t="s">
        <v>275</v>
      </c>
      <c r="W75" t="s">
        <v>4179</v>
      </c>
      <c r="X75" s="1" t="s">
        <v>4180</v>
      </c>
      <c r="Y75" s="1" t="s">
        <v>71</v>
      </c>
      <c r="Z75" s="96">
        <v>45782</v>
      </c>
      <c r="AA75" s="11">
        <v>46043</v>
      </c>
      <c r="AB75" s="1" t="s">
        <v>4161</v>
      </c>
      <c r="AC75" s="1" t="s">
        <v>4177</v>
      </c>
      <c r="AD75" s="1" t="s">
        <v>4154</v>
      </c>
      <c r="AE75" s="1" t="s">
        <v>4155</v>
      </c>
      <c r="AF75" s="1" t="s">
        <v>4161</v>
      </c>
      <c r="AG75" s="1" t="s">
        <v>4161</v>
      </c>
      <c r="AI75" s="88">
        <v>3.6120000000000001</v>
      </c>
      <c r="AJ75" s="88"/>
      <c r="AK75" s="1"/>
      <c r="AM75" t="s">
        <v>4167</v>
      </c>
      <c r="AN75" s="85" t="s">
        <v>132</v>
      </c>
      <c r="AO75" s="85" t="s">
        <v>132</v>
      </c>
    </row>
    <row r="76" spans="1:41" x14ac:dyDescent="0.2">
      <c r="A76" s="1">
        <v>170</v>
      </c>
      <c r="B76" s="1"/>
      <c r="C76" s="1" t="s">
        <v>4169</v>
      </c>
      <c r="D76" s="1">
        <v>445348631</v>
      </c>
      <c r="E76" s="1" t="s">
        <v>146</v>
      </c>
      <c r="F76" s="88">
        <v>3.306</v>
      </c>
      <c r="G76" s="88">
        <v>-26329.476938803</v>
      </c>
      <c r="H76" s="88">
        <v>-26.015999999999998</v>
      </c>
      <c r="I76" s="85" t="s">
        <v>75</v>
      </c>
      <c r="J76" s="85" t="s">
        <v>75</v>
      </c>
      <c r="K76">
        <v>445348630</v>
      </c>
      <c r="L76" s="1" t="s">
        <v>74</v>
      </c>
      <c r="M76" s="88">
        <v>1</v>
      </c>
      <c r="N76" s="88">
        <v>94417.504302546993</v>
      </c>
      <c r="O76" s="88">
        <v>93.346000000000004</v>
      </c>
      <c r="P76" s="85" t="s">
        <v>75</v>
      </c>
      <c r="Q76" s="85" t="s">
        <v>75</v>
      </c>
      <c r="R76" s="88">
        <v>7.3369999999999997</v>
      </c>
      <c r="S76" t="s">
        <v>70</v>
      </c>
      <c r="T76" s="8" t="s">
        <v>70</v>
      </c>
      <c r="U76" s="1" t="s">
        <v>4174</v>
      </c>
      <c r="V76" s="1" t="s">
        <v>275</v>
      </c>
      <c r="W76" t="s">
        <v>4179</v>
      </c>
      <c r="X76" s="1" t="s">
        <v>4180</v>
      </c>
      <c r="Y76" s="1" t="s">
        <v>71</v>
      </c>
      <c r="Z76" s="96">
        <v>45783</v>
      </c>
      <c r="AA76" s="11">
        <v>46043</v>
      </c>
      <c r="AB76" s="1" t="s">
        <v>4161</v>
      </c>
      <c r="AC76" s="1" t="s">
        <v>4177</v>
      </c>
      <c r="AD76" s="1" t="s">
        <v>4154</v>
      </c>
      <c r="AE76" s="1" t="s">
        <v>4155</v>
      </c>
      <c r="AF76" s="1" t="s">
        <v>4161</v>
      </c>
      <c r="AG76" s="1" t="s">
        <v>4161</v>
      </c>
      <c r="AI76" s="88">
        <v>3.6179999999999999</v>
      </c>
      <c r="AJ76" s="88"/>
      <c r="AK76" s="1"/>
      <c r="AM76" t="s">
        <v>4167</v>
      </c>
      <c r="AN76" s="85" t="s">
        <v>75</v>
      </c>
      <c r="AO76" s="85" t="s">
        <v>75</v>
      </c>
    </row>
    <row r="77" spans="1:41" x14ac:dyDescent="0.2">
      <c r="A77" s="1">
        <v>170</v>
      </c>
      <c r="B77" s="1"/>
      <c r="C77" s="1" t="s">
        <v>4169</v>
      </c>
      <c r="D77" s="1">
        <v>445349007</v>
      </c>
      <c r="E77" s="1" t="s">
        <v>74</v>
      </c>
      <c r="F77" s="88">
        <v>1</v>
      </c>
      <c r="G77" s="88">
        <v>-139972.31089578601</v>
      </c>
      <c r="H77" s="88">
        <v>-138.38399999999999</v>
      </c>
      <c r="I77" s="85" t="s">
        <v>132</v>
      </c>
      <c r="J77" s="85" t="s">
        <v>132</v>
      </c>
      <c r="K77">
        <v>445349006</v>
      </c>
      <c r="L77" s="1" t="s">
        <v>146</v>
      </c>
      <c r="M77" s="88">
        <v>3.306</v>
      </c>
      <c r="N77" s="88">
        <v>39295.988460355002</v>
      </c>
      <c r="O77" s="88">
        <v>38.828000000000003</v>
      </c>
      <c r="P77" s="85" t="s">
        <v>75</v>
      </c>
      <c r="Q77" s="85" t="s">
        <v>101</v>
      </c>
      <c r="R77" s="88">
        <v>-10.018000000000001</v>
      </c>
      <c r="S77" t="s">
        <v>70</v>
      </c>
      <c r="T77" s="8" t="s">
        <v>70</v>
      </c>
      <c r="U77" s="1" t="s">
        <v>4174</v>
      </c>
      <c r="V77" s="1" t="s">
        <v>275</v>
      </c>
      <c r="W77" t="s">
        <v>4179</v>
      </c>
      <c r="X77" s="1" t="s">
        <v>4180</v>
      </c>
      <c r="Y77" s="1" t="s">
        <v>71</v>
      </c>
      <c r="Z77" s="96">
        <v>45785</v>
      </c>
      <c r="AA77" s="11">
        <v>46043</v>
      </c>
      <c r="AB77" s="1" t="s">
        <v>4161</v>
      </c>
      <c r="AC77" s="1" t="s">
        <v>4177</v>
      </c>
      <c r="AD77" s="1" t="s">
        <v>4154</v>
      </c>
      <c r="AE77" s="1" t="s">
        <v>4155</v>
      </c>
      <c r="AF77" s="1" t="s">
        <v>4161</v>
      </c>
      <c r="AG77" s="1" t="s">
        <v>4161</v>
      </c>
      <c r="AI77" s="88">
        <v>3.5790000000000002</v>
      </c>
      <c r="AJ77" s="88"/>
      <c r="AK77" s="1"/>
      <c r="AM77" t="s">
        <v>4163</v>
      </c>
      <c r="AN77" s="85" t="s">
        <v>132</v>
      </c>
      <c r="AO77" s="85" t="s">
        <v>132</v>
      </c>
    </row>
    <row r="78" spans="1:41" x14ac:dyDescent="0.2">
      <c r="A78" s="1">
        <v>170</v>
      </c>
      <c r="B78" s="1"/>
      <c r="C78" s="1" t="s">
        <v>4169</v>
      </c>
      <c r="D78" s="1">
        <v>445349011</v>
      </c>
      <c r="E78" s="1" t="s">
        <v>74</v>
      </c>
      <c r="F78" s="88">
        <v>1</v>
      </c>
      <c r="G78" s="88">
        <v>-468927.98428008001</v>
      </c>
      <c r="H78" s="88">
        <v>-463.608</v>
      </c>
      <c r="I78" s="85" t="s">
        <v>132</v>
      </c>
      <c r="J78" s="85" t="s">
        <v>132</v>
      </c>
      <c r="K78">
        <v>445349010</v>
      </c>
      <c r="L78" s="1" t="s">
        <v>146</v>
      </c>
      <c r="M78" s="88">
        <v>3.306</v>
      </c>
      <c r="N78" s="88">
        <v>131647.384694015</v>
      </c>
      <c r="O78" s="88">
        <v>130.08000000000001</v>
      </c>
      <c r="P78" s="85" t="s">
        <v>101</v>
      </c>
      <c r="Q78" s="85" t="s">
        <v>103</v>
      </c>
      <c r="R78" s="88">
        <v>-33.563000000000002</v>
      </c>
      <c r="S78" t="s">
        <v>70</v>
      </c>
      <c r="T78" s="8" t="s">
        <v>70</v>
      </c>
      <c r="U78" s="1" t="s">
        <v>4174</v>
      </c>
      <c r="V78" s="1" t="s">
        <v>275</v>
      </c>
      <c r="W78" t="s">
        <v>4179</v>
      </c>
      <c r="X78" s="1" t="s">
        <v>4180</v>
      </c>
      <c r="Y78" s="1" t="s">
        <v>71</v>
      </c>
      <c r="Z78" s="96">
        <v>45785</v>
      </c>
      <c r="AA78" s="11">
        <v>46043</v>
      </c>
      <c r="AB78" s="1" t="s">
        <v>4161</v>
      </c>
      <c r="AC78" s="1" t="s">
        <v>4177</v>
      </c>
      <c r="AD78" s="1" t="s">
        <v>4154</v>
      </c>
      <c r="AE78" s="1" t="s">
        <v>4155</v>
      </c>
      <c r="AF78" s="1" t="s">
        <v>4161</v>
      </c>
      <c r="AG78" s="1" t="s">
        <v>4161</v>
      </c>
      <c r="AI78" s="88">
        <v>3.5790000000000002</v>
      </c>
      <c r="AJ78" s="88"/>
      <c r="AK78" s="1"/>
      <c r="AM78" t="s">
        <v>4163</v>
      </c>
      <c r="AN78" s="85" t="s">
        <v>132</v>
      </c>
      <c r="AO78" s="85" t="s">
        <v>132</v>
      </c>
    </row>
    <row r="79" spans="1:41" x14ac:dyDescent="0.2">
      <c r="A79" s="1">
        <v>170</v>
      </c>
      <c r="B79" s="1"/>
      <c r="C79" s="1" t="s">
        <v>4169</v>
      </c>
      <c r="D79" s="1">
        <v>445349601</v>
      </c>
      <c r="E79" s="1" t="s">
        <v>74</v>
      </c>
      <c r="F79" s="88">
        <v>1</v>
      </c>
      <c r="G79" s="88">
        <v>-207482.81907067701</v>
      </c>
      <c r="H79" s="88">
        <v>-205.12899999999999</v>
      </c>
      <c r="I79" s="85" t="s">
        <v>132</v>
      </c>
      <c r="J79" s="85" t="s">
        <v>132</v>
      </c>
      <c r="K79">
        <v>445349600</v>
      </c>
      <c r="L79" s="1" t="s">
        <v>146</v>
      </c>
      <c r="M79" s="88">
        <v>3.306</v>
      </c>
      <c r="N79" s="88">
        <v>58943.982690532997</v>
      </c>
      <c r="O79" s="88">
        <v>58.241999999999997</v>
      </c>
      <c r="P79" s="85" t="s">
        <v>101</v>
      </c>
      <c r="Q79" s="85" t="s">
        <v>101</v>
      </c>
      <c r="R79" s="88">
        <v>-12.58</v>
      </c>
      <c r="S79" t="s">
        <v>70</v>
      </c>
      <c r="T79" s="8" t="s">
        <v>70</v>
      </c>
      <c r="U79" s="1" t="s">
        <v>4174</v>
      </c>
      <c r="V79" s="1" t="s">
        <v>275</v>
      </c>
      <c r="W79" t="s">
        <v>4179</v>
      </c>
      <c r="X79" s="1" t="s">
        <v>4180</v>
      </c>
      <c r="Y79" s="1" t="s">
        <v>71</v>
      </c>
      <c r="Z79" s="96">
        <v>45789</v>
      </c>
      <c r="AA79" s="11">
        <v>46043</v>
      </c>
      <c r="AB79" s="1" t="s">
        <v>4161</v>
      </c>
      <c r="AC79" s="1" t="s">
        <v>4177</v>
      </c>
      <c r="AD79" s="1" t="s">
        <v>4154</v>
      </c>
      <c r="AE79" s="1" t="s">
        <v>4155</v>
      </c>
      <c r="AF79" s="1" t="s">
        <v>4161</v>
      </c>
      <c r="AG79" s="1" t="s">
        <v>4161</v>
      </c>
      <c r="AI79" s="88">
        <v>3.5449999999999999</v>
      </c>
      <c r="AJ79" s="88"/>
      <c r="AK79" s="1"/>
      <c r="AM79" t="s">
        <v>4158</v>
      </c>
      <c r="AN79" s="85" t="s">
        <v>132</v>
      </c>
      <c r="AO79" s="85" t="s">
        <v>132</v>
      </c>
    </row>
    <row r="80" spans="1:41" x14ac:dyDescent="0.2">
      <c r="A80" s="1">
        <v>170</v>
      </c>
      <c r="B80" s="1"/>
      <c r="C80" s="1" t="s">
        <v>4169</v>
      </c>
      <c r="D80" s="1">
        <v>445349605</v>
      </c>
      <c r="E80" s="1" t="s">
        <v>74</v>
      </c>
      <c r="F80" s="88">
        <v>1</v>
      </c>
      <c r="G80" s="88">
        <v>-463398.79412293201</v>
      </c>
      <c r="H80" s="88">
        <v>-458.14100000000002</v>
      </c>
      <c r="I80" s="85" t="s">
        <v>132</v>
      </c>
      <c r="J80" s="85" t="s">
        <v>132</v>
      </c>
      <c r="K80">
        <v>445349604</v>
      </c>
      <c r="L80" s="1" t="s">
        <v>146</v>
      </c>
      <c r="M80" s="88">
        <v>3.306</v>
      </c>
      <c r="N80" s="88">
        <v>131647.384694015</v>
      </c>
      <c r="O80" s="88">
        <v>130.08000000000001</v>
      </c>
      <c r="P80" s="85" t="s">
        <v>101</v>
      </c>
      <c r="Q80" s="85" t="s">
        <v>103</v>
      </c>
      <c r="R80" s="88">
        <v>-28.097000000000001</v>
      </c>
      <c r="S80" t="s">
        <v>70</v>
      </c>
      <c r="T80" s="8" t="s">
        <v>70</v>
      </c>
      <c r="U80" s="1" t="s">
        <v>4174</v>
      </c>
      <c r="V80" s="1" t="s">
        <v>275</v>
      </c>
      <c r="W80" t="s">
        <v>4179</v>
      </c>
      <c r="X80" s="1" t="s">
        <v>4180</v>
      </c>
      <c r="Y80" s="1" t="s">
        <v>71</v>
      </c>
      <c r="Z80" s="96">
        <v>45789</v>
      </c>
      <c r="AA80" s="11">
        <v>46043</v>
      </c>
      <c r="AB80" s="1" t="s">
        <v>4161</v>
      </c>
      <c r="AC80" s="1" t="s">
        <v>4177</v>
      </c>
      <c r="AD80" s="1" t="s">
        <v>4154</v>
      </c>
      <c r="AE80" s="1" t="s">
        <v>4155</v>
      </c>
      <c r="AF80" s="1" t="s">
        <v>4161</v>
      </c>
      <c r="AG80" s="1" t="s">
        <v>4161</v>
      </c>
      <c r="AI80" s="88">
        <v>3.5449999999999999</v>
      </c>
      <c r="AJ80" s="88"/>
      <c r="AK80" s="1"/>
      <c r="AM80" t="s">
        <v>4158</v>
      </c>
      <c r="AN80" s="85" t="s">
        <v>132</v>
      </c>
      <c r="AO80" s="85" t="s">
        <v>132</v>
      </c>
    </row>
    <row r="81" spans="1:41" x14ac:dyDescent="0.2">
      <c r="A81" s="1">
        <v>170</v>
      </c>
      <c r="B81" s="1"/>
      <c r="C81" s="1" t="s">
        <v>4169</v>
      </c>
      <c r="D81" s="1">
        <v>445349609</v>
      </c>
      <c r="E81" s="1" t="s">
        <v>74</v>
      </c>
      <c r="F81" s="88">
        <v>1</v>
      </c>
      <c r="G81" s="88">
        <v>-1687772.1019641</v>
      </c>
      <c r="H81" s="88">
        <v>-1668.623</v>
      </c>
      <c r="I81" s="85" t="s">
        <v>132</v>
      </c>
      <c r="J81" s="85" t="s">
        <v>132</v>
      </c>
      <c r="K81">
        <v>445349608</v>
      </c>
      <c r="L81" s="1" t="s">
        <v>146</v>
      </c>
      <c r="M81" s="88">
        <v>3.306</v>
      </c>
      <c r="N81" s="88">
        <v>479480.71078525699</v>
      </c>
      <c r="O81" s="88">
        <v>473.77199999999999</v>
      </c>
      <c r="P81" s="85" t="s">
        <v>87</v>
      </c>
      <c r="Q81" s="85" t="s">
        <v>154</v>
      </c>
      <c r="R81" s="88">
        <v>-102.334</v>
      </c>
      <c r="S81" t="s">
        <v>70</v>
      </c>
      <c r="T81" s="8" t="s">
        <v>70</v>
      </c>
      <c r="U81" s="1" t="s">
        <v>4174</v>
      </c>
      <c r="V81" s="1" t="s">
        <v>275</v>
      </c>
      <c r="W81" t="s">
        <v>4179</v>
      </c>
      <c r="X81" s="1" t="s">
        <v>4180</v>
      </c>
      <c r="Y81" s="1" t="s">
        <v>71</v>
      </c>
      <c r="Z81" s="96">
        <v>45789</v>
      </c>
      <c r="AA81" s="11">
        <v>46043</v>
      </c>
      <c r="AB81" s="1" t="s">
        <v>4161</v>
      </c>
      <c r="AC81" s="1" t="s">
        <v>4177</v>
      </c>
      <c r="AD81" s="1" t="s">
        <v>4154</v>
      </c>
      <c r="AE81" s="1" t="s">
        <v>4155</v>
      </c>
      <c r="AF81" s="1" t="s">
        <v>4161</v>
      </c>
      <c r="AG81" s="1" t="s">
        <v>4161</v>
      </c>
      <c r="AI81" s="88">
        <v>3.5449999999999999</v>
      </c>
      <c r="AJ81" s="88"/>
      <c r="AK81" s="1"/>
      <c r="AM81" t="s">
        <v>4158</v>
      </c>
      <c r="AN81" s="85" t="s">
        <v>132</v>
      </c>
      <c r="AO81" s="85" t="s">
        <v>132</v>
      </c>
    </row>
    <row r="82" spans="1:41" x14ac:dyDescent="0.2">
      <c r="A82" s="1">
        <v>170</v>
      </c>
      <c r="B82" s="1"/>
      <c r="C82" s="1" t="s">
        <v>4169</v>
      </c>
      <c r="D82" s="1">
        <v>445349951</v>
      </c>
      <c r="E82" s="1" t="s">
        <v>146</v>
      </c>
      <c r="F82" s="88">
        <v>3.306</v>
      </c>
      <c r="G82" s="88">
        <v>-52658.953877606</v>
      </c>
      <c r="H82" s="88">
        <v>-52.031999999999996</v>
      </c>
      <c r="I82" s="85" t="s">
        <v>75</v>
      </c>
      <c r="J82" s="85" t="s">
        <v>75</v>
      </c>
      <c r="K82">
        <v>445349950</v>
      </c>
      <c r="L82" s="1" t="s">
        <v>74</v>
      </c>
      <c r="M82" s="88">
        <v>1</v>
      </c>
      <c r="N82" s="88">
        <v>186228.390388153</v>
      </c>
      <c r="O82" s="88">
        <v>184.11600000000001</v>
      </c>
      <c r="P82" s="85" t="s">
        <v>75</v>
      </c>
      <c r="Q82" s="85" t="s">
        <v>101</v>
      </c>
      <c r="R82" s="88">
        <v>12.098000000000001</v>
      </c>
      <c r="S82" t="s">
        <v>70</v>
      </c>
      <c r="T82" s="8" t="s">
        <v>70</v>
      </c>
      <c r="U82" s="1" t="s">
        <v>4174</v>
      </c>
      <c r="V82" s="1" t="s">
        <v>275</v>
      </c>
      <c r="W82" t="s">
        <v>4179</v>
      </c>
      <c r="X82" s="1" t="s">
        <v>4180</v>
      </c>
      <c r="Y82" s="1" t="s">
        <v>71</v>
      </c>
      <c r="Z82" s="96">
        <v>45791</v>
      </c>
      <c r="AA82" s="11">
        <v>46043</v>
      </c>
      <c r="AB82" s="1" t="s">
        <v>4161</v>
      </c>
      <c r="AC82" s="1" t="s">
        <v>4177</v>
      </c>
      <c r="AD82" s="1" t="s">
        <v>4154</v>
      </c>
      <c r="AE82" s="1" t="s">
        <v>4155</v>
      </c>
      <c r="AF82" s="1" t="s">
        <v>4161</v>
      </c>
      <c r="AG82" s="1" t="s">
        <v>4161</v>
      </c>
      <c r="AI82" s="88">
        <v>3.5590000000000002</v>
      </c>
      <c r="AJ82" s="88"/>
      <c r="AK82" s="1"/>
      <c r="AM82" t="s">
        <v>4163</v>
      </c>
      <c r="AN82" s="85" t="s">
        <v>75</v>
      </c>
      <c r="AO82" s="85" t="s">
        <v>75</v>
      </c>
    </row>
    <row r="83" spans="1:41" x14ac:dyDescent="0.2">
      <c r="A83" s="1">
        <v>170</v>
      </c>
      <c r="B83" s="1"/>
      <c r="C83" s="1" t="s">
        <v>4169</v>
      </c>
      <c r="D83" s="1">
        <v>445349993</v>
      </c>
      <c r="E83" s="1" t="s">
        <v>146</v>
      </c>
      <c r="F83" s="88">
        <v>3.306</v>
      </c>
      <c r="G83" s="88">
        <v>-13164.738469401</v>
      </c>
      <c r="H83" s="88">
        <v>-13.007999999999999</v>
      </c>
      <c r="I83" s="85" t="s">
        <v>75</v>
      </c>
      <c r="J83" s="85" t="s">
        <v>75</v>
      </c>
      <c r="K83">
        <v>445349992</v>
      </c>
      <c r="L83" s="1" t="s">
        <v>74</v>
      </c>
      <c r="M83" s="88">
        <v>1</v>
      </c>
      <c r="N83" s="88">
        <v>46583.427073977</v>
      </c>
      <c r="O83" s="88">
        <v>46.055</v>
      </c>
      <c r="P83" s="85" t="s">
        <v>75</v>
      </c>
      <c r="Q83" s="85" t="s">
        <v>75</v>
      </c>
      <c r="R83" s="88">
        <v>3.05</v>
      </c>
      <c r="S83" t="s">
        <v>70</v>
      </c>
      <c r="T83" s="8" t="s">
        <v>70</v>
      </c>
      <c r="U83" s="1" t="s">
        <v>4174</v>
      </c>
      <c r="V83" s="1" t="s">
        <v>275</v>
      </c>
      <c r="W83" t="s">
        <v>4179</v>
      </c>
      <c r="X83" s="1" t="s">
        <v>4180</v>
      </c>
      <c r="Y83" s="1" t="s">
        <v>71</v>
      </c>
      <c r="Z83" s="96">
        <v>45791</v>
      </c>
      <c r="AA83" s="11">
        <v>46043</v>
      </c>
      <c r="AB83" s="1" t="s">
        <v>4161</v>
      </c>
      <c r="AC83" s="1" t="s">
        <v>4177</v>
      </c>
      <c r="AD83" s="1" t="s">
        <v>4154</v>
      </c>
      <c r="AE83" s="1" t="s">
        <v>4155</v>
      </c>
      <c r="AF83" s="1" t="s">
        <v>4161</v>
      </c>
      <c r="AG83" s="1" t="s">
        <v>4161</v>
      </c>
      <c r="AI83" s="88">
        <v>3.5590000000000002</v>
      </c>
      <c r="AJ83" s="88"/>
      <c r="AK83" s="1"/>
      <c r="AM83" t="s">
        <v>4163</v>
      </c>
      <c r="AN83" s="85" t="s">
        <v>75</v>
      </c>
      <c r="AO83" s="85" t="s">
        <v>75</v>
      </c>
    </row>
    <row r="84" spans="1:41" x14ac:dyDescent="0.2">
      <c r="A84" s="1">
        <v>170</v>
      </c>
      <c r="B84" s="1"/>
      <c r="C84" s="1" t="s">
        <v>4169</v>
      </c>
      <c r="D84" s="1">
        <v>445349997</v>
      </c>
      <c r="E84" s="1" t="s">
        <v>146</v>
      </c>
      <c r="F84" s="88">
        <v>3.306</v>
      </c>
      <c r="G84" s="88">
        <v>-19647.994230177999</v>
      </c>
      <c r="H84" s="88">
        <v>-19.414000000000001</v>
      </c>
      <c r="I84" s="85" t="s">
        <v>75</v>
      </c>
      <c r="J84" s="85" t="s">
        <v>75</v>
      </c>
      <c r="K84">
        <v>445349996</v>
      </c>
      <c r="L84" s="1" t="s">
        <v>74</v>
      </c>
      <c r="M84" s="88">
        <v>1</v>
      </c>
      <c r="N84" s="88">
        <v>69514.603586369005</v>
      </c>
      <c r="O84" s="88">
        <v>68.725999999999999</v>
      </c>
      <c r="P84" s="85" t="s">
        <v>75</v>
      </c>
      <c r="Q84" s="85" t="s">
        <v>75</v>
      </c>
      <c r="R84" s="88">
        <v>4.5430000000000001</v>
      </c>
      <c r="S84" t="s">
        <v>70</v>
      </c>
      <c r="T84" s="8" t="s">
        <v>70</v>
      </c>
      <c r="U84" s="1" t="s">
        <v>4174</v>
      </c>
      <c r="V84" s="1" t="s">
        <v>275</v>
      </c>
      <c r="W84" t="s">
        <v>4179</v>
      </c>
      <c r="X84" s="1" t="s">
        <v>4180</v>
      </c>
      <c r="Y84" s="1" t="s">
        <v>71</v>
      </c>
      <c r="Z84" s="96">
        <v>45791</v>
      </c>
      <c r="AA84" s="11">
        <v>46043</v>
      </c>
      <c r="AB84" s="1" t="s">
        <v>4161</v>
      </c>
      <c r="AC84" s="1" t="s">
        <v>4177</v>
      </c>
      <c r="AD84" s="1" t="s">
        <v>4154</v>
      </c>
      <c r="AE84" s="1" t="s">
        <v>4155</v>
      </c>
      <c r="AF84" s="1" t="s">
        <v>4161</v>
      </c>
      <c r="AG84" s="1" t="s">
        <v>4161</v>
      </c>
      <c r="AI84" s="88">
        <v>3.5590000000000002</v>
      </c>
      <c r="AJ84" s="88"/>
      <c r="AK84" s="1"/>
      <c r="AM84" t="s">
        <v>4163</v>
      </c>
      <c r="AN84" s="85" t="s">
        <v>75</v>
      </c>
      <c r="AO84" s="85" t="s">
        <v>75</v>
      </c>
    </row>
    <row r="85" spans="1:41" x14ac:dyDescent="0.2">
      <c r="A85" s="1">
        <v>170</v>
      </c>
      <c r="B85" s="1"/>
      <c r="C85" s="1" t="s">
        <v>4169</v>
      </c>
      <c r="D85" s="1">
        <v>445350691</v>
      </c>
      <c r="E85" s="1" t="s">
        <v>146</v>
      </c>
      <c r="F85" s="88">
        <v>3.306</v>
      </c>
      <c r="G85" s="88">
        <v>-26801000</v>
      </c>
      <c r="H85" s="88">
        <v>-26389.827000000001</v>
      </c>
      <c r="I85" s="85" t="s">
        <v>103</v>
      </c>
      <c r="J85" s="85" t="s">
        <v>75</v>
      </c>
      <c r="K85">
        <v>445350690</v>
      </c>
      <c r="L85" s="1" t="s">
        <v>74</v>
      </c>
      <c r="M85" s="88">
        <v>1</v>
      </c>
      <c r="N85" s="88">
        <v>94316203.129999995</v>
      </c>
      <c r="O85" s="88">
        <v>92960.243000000002</v>
      </c>
      <c r="P85" s="85" t="s">
        <v>1474</v>
      </c>
      <c r="Q85" s="85" t="s">
        <v>4187</v>
      </c>
      <c r="R85" s="88">
        <v>5715.4750000000004</v>
      </c>
      <c r="S85" t="s">
        <v>70</v>
      </c>
      <c r="T85" s="8" t="s">
        <v>70</v>
      </c>
      <c r="U85" s="1" t="s">
        <v>4174</v>
      </c>
      <c r="V85" s="1" t="s">
        <v>275</v>
      </c>
      <c r="W85" t="s">
        <v>4179</v>
      </c>
      <c r="X85" s="1" t="s">
        <v>4180</v>
      </c>
      <c r="Y85" s="1" t="s">
        <v>71</v>
      </c>
      <c r="Z85" s="96">
        <v>45796</v>
      </c>
      <c r="AA85" s="11">
        <v>46078</v>
      </c>
      <c r="AB85" s="1" t="s">
        <v>4161</v>
      </c>
      <c r="AC85" s="1" t="s">
        <v>4177</v>
      </c>
      <c r="AD85" s="1" t="s">
        <v>4154</v>
      </c>
      <c r="AE85" s="1" t="s">
        <v>4155</v>
      </c>
      <c r="AF85" s="1" t="s">
        <v>4161</v>
      </c>
      <c r="AG85" s="1" t="s">
        <v>4161</v>
      </c>
      <c r="AI85" s="88">
        <v>3.552</v>
      </c>
      <c r="AJ85" s="88"/>
      <c r="AK85" s="1"/>
      <c r="AM85" t="s">
        <v>4167</v>
      </c>
      <c r="AN85" s="85" t="s">
        <v>103</v>
      </c>
      <c r="AO85" s="85" t="s">
        <v>75</v>
      </c>
    </row>
    <row r="86" spans="1:41" x14ac:dyDescent="0.2">
      <c r="A86" s="1">
        <v>170</v>
      </c>
      <c r="B86" s="1"/>
      <c r="C86" s="1" t="s">
        <v>4169</v>
      </c>
      <c r="D86" s="1">
        <v>445350727</v>
      </c>
      <c r="E86" s="1" t="s">
        <v>146</v>
      </c>
      <c r="F86" s="88">
        <v>3.306</v>
      </c>
      <c r="G86" s="88">
        <v>-54028.945583424997</v>
      </c>
      <c r="H86" s="88">
        <v>-53.656999999999996</v>
      </c>
      <c r="I86" s="85" t="s">
        <v>75</v>
      </c>
      <c r="J86" s="85" t="s">
        <v>75</v>
      </c>
      <c r="K86">
        <v>445350726</v>
      </c>
      <c r="L86" s="1" t="s">
        <v>74</v>
      </c>
      <c r="M86" s="88">
        <v>1</v>
      </c>
      <c r="N86" s="88">
        <v>190722.17790949001</v>
      </c>
      <c r="O86" s="88">
        <v>189.43299999999999</v>
      </c>
      <c r="P86" s="85" t="s">
        <v>101</v>
      </c>
      <c r="Q86" s="85" t="s">
        <v>101</v>
      </c>
      <c r="R86" s="88">
        <v>12.042</v>
      </c>
      <c r="S86" t="s">
        <v>70</v>
      </c>
      <c r="T86" s="8" t="s">
        <v>70</v>
      </c>
      <c r="U86" s="1" t="s">
        <v>4174</v>
      </c>
      <c r="V86" s="1" t="s">
        <v>275</v>
      </c>
      <c r="W86" t="s">
        <v>4179</v>
      </c>
      <c r="X86" s="1" t="s">
        <v>4180</v>
      </c>
      <c r="Y86" s="1" t="s">
        <v>71</v>
      </c>
      <c r="Z86" s="96">
        <v>45796</v>
      </c>
      <c r="AA86" s="11">
        <v>45994</v>
      </c>
      <c r="AB86" s="1" t="s">
        <v>4161</v>
      </c>
      <c r="AC86" s="1" t="s">
        <v>4177</v>
      </c>
      <c r="AD86" s="1" t="s">
        <v>4154</v>
      </c>
      <c r="AE86" s="1" t="s">
        <v>4155</v>
      </c>
      <c r="AF86" s="1" t="s">
        <v>4161</v>
      </c>
      <c r="AG86" s="1" t="s">
        <v>4161</v>
      </c>
      <c r="AI86" s="88">
        <v>3.552</v>
      </c>
      <c r="AJ86" s="88"/>
      <c r="AK86" s="1"/>
      <c r="AM86" t="s">
        <v>4158</v>
      </c>
      <c r="AN86" s="85" t="s">
        <v>75</v>
      </c>
      <c r="AO86" s="85" t="s">
        <v>75</v>
      </c>
    </row>
    <row r="87" spans="1:41" x14ac:dyDescent="0.2">
      <c r="A87" s="1">
        <v>170</v>
      </c>
      <c r="B87" s="1"/>
      <c r="C87" s="1" t="s">
        <v>4169</v>
      </c>
      <c r="D87" s="1">
        <v>445350755</v>
      </c>
      <c r="E87" s="1" t="s">
        <v>74</v>
      </c>
      <c r="F87" s="88">
        <v>1</v>
      </c>
      <c r="G87" s="88">
        <v>-346001.17839343002</v>
      </c>
      <c r="H87" s="88">
        <v>-342.07600000000002</v>
      </c>
      <c r="I87" s="85" t="s">
        <v>132</v>
      </c>
      <c r="J87" s="85" t="s">
        <v>132</v>
      </c>
      <c r="K87">
        <v>445350754</v>
      </c>
      <c r="L87" s="1" t="s">
        <v>146</v>
      </c>
      <c r="M87" s="88">
        <v>3.306</v>
      </c>
      <c r="N87" s="88">
        <v>98239.971150889003</v>
      </c>
      <c r="O87" s="88">
        <v>97.07</v>
      </c>
      <c r="P87" s="85" t="s">
        <v>101</v>
      </c>
      <c r="Q87" s="85" t="s">
        <v>103</v>
      </c>
      <c r="R87" s="88">
        <v>-21.161000000000001</v>
      </c>
      <c r="S87" t="s">
        <v>70</v>
      </c>
      <c r="T87" s="8" t="s">
        <v>70</v>
      </c>
      <c r="U87" s="1" t="s">
        <v>4174</v>
      </c>
      <c r="V87" s="1" t="s">
        <v>275</v>
      </c>
      <c r="W87" t="s">
        <v>4179</v>
      </c>
      <c r="X87" s="1" t="s">
        <v>4180</v>
      </c>
      <c r="Y87" s="1" t="s">
        <v>71</v>
      </c>
      <c r="Z87" s="96">
        <v>45796</v>
      </c>
      <c r="AA87" s="11">
        <v>46043</v>
      </c>
      <c r="AB87" s="1" t="s">
        <v>4161</v>
      </c>
      <c r="AC87" s="1" t="s">
        <v>4177</v>
      </c>
      <c r="AD87" s="1" t="s">
        <v>4154</v>
      </c>
      <c r="AE87" s="1" t="s">
        <v>4155</v>
      </c>
      <c r="AF87" s="1" t="s">
        <v>4161</v>
      </c>
      <c r="AG87" s="1" t="s">
        <v>4161</v>
      </c>
      <c r="AI87" s="88">
        <v>3.552</v>
      </c>
      <c r="AJ87" s="88"/>
      <c r="AK87" s="1"/>
      <c r="AM87" t="s">
        <v>4163</v>
      </c>
      <c r="AN87" s="85" t="s">
        <v>132</v>
      </c>
      <c r="AO87" s="85" t="s">
        <v>132</v>
      </c>
    </row>
    <row r="88" spans="1:41" x14ac:dyDescent="0.2">
      <c r="A88" s="1">
        <v>170</v>
      </c>
      <c r="B88" s="1"/>
      <c r="C88" s="1" t="s">
        <v>4169</v>
      </c>
      <c r="D88" s="1">
        <v>445350759</v>
      </c>
      <c r="E88" s="1" t="s">
        <v>74</v>
      </c>
      <c r="F88" s="88">
        <v>1</v>
      </c>
      <c r="G88" s="88">
        <v>-216375.641483082</v>
      </c>
      <c r="H88" s="88">
        <v>-213.92099999999999</v>
      </c>
      <c r="I88" s="85" t="s">
        <v>132</v>
      </c>
      <c r="J88" s="85" t="s">
        <v>132</v>
      </c>
      <c r="K88">
        <v>445350758</v>
      </c>
      <c r="L88" s="1" t="s">
        <v>146</v>
      </c>
      <c r="M88" s="88">
        <v>3.306</v>
      </c>
      <c r="N88" s="88">
        <v>61435.446190540002</v>
      </c>
      <c r="O88" s="88">
        <v>60.704000000000001</v>
      </c>
      <c r="P88" s="85" t="s">
        <v>101</v>
      </c>
      <c r="Q88" s="85" t="s">
        <v>101</v>
      </c>
      <c r="R88" s="88">
        <v>-13.233000000000001</v>
      </c>
      <c r="S88" t="s">
        <v>70</v>
      </c>
      <c r="T88" s="8" t="s">
        <v>70</v>
      </c>
      <c r="U88" s="1" t="s">
        <v>4174</v>
      </c>
      <c r="V88" s="1" t="s">
        <v>275</v>
      </c>
      <c r="W88" t="s">
        <v>4179</v>
      </c>
      <c r="X88" s="1" t="s">
        <v>4180</v>
      </c>
      <c r="Y88" s="1" t="s">
        <v>71</v>
      </c>
      <c r="Z88" s="96">
        <v>45796</v>
      </c>
      <c r="AA88" s="11">
        <v>46043</v>
      </c>
      <c r="AB88" s="1" t="s">
        <v>4161</v>
      </c>
      <c r="AC88" s="1" t="s">
        <v>4177</v>
      </c>
      <c r="AD88" s="1" t="s">
        <v>4154</v>
      </c>
      <c r="AE88" s="1" t="s">
        <v>4155</v>
      </c>
      <c r="AF88" s="1" t="s">
        <v>4161</v>
      </c>
      <c r="AG88" s="1" t="s">
        <v>4161</v>
      </c>
      <c r="AI88" s="88">
        <v>3.552</v>
      </c>
      <c r="AJ88" s="88"/>
      <c r="AK88" s="1"/>
      <c r="AM88" t="s">
        <v>4163</v>
      </c>
      <c r="AN88" s="85" t="s">
        <v>132</v>
      </c>
      <c r="AO88" s="85" t="s">
        <v>132</v>
      </c>
    </row>
    <row r="89" spans="1:41" x14ac:dyDescent="0.2">
      <c r="A89" s="1">
        <v>170</v>
      </c>
      <c r="B89" s="1"/>
      <c r="C89" s="1" t="s">
        <v>4169</v>
      </c>
      <c r="D89" s="1">
        <v>445351043</v>
      </c>
      <c r="E89" s="1" t="s">
        <v>146</v>
      </c>
      <c r="F89" s="88">
        <v>3.306</v>
      </c>
      <c r="G89" s="88">
        <v>-22757000</v>
      </c>
      <c r="H89" s="88">
        <v>-22486.044999999998</v>
      </c>
      <c r="I89" s="85" t="s">
        <v>101</v>
      </c>
      <c r="J89" s="85" t="s">
        <v>75</v>
      </c>
      <c r="K89">
        <v>445351042</v>
      </c>
      <c r="L89" s="1" t="s">
        <v>74</v>
      </c>
      <c r="M89" s="88">
        <v>1</v>
      </c>
      <c r="N89" s="88">
        <v>79745079.400000006</v>
      </c>
      <c r="O89" s="88">
        <v>78840.320000000007</v>
      </c>
      <c r="P89" s="85" t="s">
        <v>657</v>
      </c>
      <c r="Q89" s="85" t="s">
        <v>399</v>
      </c>
      <c r="R89" s="88">
        <v>4501.4560000000001</v>
      </c>
      <c r="S89" t="s">
        <v>70</v>
      </c>
      <c r="T89" s="8" t="s">
        <v>70</v>
      </c>
      <c r="U89" s="1" t="s">
        <v>4174</v>
      </c>
      <c r="V89" s="1" t="s">
        <v>275</v>
      </c>
      <c r="W89" t="s">
        <v>4179</v>
      </c>
      <c r="X89" s="1" t="s">
        <v>4180</v>
      </c>
      <c r="Y89" s="1" t="s">
        <v>71</v>
      </c>
      <c r="Z89" s="96">
        <v>45797</v>
      </c>
      <c r="AA89" s="11">
        <v>46043</v>
      </c>
      <c r="AB89" s="1" t="s">
        <v>4161</v>
      </c>
      <c r="AC89" s="1" t="s">
        <v>4177</v>
      </c>
      <c r="AD89" s="1" t="s">
        <v>4154</v>
      </c>
      <c r="AE89" s="1" t="s">
        <v>4155</v>
      </c>
      <c r="AF89" s="1" t="s">
        <v>4161</v>
      </c>
      <c r="AG89" s="1" t="s">
        <v>4161</v>
      </c>
      <c r="AI89" s="88">
        <v>3.5249999999999999</v>
      </c>
      <c r="AJ89" s="88"/>
      <c r="AK89" s="1"/>
      <c r="AM89" t="s">
        <v>4158</v>
      </c>
      <c r="AN89" s="85" t="s">
        <v>101</v>
      </c>
      <c r="AO89" s="85" t="s">
        <v>75</v>
      </c>
    </row>
    <row r="90" spans="1:41" x14ac:dyDescent="0.2">
      <c r="A90" s="1">
        <v>170</v>
      </c>
      <c r="B90" s="1"/>
      <c r="C90" s="1" t="s">
        <v>4169</v>
      </c>
      <c r="D90" s="1">
        <v>445351105</v>
      </c>
      <c r="E90" s="1" t="s">
        <v>146</v>
      </c>
      <c r="F90" s="88">
        <v>3.306</v>
      </c>
      <c r="G90" s="88">
        <v>-35105.969251736999</v>
      </c>
      <c r="H90" s="88">
        <v>-34.688000000000002</v>
      </c>
      <c r="I90" s="85" t="s">
        <v>75</v>
      </c>
      <c r="J90" s="85" t="s">
        <v>75</v>
      </c>
      <c r="K90">
        <v>445351104</v>
      </c>
      <c r="L90" s="1" t="s">
        <v>74</v>
      </c>
      <c r="M90" s="88">
        <v>1</v>
      </c>
      <c r="N90" s="88">
        <v>123573.011766115</v>
      </c>
      <c r="O90" s="88">
        <v>122.17100000000001</v>
      </c>
      <c r="P90" s="85" t="s">
        <v>75</v>
      </c>
      <c r="Q90" s="85" t="s">
        <v>101</v>
      </c>
      <c r="R90" s="88">
        <v>7.4930000000000003</v>
      </c>
      <c r="S90" t="s">
        <v>70</v>
      </c>
      <c r="T90" s="8" t="s">
        <v>70</v>
      </c>
      <c r="U90" s="1" t="s">
        <v>4174</v>
      </c>
      <c r="V90" s="1" t="s">
        <v>275</v>
      </c>
      <c r="W90" t="s">
        <v>4179</v>
      </c>
      <c r="X90" s="1" t="s">
        <v>4180</v>
      </c>
      <c r="Y90" s="1" t="s">
        <v>71</v>
      </c>
      <c r="Z90" s="96">
        <v>45798</v>
      </c>
      <c r="AA90" s="11">
        <v>46043</v>
      </c>
      <c r="AB90" s="1" t="s">
        <v>4161</v>
      </c>
      <c r="AC90" s="1" t="s">
        <v>4177</v>
      </c>
      <c r="AD90" s="1" t="s">
        <v>4154</v>
      </c>
      <c r="AE90" s="1" t="s">
        <v>4155</v>
      </c>
      <c r="AF90" s="1" t="s">
        <v>4161</v>
      </c>
      <c r="AG90" s="1" t="s">
        <v>4161</v>
      </c>
      <c r="AI90" s="88">
        <v>3.5489999999999999</v>
      </c>
      <c r="AJ90" s="88"/>
      <c r="AK90" s="1"/>
      <c r="AM90" t="s">
        <v>4167</v>
      </c>
      <c r="AN90" s="85" t="s">
        <v>75</v>
      </c>
      <c r="AO90" s="85" t="s">
        <v>75</v>
      </c>
    </row>
    <row r="91" spans="1:41" x14ac:dyDescent="0.2">
      <c r="A91" s="1">
        <v>170</v>
      </c>
      <c r="B91" s="1"/>
      <c r="C91" s="1" t="s">
        <v>4169</v>
      </c>
      <c r="D91" s="1">
        <v>445352001</v>
      </c>
      <c r="E91" s="1" t="s">
        <v>146</v>
      </c>
      <c r="F91" s="88">
        <v>3.306</v>
      </c>
      <c r="G91" s="88">
        <v>-8266000</v>
      </c>
      <c r="H91" s="88">
        <v>-8128.0249999999996</v>
      </c>
      <c r="I91" s="85" t="s">
        <v>101</v>
      </c>
      <c r="J91" s="85" t="s">
        <v>75</v>
      </c>
      <c r="K91">
        <v>445352000</v>
      </c>
      <c r="L91" s="1" t="s">
        <v>74</v>
      </c>
      <c r="M91" s="88">
        <v>1</v>
      </c>
      <c r="N91" s="88">
        <v>29353392.600000001</v>
      </c>
      <c r="O91" s="88">
        <v>28896.663</v>
      </c>
      <c r="P91" s="85" t="s">
        <v>4188</v>
      </c>
      <c r="Q91" s="85" t="s">
        <v>3317</v>
      </c>
      <c r="R91" s="88">
        <v>2025.413</v>
      </c>
      <c r="S91" t="s">
        <v>70</v>
      </c>
      <c r="T91" s="8" t="s">
        <v>70</v>
      </c>
      <c r="U91" s="1" t="s">
        <v>4174</v>
      </c>
      <c r="V91" s="1" t="s">
        <v>275</v>
      </c>
      <c r="W91" t="s">
        <v>4179</v>
      </c>
      <c r="X91" s="1" t="s">
        <v>4180</v>
      </c>
      <c r="Y91" s="1" t="s">
        <v>71</v>
      </c>
      <c r="Z91" s="96">
        <v>45803</v>
      </c>
      <c r="AA91" s="11">
        <v>46092</v>
      </c>
      <c r="AB91" s="1" t="s">
        <v>4161</v>
      </c>
      <c r="AC91" s="1" t="s">
        <v>4177</v>
      </c>
      <c r="AD91" s="1" t="s">
        <v>4154</v>
      </c>
      <c r="AE91" s="1" t="s">
        <v>4155</v>
      </c>
      <c r="AF91" s="1" t="s">
        <v>4161</v>
      </c>
      <c r="AG91" s="1" t="s">
        <v>4161</v>
      </c>
      <c r="AI91" s="88">
        <v>3.6030000000000002</v>
      </c>
      <c r="AJ91" s="88"/>
      <c r="AK91" s="1"/>
      <c r="AM91" t="s">
        <v>4167</v>
      </c>
      <c r="AN91" s="85" t="s">
        <v>101</v>
      </c>
      <c r="AO91" s="85" t="s">
        <v>75</v>
      </c>
    </row>
    <row r="92" spans="1:41" x14ac:dyDescent="0.2">
      <c r="A92" s="1">
        <v>170</v>
      </c>
      <c r="B92" s="1"/>
      <c r="C92" s="1" t="s">
        <v>4169</v>
      </c>
      <c r="D92" s="1">
        <v>445352041</v>
      </c>
      <c r="E92" s="1" t="s">
        <v>146</v>
      </c>
      <c r="F92" s="88">
        <v>3.306</v>
      </c>
      <c r="G92" s="88">
        <v>-114683.555878698</v>
      </c>
      <c r="H92" s="88">
        <v>-113.895</v>
      </c>
      <c r="I92" s="85" t="s">
        <v>75</v>
      </c>
      <c r="J92" s="85" t="s">
        <v>75</v>
      </c>
      <c r="K92">
        <v>445352040</v>
      </c>
      <c r="L92" s="1" t="s">
        <v>74</v>
      </c>
      <c r="M92" s="88">
        <v>1</v>
      </c>
      <c r="N92" s="88">
        <v>406954.59789697698</v>
      </c>
      <c r="O92" s="88">
        <v>404.20499999999998</v>
      </c>
      <c r="P92" s="85" t="s">
        <v>101</v>
      </c>
      <c r="Q92" s="85" t="s">
        <v>103</v>
      </c>
      <c r="R92" s="88">
        <v>27.667999999999999</v>
      </c>
      <c r="S92" t="s">
        <v>70</v>
      </c>
      <c r="T92" s="8" t="s">
        <v>70</v>
      </c>
      <c r="U92" s="1" t="s">
        <v>4174</v>
      </c>
      <c r="V92" s="1" t="s">
        <v>275</v>
      </c>
      <c r="W92" t="s">
        <v>4179</v>
      </c>
      <c r="X92" s="1" t="s">
        <v>4180</v>
      </c>
      <c r="Y92" s="1" t="s">
        <v>71</v>
      </c>
      <c r="Z92" s="96">
        <v>45804</v>
      </c>
      <c r="AA92" s="11">
        <v>45994</v>
      </c>
      <c r="AB92" s="1" t="s">
        <v>4161</v>
      </c>
      <c r="AC92" s="1" t="s">
        <v>4177</v>
      </c>
      <c r="AD92" s="1" t="s">
        <v>4154</v>
      </c>
      <c r="AE92" s="1" t="s">
        <v>4155</v>
      </c>
      <c r="AF92" s="1" t="s">
        <v>4161</v>
      </c>
      <c r="AG92" s="1" t="s">
        <v>4161</v>
      </c>
      <c r="AI92" s="88">
        <v>3.5369999999999999</v>
      </c>
      <c r="AJ92" s="88"/>
      <c r="AK92" s="1"/>
      <c r="AM92" t="s">
        <v>4158</v>
      </c>
      <c r="AN92" s="85" t="s">
        <v>75</v>
      </c>
      <c r="AO92" s="85" t="s">
        <v>75</v>
      </c>
    </row>
    <row r="93" spans="1:41" x14ac:dyDescent="0.2">
      <c r="A93" s="1">
        <v>170</v>
      </c>
      <c r="B93" s="1"/>
      <c r="C93" s="1" t="s">
        <v>4169</v>
      </c>
      <c r="D93" s="1">
        <v>445352083</v>
      </c>
      <c r="E93" s="1" t="s">
        <v>74</v>
      </c>
      <c r="F93" s="88">
        <v>1</v>
      </c>
      <c r="G93" s="88">
        <v>-173246.189124592</v>
      </c>
      <c r="H93" s="88">
        <v>-171.28100000000001</v>
      </c>
      <c r="I93" s="85" t="s">
        <v>132</v>
      </c>
      <c r="J93" s="85" t="s">
        <v>132</v>
      </c>
      <c r="K93">
        <v>445352082</v>
      </c>
      <c r="L93" s="1" t="s">
        <v>146</v>
      </c>
      <c r="M93" s="88">
        <v>3.306</v>
      </c>
      <c r="N93" s="88">
        <v>49119.985575444</v>
      </c>
      <c r="O93" s="88">
        <v>48.534999999999997</v>
      </c>
      <c r="P93" s="85" t="s">
        <v>75</v>
      </c>
      <c r="Q93" s="85" t="s">
        <v>101</v>
      </c>
      <c r="R93" s="88">
        <v>-10.823</v>
      </c>
      <c r="S93" t="s">
        <v>70</v>
      </c>
      <c r="T93" s="8" t="s">
        <v>70</v>
      </c>
      <c r="U93" s="1" t="s">
        <v>4174</v>
      </c>
      <c r="V93" s="1" t="s">
        <v>275</v>
      </c>
      <c r="W93" t="s">
        <v>4179</v>
      </c>
      <c r="X93" s="1" t="s">
        <v>4180</v>
      </c>
      <c r="Y93" s="1" t="s">
        <v>71</v>
      </c>
      <c r="Z93" s="96">
        <v>45804</v>
      </c>
      <c r="AA93" s="11">
        <v>46043</v>
      </c>
      <c r="AB93" s="1" t="s">
        <v>4161</v>
      </c>
      <c r="AC93" s="1" t="s">
        <v>4177</v>
      </c>
      <c r="AD93" s="1" t="s">
        <v>4154</v>
      </c>
      <c r="AE93" s="1" t="s">
        <v>4155</v>
      </c>
      <c r="AF93" s="1" t="s">
        <v>4161</v>
      </c>
      <c r="AG93" s="1" t="s">
        <v>4161</v>
      </c>
      <c r="AI93" s="88">
        <v>3.5369999999999999</v>
      </c>
      <c r="AJ93" s="88"/>
      <c r="AK93" s="1"/>
      <c r="AM93" t="s">
        <v>4158</v>
      </c>
      <c r="AN93" s="85" t="s">
        <v>132</v>
      </c>
      <c r="AO93" s="85" t="s">
        <v>132</v>
      </c>
    </row>
    <row r="94" spans="1:41" x14ac:dyDescent="0.2">
      <c r="A94" s="1">
        <v>170</v>
      </c>
      <c r="B94" s="1"/>
      <c r="C94" s="1" t="s">
        <v>4169</v>
      </c>
      <c r="D94" s="1">
        <v>445352179</v>
      </c>
      <c r="E94" s="1" t="s">
        <v>146</v>
      </c>
      <c r="F94" s="88">
        <v>3.306</v>
      </c>
      <c r="G94" s="88">
        <v>-6350000</v>
      </c>
      <c r="H94" s="88">
        <v>-6244.0079999999998</v>
      </c>
      <c r="I94" s="85" t="s">
        <v>75</v>
      </c>
      <c r="J94" s="85" t="s">
        <v>75</v>
      </c>
      <c r="K94">
        <v>445352178</v>
      </c>
      <c r="L94" s="1" t="s">
        <v>74</v>
      </c>
      <c r="M94" s="88">
        <v>1</v>
      </c>
      <c r="N94" s="88">
        <v>22361525</v>
      </c>
      <c r="O94" s="88">
        <v>22013.593000000001</v>
      </c>
      <c r="P94" s="85" t="s">
        <v>1967</v>
      </c>
      <c r="Q94" s="85" t="s">
        <v>998</v>
      </c>
      <c r="R94" s="88">
        <v>1370.9010000000001</v>
      </c>
      <c r="S94" t="s">
        <v>70</v>
      </c>
      <c r="T94" s="8" t="s">
        <v>70</v>
      </c>
      <c r="U94" s="1" t="s">
        <v>4174</v>
      </c>
      <c r="V94" s="1" t="s">
        <v>275</v>
      </c>
      <c r="W94" t="s">
        <v>4179</v>
      </c>
      <c r="X94" s="1" t="s">
        <v>4180</v>
      </c>
      <c r="Y94" s="1" t="s">
        <v>71</v>
      </c>
      <c r="Z94" s="96">
        <v>45804</v>
      </c>
      <c r="AA94" s="11">
        <v>46092</v>
      </c>
      <c r="AB94" s="1" t="s">
        <v>4161</v>
      </c>
      <c r="AC94" s="1" t="s">
        <v>4177</v>
      </c>
      <c r="AD94" s="1" t="s">
        <v>4154</v>
      </c>
      <c r="AE94" s="1" t="s">
        <v>4155</v>
      </c>
      <c r="AF94" s="1" t="s">
        <v>4161</v>
      </c>
      <c r="AG94" s="1" t="s">
        <v>4161</v>
      </c>
      <c r="AI94" s="88">
        <v>3.5369999999999999</v>
      </c>
      <c r="AJ94" s="88"/>
      <c r="AK94" s="1"/>
      <c r="AM94" t="s">
        <v>4167</v>
      </c>
      <c r="AN94" s="85" t="s">
        <v>75</v>
      </c>
      <c r="AO94" s="85" t="s">
        <v>75</v>
      </c>
    </row>
    <row r="95" spans="1:41" x14ac:dyDescent="0.2">
      <c r="A95" s="1">
        <v>170</v>
      </c>
      <c r="B95" s="1"/>
      <c r="C95" s="1" t="s">
        <v>4169</v>
      </c>
      <c r="D95" s="1">
        <v>445352639</v>
      </c>
      <c r="E95" s="1" t="s">
        <v>146</v>
      </c>
      <c r="F95" s="88">
        <v>3.306</v>
      </c>
      <c r="G95" s="88">
        <v>-46563.474243122</v>
      </c>
      <c r="H95" s="88">
        <v>-46.243000000000002</v>
      </c>
      <c r="I95" s="85" t="s">
        <v>75</v>
      </c>
      <c r="J95" s="85" t="s">
        <v>75</v>
      </c>
      <c r="K95">
        <v>445352638</v>
      </c>
      <c r="L95" s="1" t="s">
        <v>74</v>
      </c>
      <c r="M95" s="88">
        <v>1</v>
      </c>
      <c r="N95" s="88">
        <v>161919.82548085399</v>
      </c>
      <c r="O95" s="88">
        <v>160.82599999999999</v>
      </c>
      <c r="P95" s="85" t="s">
        <v>75</v>
      </c>
      <c r="Q95" s="85" t="s">
        <v>101</v>
      </c>
      <c r="R95" s="88">
        <v>7.9450000000000003</v>
      </c>
      <c r="S95" t="s">
        <v>70</v>
      </c>
      <c r="T95" s="8" t="s">
        <v>70</v>
      </c>
      <c r="U95" s="1" t="s">
        <v>4174</v>
      </c>
      <c r="V95" s="1" t="s">
        <v>275</v>
      </c>
      <c r="W95" t="s">
        <v>4179</v>
      </c>
      <c r="X95" s="1" t="s">
        <v>4180</v>
      </c>
      <c r="Y95" s="1" t="s">
        <v>71</v>
      </c>
      <c r="Z95" s="96">
        <v>45813</v>
      </c>
      <c r="AA95" s="11">
        <v>45994</v>
      </c>
      <c r="AB95" s="1" t="s">
        <v>4161</v>
      </c>
      <c r="AC95" s="1" t="s">
        <v>4177</v>
      </c>
      <c r="AD95" s="1" t="s">
        <v>4154</v>
      </c>
      <c r="AE95" s="1" t="s">
        <v>4155</v>
      </c>
      <c r="AF95" s="1" t="s">
        <v>4161</v>
      </c>
      <c r="AG95" s="1" t="s">
        <v>4161</v>
      </c>
      <c r="AI95" s="88">
        <v>3.4910000000000001</v>
      </c>
      <c r="AJ95" s="88"/>
      <c r="AK95" s="1"/>
      <c r="AM95" t="s">
        <v>4158</v>
      </c>
      <c r="AN95" s="85" t="s">
        <v>75</v>
      </c>
      <c r="AO95" s="85" t="s">
        <v>75</v>
      </c>
    </row>
    <row r="96" spans="1:41" x14ac:dyDescent="0.2">
      <c r="A96" s="1">
        <v>170</v>
      </c>
      <c r="B96" s="1"/>
      <c r="C96" s="1" t="s">
        <v>4169</v>
      </c>
      <c r="D96" s="1">
        <v>445352971</v>
      </c>
      <c r="E96" s="1" t="s">
        <v>146</v>
      </c>
      <c r="F96" s="88">
        <v>3.306</v>
      </c>
      <c r="G96" s="88">
        <v>-11718000</v>
      </c>
      <c r="H96" s="88">
        <v>-11522.407999999999</v>
      </c>
      <c r="I96" s="85" t="s">
        <v>75</v>
      </c>
      <c r="J96" s="85" t="s">
        <v>75</v>
      </c>
      <c r="K96">
        <v>445352970</v>
      </c>
      <c r="L96" s="1" t="s">
        <v>74</v>
      </c>
      <c r="M96" s="88">
        <v>1</v>
      </c>
      <c r="N96" s="88">
        <v>40526703</v>
      </c>
      <c r="O96" s="88">
        <v>39896.131999999998</v>
      </c>
      <c r="P96" s="85" t="s">
        <v>574</v>
      </c>
      <c r="Q96" s="85" t="s">
        <v>1047</v>
      </c>
      <c r="R96" s="88">
        <v>1803.0509999999999</v>
      </c>
      <c r="S96" t="s">
        <v>70</v>
      </c>
      <c r="T96" s="8" t="s">
        <v>70</v>
      </c>
      <c r="U96" s="1" t="s">
        <v>4174</v>
      </c>
      <c r="V96" s="1" t="s">
        <v>275</v>
      </c>
      <c r="W96" t="s">
        <v>4179</v>
      </c>
      <c r="X96" s="1" t="s">
        <v>4180</v>
      </c>
      <c r="Y96" s="1" t="s">
        <v>71</v>
      </c>
      <c r="Z96" s="96">
        <v>45813</v>
      </c>
      <c r="AA96" s="11">
        <v>46092</v>
      </c>
      <c r="AB96" s="1" t="s">
        <v>4161</v>
      </c>
      <c r="AC96" s="1" t="s">
        <v>4177</v>
      </c>
      <c r="AD96" s="1" t="s">
        <v>4154</v>
      </c>
      <c r="AE96" s="1" t="s">
        <v>4155</v>
      </c>
      <c r="AF96" s="1" t="s">
        <v>4161</v>
      </c>
      <c r="AG96" s="1" t="s">
        <v>4161</v>
      </c>
      <c r="AI96" s="88">
        <v>3.4910000000000001</v>
      </c>
      <c r="AJ96" s="88"/>
      <c r="AK96" s="1"/>
      <c r="AM96" t="s">
        <v>4158</v>
      </c>
      <c r="AN96" s="85" t="s">
        <v>75</v>
      </c>
      <c r="AO96" s="85" t="s">
        <v>75</v>
      </c>
    </row>
    <row r="97" spans="1:41" x14ac:dyDescent="0.2">
      <c r="A97" s="1">
        <v>170</v>
      </c>
      <c r="B97" s="1"/>
      <c r="C97" s="1" t="s">
        <v>4169</v>
      </c>
      <c r="D97" s="1">
        <v>445353341</v>
      </c>
      <c r="E97" s="1" t="s">
        <v>146</v>
      </c>
      <c r="F97" s="88">
        <v>3.306</v>
      </c>
      <c r="G97" s="88">
        <v>-15189000</v>
      </c>
      <c r="H97" s="88">
        <v>-15095.764999999999</v>
      </c>
      <c r="I97" s="85" t="s">
        <v>101</v>
      </c>
      <c r="J97" s="85" t="s">
        <v>75</v>
      </c>
      <c r="K97">
        <v>445353340</v>
      </c>
      <c r="L97" s="1" t="s">
        <v>74</v>
      </c>
      <c r="M97" s="88">
        <v>1</v>
      </c>
      <c r="N97" s="88">
        <v>52752460.229999997</v>
      </c>
      <c r="O97" s="88">
        <v>52433.447</v>
      </c>
      <c r="P97" s="85" t="s">
        <v>849</v>
      </c>
      <c r="Q97" s="85" t="s">
        <v>599</v>
      </c>
      <c r="R97" s="88">
        <v>2526.848</v>
      </c>
      <c r="S97" t="s">
        <v>70</v>
      </c>
      <c r="T97" s="8" t="s">
        <v>70</v>
      </c>
      <c r="U97" s="1" t="s">
        <v>4174</v>
      </c>
      <c r="V97" s="1" t="s">
        <v>275</v>
      </c>
      <c r="W97" t="s">
        <v>4179</v>
      </c>
      <c r="X97" s="1" t="s">
        <v>4180</v>
      </c>
      <c r="Y97" s="1" t="s">
        <v>71</v>
      </c>
      <c r="Z97" s="96">
        <v>45817</v>
      </c>
      <c r="AA97" s="11">
        <v>45987</v>
      </c>
      <c r="AB97" s="1" t="s">
        <v>4161</v>
      </c>
      <c r="AC97" s="1" t="s">
        <v>4177</v>
      </c>
      <c r="AD97" s="1" t="s">
        <v>4154</v>
      </c>
      <c r="AE97" s="1" t="s">
        <v>4155</v>
      </c>
      <c r="AF97" s="1" t="s">
        <v>4161</v>
      </c>
      <c r="AG97" s="1" t="s">
        <v>4161</v>
      </c>
      <c r="AI97" s="88">
        <v>3.484</v>
      </c>
      <c r="AJ97" s="88"/>
      <c r="AK97" s="1"/>
      <c r="AM97" t="s">
        <v>4167</v>
      </c>
      <c r="AN97" s="85" t="s">
        <v>101</v>
      </c>
      <c r="AO97" s="85" t="s">
        <v>75</v>
      </c>
    </row>
    <row r="98" spans="1:41" x14ac:dyDescent="0.2">
      <c r="A98" s="1">
        <v>170</v>
      </c>
      <c r="B98" s="1"/>
      <c r="C98" s="1" t="s">
        <v>4169</v>
      </c>
      <c r="D98" s="1">
        <v>445353501</v>
      </c>
      <c r="E98" s="1" t="s">
        <v>146</v>
      </c>
      <c r="F98" s="88">
        <v>3.306</v>
      </c>
      <c r="G98" s="88">
        <v>-17245000</v>
      </c>
      <c r="H98" s="88">
        <v>-17139.146000000001</v>
      </c>
      <c r="I98" s="85" t="s">
        <v>101</v>
      </c>
      <c r="J98" s="85" t="s">
        <v>75</v>
      </c>
      <c r="K98">
        <v>445353500</v>
      </c>
      <c r="L98" s="1" t="s">
        <v>74</v>
      </c>
      <c r="M98" s="88">
        <v>1</v>
      </c>
      <c r="N98" s="88">
        <v>61292179</v>
      </c>
      <c r="O98" s="88">
        <v>60921.527999999998</v>
      </c>
      <c r="P98" s="85" t="s">
        <v>1556</v>
      </c>
      <c r="Q98" s="85" t="s">
        <v>2147</v>
      </c>
      <c r="R98" s="88">
        <v>4259.5110000000004</v>
      </c>
      <c r="S98" t="s">
        <v>70</v>
      </c>
      <c r="T98" s="8" t="s">
        <v>70</v>
      </c>
      <c r="U98" s="1" t="s">
        <v>4174</v>
      </c>
      <c r="V98" s="1" t="s">
        <v>275</v>
      </c>
      <c r="W98" t="s">
        <v>4179</v>
      </c>
      <c r="X98" s="1" t="s">
        <v>4180</v>
      </c>
      <c r="Y98" s="1" t="s">
        <v>71</v>
      </c>
      <c r="Z98" s="96">
        <v>45820</v>
      </c>
      <c r="AA98" s="11">
        <v>45987</v>
      </c>
      <c r="AB98" s="1" t="s">
        <v>4161</v>
      </c>
      <c r="AC98" s="1" t="s">
        <v>4177</v>
      </c>
      <c r="AD98" s="1" t="s">
        <v>4154</v>
      </c>
      <c r="AE98" s="1" t="s">
        <v>4155</v>
      </c>
      <c r="AF98" s="1" t="s">
        <v>4161</v>
      </c>
      <c r="AG98" s="1" t="s">
        <v>4161</v>
      </c>
      <c r="AI98" s="88">
        <v>3.5710000000000002</v>
      </c>
      <c r="AJ98" s="88"/>
      <c r="AK98" s="1"/>
      <c r="AM98" t="s">
        <v>4167</v>
      </c>
      <c r="AN98" s="85" t="s">
        <v>101</v>
      </c>
      <c r="AO98" s="85" t="s">
        <v>75</v>
      </c>
    </row>
    <row r="99" spans="1:41" x14ac:dyDescent="0.2">
      <c r="A99" s="1">
        <v>170</v>
      </c>
      <c r="B99" s="1"/>
      <c r="C99" s="1" t="s">
        <v>4169</v>
      </c>
      <c r="D99" s="1">
        <v>445353897</v>
      </c>
      <c r="E99" s="1" t="s">
        <v>146</v>
      </c>
      <c r="F99" s="88">
        <v>3.306</v>
      </c>
      <c r="G99" s="88">
        <v>-100000000</v>
      </c>
      <c r="H99" s="88">
        <v>-95933.892000000007</v>
      </c>
      <c r="I99" s="85" t="s">
        <v>157</v>
      </c>
      <c r="J99" s="85" t="s">
        <v>75</v>
      </c>
      <c r="K99">
        <v>445353896</v>
      </c>
      <c r="L99" s="1" t="s">
        <v>74</v>
      </c>
      <c r="M99" s="88">
        <v>1</v>
      </c>
      <c r="N99" s="88">
        <v>347150000</v>
      </c>
      <c r="O99" s="88">
        <v>334876.712</v>
      </c>
      <c r="P99" s="85" t="s">
        <v>1731</v>
      </c>
      <c r="Q99" s="85" t="s">
        <v>4189</v>
      </c>
      <c r="R99" s="88">
        <v>17719.267</v>
      </c>
      <c r="S99" t="s">
        <v>70</v>
      </c>
      <c r="T99" s="8" t="s">
        <v>70</v>
      </c>
      <c r="U99" s="1" t="s">
        <v>4174</v>
      </c>
      <c r="V99" s="1" t="s">
        <v>275</v>
      </c>
      <c r="W99" t="s">
        <v>4179</v>
      </c>
      <c r="X99" s="1" t="s">
        <v>4180</v>
      </c>
      <c r="Y99" s="1" t="s">
        <v>71</v>
      </c>
      <c r="Z99" s="96">
        <v>45825</v>
      </c>
      <c r="AA99" s="11">
        <v>46358</v>
      </c>
      <c r="AB99" s="1" t="s">
        <v>4161</v>
      </c>
      <c r="AC99" s="1" t="s">
        <v>4177</v>
      </c>
      <c r="AD99" s="1" t="s">
        <v>4154</v>
      </c>
      <c r="AE99" s="1" t="s">
        <v>4155</v>
      </c>
      <c r="AF99" s="1" t="s">
        <v>4161</v>
      </c>
      <c r="AG99" s="1" t="s">
        <v>4161</v>
      </c>
      <c r="AI99" s="88">
        <v>3.5030000000000001</v>
      </c>
      <c r="AJ99" s="88"/>
      <c r="AK99" s="1"/>
      <c r="AM99" t="s">
        <v>4163</v>
      </c>
      <c r="AN99" s="85" t="s">
        <v>157</v>
      </c>
      <c r="AO99" s="85" t="s">
        <v>75</v>
      </c>
    </row>
    <row r="100" spans="1:41" x14ac:dyDescent="0.2">
      <c r="A100" s="1">
        <v>170</v>
      </c>
      <c r="B100" s="1"/>
      <c r="C100" s="1" t="s">
        <v>4169</v>
      </c>
      <c r="D100" s="1">
        <v>445354199</v>
      </c>
      <c r="E100" s="1" t="s">
        <v>146</v>
      </c>
      <c r="F100" s="88">
        <v>3.306</v>
      </c>
      <c r="G100" s="88">
        <v>-38033.474860779002</v>
      </c>
      <c r="H100" s="88">
        <v>-37.771999999999998</v>
      </c>
      <c r="I100" s="85" t="s">
        <v>75</v>
      </c>
      <c r="J100" s="85" t="s">
        <v>75</v>
      </c>
      <c r="K100">
        <v>445354198</v>
      </c>
      <c r="L100" s="1" t="s">
        <v>74</v>
      </c>
      <c r="M100" s="88">
        <v>1</v>
      </c>
      <c r="N100" s="88">
        <v>131063.354388721</v>
      </c>
      <c r="O100" s="88">
        <v>130.178</v>
      </c>
      <c r="P100" s="85" t="s">
        <v>75</v>
      </c>
      <c r="Q100" s="85" t="s">
        <v>101</v>
      </c>
      <c r="R100" s="88">
        <v>5.3040000000000003</v>
      </c>
      <c r="S100" t="s">
        <v>70</v>
      </c>
      <c r="T100" s="8" t="s">
        <v>70</v>
      </c>
      <c r="U100" s="1" t="s">
        <v>4174</v>
      </c>
      <c r="V100" s="1" t="s">
        <v>275</v>
      </c>
      <c r="W100" t="s">
        <v>4179</v>
      </c>
      <c r="X100" s="1" t="s">
        <v>4180</v>
      </c>
      <c r="Y100" s="1" t="s">
        <v>71</v>
      </c>
      <c r="Z100" s="96">
        <v>45831</v>
      </c>
      <c r="AA100" s="11">
        <v>45994</v>
      </c>
      <c r="AB100" s="1" t="s">
        <v>4161</v>
      </c>
      <c r="AC100" s="1" t="s">
        <v>4177</v>
      </c>
      <c r="AD100" s="1" t="s">
        <v>4154</v>
      </c>
      <c r="AE100" s="1" t="s">
        <v>4155</v>
      </c>
      <c r="AF100" s="1" t="s">
        <v>4161</v>
      </c>
      <c r="AG100" s="1" t="s">
        <v>4161</v>
      </c>
      <c r="AI100" s="88">
        <v>3.4790000000000001</v>
      </c>
      <c r="AJ100" s="88"/>
      <c r="AK100" s="1"/>
      <c r="AM100" t="s">
        <v>4167</v>
      </c>
      <c r="AN100" s="85" t="s">
        <v>75</v>
      </c>
      <c r="AO100" s="85" t="s">
        <v>75</v>
      </c>
    </row>
    <row r="101" spans="1:41" x14ac:dyDescent="0.2">
      <c r="A101" s="1">
        <v>170</v>
      </c>
      <c r="B101" s="1"/>
      <c r="C101" s="1" t="s">
        <v>4169</v>
      </c>
      <c r="D101" s="1">
        <v>445354591</v>
      </c>
      <c r="E101" s="1" t="s">
        <v>74</v>
      </c>
      <c r="F101" s="88">
        <v>1</v>
      </c>
      <c r="G101" s="88">
        <v>-445400000</v>
      </c>
      <c r="H101" s="88">
        <v>-444021.636</v>
      </c>
      <c r="I101" s="85" t="s">
        <v>4186</v>
      </c>
      <c r="J101" s="85" t="s">
        <v>132</v>
      </c>
      <c r="K101">
        <v>445354590</v>
      </c>
      <c r="L101" s="1" t="s">
        <v>146</v>
      </c>
      <c r="M101" s="88">
        <v>3.306</v>
      </c>
      <c r="N101" s="88">
        <v>131000000</v>
      </c>
      <c r="O101" s="88">
        <v>130595.18</v>
      </c>
      <c r="P101" s="85" t="s">
        <v>761</v>
      </c>
      <c r="Q101" s="85" t="s">
        <v>4190</v>
      </c>
      <c r="R101" s="88">
        <v>-12273.968999999999</v>
      </c>
      <c r="S101" t="s">
        <v>70</v>
      </c>
      <c r="T101" s="8" t="s">
        <v>70</v>
      </c>
      <c r="U101" s="1" t="s">
        <v>4174</v>
      </c>
      <c r="V101" s="1" t="s">
        <v>275</v>
      </c>
      <c r="W101" t="s">
        <v>4179</v>
      </c>
      <c r="X101" s="1" t="s">
        <v>4180</v>
      </c>
      <c r="Y101" s="1" t="s">
        <v>71</v>
      </c>
      <c r="Z101" s="96">
        <v>45833</v>
      </c>
      <c r="AA101" s="11">
        <v>45959</v>
      </c>
      <c r="AB101" s="1" t="s">
        <v>4161</v>
      </c>
      <c r="AC101" s="1" t="s">
        <v>4177</v>
      </c>
      <c r="AD101" s="1" t="s">
        <v>4154</v>
      </c>
      <c r="AE101" s="1" t="s">
        <v>4155</v>
      </c>
      <c r="AF101" s="1" t="s">
        <v>4161</v>
      </c>
      <c r="AG101" s="1" t="s">
        <v>4161</v>
      </c>
      <c r="AI101" s="88">
        <v>3.4089999999999998</v>
      </c>
      <c r="AJ101" s="88"/>
      <c r="AK101" s="1"/>
      <c r="AM101" t="s">
        <v>4163</v>
      </c>
      <c r="AN101" s="85" t="s">
        <v>4186</v>
      </c>
      <c r="AO101" s="85" t="s">
        <v>132</v>
      </c>
    </row>
    <row r="102" spans="1:41" x14ac:dyDescent="0.2">
      <c r="A102" s="1">
        <v>170</v>
      </c>
      <c r="B102" s="1"/>
      <c r="C102" s="1" t="s">
        <v>4169</v>
      </c>
      <c r="D102" s="1">
        <v>445354763</v>
      </c>
      <c r="E102" s="1" t="s">
        <v>74</v>
      </c>
      <c r="F102" s="88">
        <v>1</v>
      </c>
      <c r="G102" s="88">
        <v>-2019812.49418289</v>
      </c>
      <c r="H102" s="88">
        <v>-1996.896</v>
      </c>
      <c r="I102" s="85" t="s">
        <v>132</v>
      </c>
      <c r="J102" s="85" t="s">
        <v>132</v>
      </c>
      <c r="K102">
        <v>445354762</v>
      </c>
      <c r="L102" s="1" t="s">
        <v>146</v>
      </c>
      <c r="M102" s="88">
        <v>3.306</v>
      </c>
      <c r="N102" s="88">
        <v>599350.88848157099</v>
      </c>
      <c r="O102" s="88">
        <v>592.21500000000003</v>
      </c>
      <c r="P102" s="85" t="s">
        <v>157</v>
      </c>
      <c r="Q102" s="85" t="s">
        <v>350</v>
      </c>
      <c r="R102" s="88">
        <v>-39.033999999999999</v>
      </c>
      <c r="S102" t="s">
        <v>70</v>
      </c>
      <c r="T102" s="8" t="s">
        <v>70</v>
      </c>
      <c r="U102" s="1" t="s">
        <v>4174</v>
      </c>
      <c r="V102" s="1" t="s">
        <v>275</v>
      </c>
      <c r="W102" t="s">
        <v>4179</v>
      </c>
      <c r="X102" s="1" t="s">
        <v>4180</v>
      </c>
      <c r="Y102" s="1" t="s">
        <v>71</v>
      </c>
      <c r="Z102" s="96">
        <v>45834</v>
      </c>
      <c r="AA102" s="11">
        <v>46043</v>
      </c>
      <c r="AB102" s="1" t="s">
        <v>4161</v>
      </c>
      <c r="AC102" s="1" t="s">
        <v>4177</v>
      </c>
      <c r="AD102" s="1" t="s">
        <v>4154</v>
      </c>
      <c r="AE102" s="1" t="s">
        <v>4155</v>
      </c>
      <c r="AF102" s="1" t="s">
        <v>4161</v>
      </c>
      <c r="AG102" s="1" t="s">
        <v>4161</v>
      </c>
      <c r="AI102" s="88">
        <v>3.4020000000000001</v>
      </c>
      <c r="AJ102" s="88"/>
      <c r="AK102" s="1"/>
      <c r="AM102" t="s">
        <v>4163</v>
      </c>
      <c r="AN102" s="85" t="s">
        <v>132</v>
      </c>
      <c r="AO102" s="85" t="s">
        <v>132</v>
      </c>
    </row>
    <row r="103" spans="1:41" x14ac:dyDescent="0.2">
      <c r="A103" s="1">
        <v>170</v>
      </c>
      <c r="B103" s="1"/>
      <c r="C103" s="1" t="s">
        <v>4169</v>
      </c>
      <c r="D103" s="1">
        <v>445354775</v>
      </c>
      <c r="E103" s="1" t="s">
        <v>74</v>
      </c>
      <c r="F103" s="88">
        <v>1</v>
      </c>
      <c r="G103" s="88">
        <v>-260348594.80000001</v>
      </c>
      <c r="H103" s="88">
        <v>-258774.17199999999</v>
      </c>
      <c r="I103" s="85" t="s">
        <v>115</v>
      </c>
      <c r="J103" s="85" t="s">
        <v>132</v>
      </c>
      <c r="K103">
        <v>445354774</v>
      </c>
      <c r="L103" s="1" t="s">
        <v>146</v>
      </c>
      <c r="M103" s="88">
        <v>3.306</v>
      </c>
      <c r="N103" s="88">
        <v>77434000</v>
      </c>
      <c r="O103" s="88">
        <v>76958.684999999998</v>
      </c>
      <c r="P103" s="85" t="s">
        <v>4191</v>
      </c>
      <c r="Q103" s="85" t="s">
        <v>4192</v>
      </c>
      <c r="R103" s="88">
        <v>-4348.759</v>
      </c>
      <c r="S103" t="s">
        <v>70</v>
      </c>
      <c r="T103" s="8" t="s">
        <v>70</v>
      </c>
      <c r="U103" s="1" t="s">
        <v>4174</v>
      </c>
      <c r="V103" s="1" t="s">
        <v>275</v>
      </c>
      <c r="W103" t="s">
        <v>4179</v>
      </c>
      <c r="X103" s="1" t="s">
        <v>4180</v>
      </c>
      <c r="Y103" s="1" t="s">
        <v>71</v>
      </c>
      <c r="Z103" s="96">
        <v>45834</v>
      </c>
      <c r="AA103" s="11">
        <v>45987</v>
      </c>
      <c r="AB103" s="1" t="s">
        <v>4161</v>
      </c>
      <c r="AC103" s="1" t="s">
        <v>4177</v>
      </c>
      <c r="AD103" s="1" t="s">
        <v>4154</v>
      </c>
      <c r="AE103" s="1" t="s">
        <v>4155</v>
      </c>
      <c r="AF103" s="1" t="s">
        <v>4161</v>
      </c>
      <c r="AG103" s="1" t="s">
        <v>4161</v>
      </c>
      <c r="AI103" s="88">
        <v>3.4020000000000001</v>
      </c>
      <c r="AJ103" s="88"/>
      <c r="AK103" s="1"/>
      <c r="AM103" t="s">
        <v>4158</v>
      </c>
      <c r="AN103" s="85" t="s">
        <v>115</v>
      </c>
      <c r="AO103" s="85" t="s">
        <v>132</v>
      </c>
    </row>
    <row r="104" spans="1:41" x14ac:dyDescent="0.2">
      <c r="A104" s="1">
        <v>170</v>
      </c>
      <c r="B104" s="1"/>
      <c r="C104" s="1" t="s">
        <v>4169</v>
      </c>
      <c r="D104" s="1">
        <v>445354809</v>
      </c>
      <c r="E104" s="1" t="s">
        <v>74</v>
      </c>
      <c r="F104" s="88">
        <v>1</v>
      </c>
      <c r="G104" s="88">
        <v>-7037010.1913349396</v>
      </c>
      <c r="H104" s="88">
        <v>-6989.4589999999998</v>
      </c>
      <c r="I104" s="85" t="s">
        <v>132</v>
      </c>
      <c r="J104" s="85" t="s">
        <v>132</v>
      </c>
      <c r="K104">
        <v>445354808</v>
      </c>
      <c r="L104" s="1" t="s">
        <v>146</v>
      </c>
      <c r="M104" s="88">
        <v>3.306</v>
      </c>
      <c r="N104" s="88">
        <v>2081216.7843768301</v>
      </c>
      <c r="O104" s="88">
        <v>2066.9070000000002</v>
      </c>
      <c r="P104" s="85" t="s">
        <v>166</v>
      </c>
      <c r="Q104" s="85" t="s">
        <v>105</v>
      </c>
      <c r="R104" s="88">
        <v>-156.26300000000001</v>
      </c>
      <c r="S104" t="s">
        <v>70</v>
      </c>
      <c r="T104" s="8" t="s">
        <v>70</v>
      </c>
      <c r="U104" s="1" t="s">
        <v>4174</v>
      </c>
      <c r="V104" s="1" t="s">
        <v>275</v>
      </c>
      <c r="W104" t="s">
        <v>4179</v>
      </c>
      <c r="X104" s="1" t="s">
        <v>4180</v>
      </c>
      <c r="Y104" s="1" t="s">
        <v>71</v>
      </c>
      <c r="Z104" s="96">
        <v>45834</v>
      </c>
      <c r="AA104" s="11">
        <v>45994</v>
      </c>
      <c r="AB104" s="1" t="s">
        <v>4161</v>
      </c>
      <c r="AC104" s="1" t="s">
        <v>4177</v>
      </c>
      <c r="AD104" s="1" t="s">
        <v>4154</v>
      </c>
      <c r="AE104" s="1" t="s">
        <v>4155</v>
      </c>
      <c r="AF104" s="1" t="s">
        <v>4161</v>
      </c>
      <c r="AG104" s="1" t="s">
        <v>4161</v>
      </c>
      <c r="AI104" s="88">
        <v>3.4020000000000001</v>
      </c>
      <c r="AJ104" s="88"/>
      <c r="AK104" s="1"/>
      <c r="AM104" t="s">
        <v>4158</v>
      </c>
      <c r="AN104" s="85" t="s">
        <v>132</v>
      </c>
      <c r="AO104" s="85" t="s">
        <v>132</v>
      </c>
    </row>
    <row r="105" spans="1:41" x14ac:dyDescent="0.2">
      <c r="A105" s="1">
        <v>170</v>
      </c>
      <c r="B105" s="1"/>
      <c r="C105" s="1" t="s">
        <v>4169</v>
      </c>
      <c r="D105" s="1">
        <v>445356417</v>
      </c>
      <c r="E105" s="1" t="s">
        <v>146</v>
      </c>
      <c r="F105" s="88">
        <v>3.306</v>
      </c>
      <c r="G105" s="88">
        <v>-18837000</v>
      </c>
      <c r="H105" s="88">
        <v>-18793.699000000001</v>
      </c>
      <c r="I105" s="85" t="s">
        <v>75</v>
      </c>
      <c r="J105" s="85" t="s">
        <v>75</v>
      </c>
      <c r="K105">
        <v>445356416</v>
      </c>
      <c r="L105" s="1" t="s">
        <v>74</v>
      </c>
      <c r="M105" s="88">
        <v>1</v>
      </c>
      <c r="N105" s="88">
        <v>62821395</v>
      </c>
      <c r="O105" s="88">
        <v>62676.296999999999</v>
      </c>
      <c r="P105" s="85" t="s">
        <v>1242</v>
      </c>
      <c r="Q105" s="85" t="s">
        <v>2065</v>
      </c>
      <c r="R105" s="88">
        <v>544.32899999999995</v>
      </c>
      <c r="S105" t="s">
        <v>70</v>
      </c>
      <c r="T105" s="8" t="s">
        <v>70</v>
      </c>
      <c r="U105" s="1" t="s">
        <v>4174</v>
      </c>
      <c r="V105" s="1" t="s">
        <v>275</v>
      </c>
      <c r="W105" t="s">
        <v>4179</v>
      </c>
      <c r="X105" s="1" t="s">
        <v>4180</v>
      </c>
      <c r="Y105" s="1" t="s">
        <v>71</v>
      </c>
      <c r="Z105" s="96">
        <v>45845</v>
      </c>
      <c r="AA105" s="11">
        <v>45952</v>
      </c>
      <c r="AB105" s="1" t="s">
        <v>4161</v>
      </c>
      <c r="AC105" s="1" t="s">
        <v>4177</v>
      </c>
      <c r="AD105" s="1" t="s">
        <v>4154</v>
      </c>
      <c r="AE105" s="1" t="s">
        <v>4155</v>
      </c>
      <c r="AF105" s="1" t="s">
        <v>4161</v>
      </c>
      <c r="AG105" s="1" t="s">
        <v>4161</v>
      </c>
      <c r="AI105" s="88">
        <v>3.3370000000000002</v>
      </c>
      <c r="AJ105" s="88"/>
      <c r="AK105" s="1"/>
      <c r="AM105" t="s">
        <v>4167</v>
      </c>
      <c r="AN105" s="85" t="s">
        <v>75</v>
      </c>
      <c r="AO105" s="85" t="s">
        <v>75</v>
      </c>
    </row>
    <row r="106" spans="1:41" x14ac:dyDescent="0.2">
      <c r="A106" s="1">
        <v>170</v>
      </c>
      <c r="B106" s="1"/>
      <c r="C106" s="1" t="s">
        <v>4169</v>
      </c>
      <c r="D106" s="1">
        <v>445356853</v>
      </c>
      <c r="E106" s="1" t="s">
        <v>74</v>
      </c>
      <c r="F106" s="88">
        <v>1</v>
      </c>
      <c r="G106" s="88">
        <v>-1318172.38740047</v>
      </c>
      <c r="H106" s="88">
        <v>-1303.2170000000001</v>
      </c>
      <c r="I106" s="85" t="s">
        <v>75</v>
      </c>
      <c r="J106" s="85" t="s">
        <v>75</v>
      </c>
      <c r="K106">
        <v>445356852</v>
      </c>
      <c r="L106" s="1" t="s">
        <v>146</v>
      </c>
      <c r="M106" s="88">
        <v>3.306</v>
      </c>
      <c r="N106" s="88">
        <v>399567.25898771401</v>
      </c>
      <c r="O106" s="88">
        <v>394.81</v>
      </c>
      <c r="P106" s="85" t="s">
        <v>94</v>
      </c>
      <c r="Q106" s="85" t="s">
        <v>110</v>
      </c>
      <c r="R106" s="88">
        <v>2.024</v>
      </c>
      <c r="S106" t="s">
        <v>70</v>
      </c>
      <c r="T106" s="8" t="s">
        <v>70</v>
      </c>
      <c r="U106" s="1" t="s">
        <v>4174</v>
      </c>
      <c r="V106" s="1" t="s">
        <v>275</v>
      </c>
      <c r="W106" t="s">
        <v>4179</v>
      </c>
      <c r="X106" s="1" t="s">
        <v>4180</v>
      </c>
      <c r="Y106" s="1" t="s">
        <v>71</v>
      </c>
      <c r="Z106" s="96">
        <v>45848</v>
      </c>
      <c r="AA106" s="11">
        <v>46043</v>
      </c>
      <c r="AB106" s="1" t="s">
        <v>4161</v>
      </c>
      <c r="AC106" s="1" t="s">
        <v>4177</v>
      </c>
      <c r="AD106" s="1" t="s">
        <v>4154</v>
      </c>
      <c r="AE106" s="1" t="s">
        <v>4155</v>
      </c>
      <c r="AF106" s="1" t="s">
        <v>4161</v>
      </c>
      <c r="AG106" s="1" t="s">
        <v>4161</v>
      </c>
      <c r="AI106" s="88">
        <v>3.306</v>
      </c>
      <c r="AJ106" s="88"/>
      <c r="AK106" s="1"/>
      <c r="AM106" t="s">
        <v>4167</v>
      </c>
      <c r="AN106" s="85" t="s">
        <v>75</v>
      </c>
      <c r="AO106" s="85" t="s">
        <v>75</v>
      </c>
    </row>
    <row r="107" spans="1:41" x14ac:dyDescent="0.2">
      <c r="A107" s="1">
        <v>170</v>
      </c>
      <c r="B107" s="1"/>
      <c r="C107" s="1" t="s">
        <v>4169</v>
      </c>
      <c r="D107" s="1">
        <v>445357025</v>
      </c>
      <c r="E107" s="1" t="s">
        <v>146</v>
      </c>
      <c r="F107" s="88">
        <v>3.306</v>
      </c>
      <c r="G107" s="88">
        <v>-43882.461564671998</v>
      </c>
      <c r="H107" s="88">
        <v>-43.36</v>
      </c>
      <c r="I107" s="85" t="s">
        <v>75</v>
      </c>
      <c r="J107" s="85" t="s">
        <v>75</v>
      </c>
      <c r="K107">
        <v>445357024</v>
      </c>
      <c r="L107" s="1" t="s">
        <v>74</v>
      </c>
      <c r="M107" s="88">
        <v>1</v>
      </c>
      <c r="N107" s="88">
        <v>146567.42162600299</v>
      </c>
      <c r="O107" s="88">
        <v>144.905</v>
      </c>
      <c r="P107" s="85" t="s">
        <v>75</v>
      </c>
      <c r="Q107" s="85" t="s">
        <v>101</v>
      </c>
      <c r="R107" s="88">
        <v>1.556</v>
      </c>
      <c r="S107" t="s">
        <v>70</v>
      </c>
      <c r="T107" s="8" t="s">
        <v>70</v>
      </c>
      <c r="U107" s="1" t="s">
        <v>4174</v>
      </c>
      <c r="V107" s="1" t="s">
        <v>275</v>
      </c>
      <c r="W107" t="s">
        <v>4179</v>
      </c>
      <c r="X107" s="1" t="s">
        <v>4180</v>
      </c>
      <c r="Y107" s="1" t="s">
        <v>71</v>
      </c>
      <c r="Z107" s="96">
        <v>45853</v>
      </c>
      <c r="AA107" s="11">
        <v>46043</v>
      </c>
      <c r="AB107" s="1" t="s">
        <v>4161</v>
      </c>
      <c r="AC107" s="1" t="s">
        <v>4177</v>
      </c>
      <c r="AD107" s="1" t="s">
        <v>4154</v>
      </c>
      <c r="AE107" s="1" t="s">
        <v>4155</v>
      </c>
      <c r="AF107" s="1" t="s">
        <v>4161</v>
      </c>
      <c r="AG107" s="1" t="s">
        <v>4161</v>
      </c>
      <c r="AI107" s="88">
        <v>3.3450000000000002</v>
      </c>
      <c r="AJ107" s="88"/>
      <c r="AK107" s="1"/>
      <c r="AM107" t="s">
        <v>4163</v>
      </c>
      <c r="AN107" s="85" t="s">
        <v>75</v>
      </c>
      <c r="AO107" s="85" t="s">
        <v>75</v>
      </c>
    </row>
    <row r="108" spans="1:41" x14ac:dyDescent="0.2">
      <c r="A108" s="1">
        <v>170</v>
      </c>
      <c r="B108" s="1"/>
      <c r="C108" s="1" t="s">
        <v>4169</v>
      </c>
      <c r="D108" s="1">
        <v>445357747</v>
      </c>
      <c r="E108" s="1" t="s">
        <v>146</v>
      </c>
      <c r="F108" s="88">
        <v>3.306</v>
      </c>
      <c r="G108" s="88">
        <v>-24460000</v>
      </c>
      <c r="H108" s="88">
        <v>-24291.823</v>
      </c>
      <c r="I108" s="85" t="s">
        <v>75</v>
      </c>
      <c r="J108" s="85" t="s">
        <v>75</v>
      </c>
      <c r="K108">
        <v>445357746</v>
      </c>
      <c r="L108" s="1" t="s">
        <v>74</v>
      </c>
      <c r="M108" s="88">
        <v>1</v>
      </c>
      <c r="N108" s="88">
        <v>81965998.120000005</v>
      </c>
      <c r="O108" s="88">
        <v>81412.125</v>
      </c>
      <c r="P108" s="85" t="s">
        <v>2333</v>
      </c>
      <c r="Q108" s="85" t="s">
        <v>4193</v>
      </c>
      <c r="R108" s="88">
        <v>1103.357</v>
      </c>
      <c r="S108" t="s">
        <v>70</v>
      </c>
      <c r="T108" s="8" t="s">
        <v>70</v>
      </c>
      <c r="U108" s="1" t="s">
        <v>4174</v>
      </c>
      <c r="V108" s="1" t="s">
        <v>275</v>
      </c>
      <c r="W108" t="s">
        <v>4179</v>
      </c>
      <c r="X108" s="1" t="s">
        <v>4180</v>
      </c>
      <c r="Y108" s="1" t="s">
        <v>71</v>
      </c>
      <c r="Z108" s="96">
        <v>45854</v>
      </c>
      <c r="AA108" s="11">
        <v>45994</v>
      </c>
      <c r="AB108" s="1" t="s">
        <v>4161</v>
      </c>
      <c r="AC108" s="1" t="s">
        <v>4177</v>
      </c>
      <c r="AD108" s="1" t="s">
        <v>4154</v>
      </c>
      <c r="AE108" s="1" t="s">
        <v>4155</v>
      </c>
      <c r="AF108" s="1" t="s">
        <v>4161</v>
      </c>
      <c r="AG108" s="1" t="s">
        <v>4161</v>
      </c>
      <c r="AI108" s="88">
        <v>3.355</v>
      </c>
      <c r="AJ108" s="88"/>
      <c r="AK108" s="1"/>
      <c r="AM108" t="s">
        <v>4167</v>
      </c>
      <c r="AN108" s="85" t="s">
        <v>75</v>
      </c>
      <c r="AO108" s="85" t="s">
        <v>75</v>
      </c>
    </row>
    <row r="109" spans="1:41" x14ac:dyDescent="0.2">
      <c r="A109" s="1">
        <v>170</v>
      </c>
      <c r="B109" s="1"/>
      <c r="C109" s="1" t="s">
        <v>4169</v>
      </c>
      <c r="D109" s="1">
        <v>445358255</v>
      </c>
      <c r="E109" s="1" t="s">
        <v>146</v>
      </c>
      <c r="F109" s="88">
        <v>3.306</v>
      </c>
      <c r="G109" s="88">
        <v>-198000000</v>
      </c>
      <c r="H109" s="88">
        <v>-194694.99400000001</v>
      </c>
      <c r="I109" s="85" t="s">
        <v>103</v>
      </c>
      <c r="J109" s="85" t="s">
        <v>75</v>
      </c>
      <c r="K109">
        <v>445358254</v>
      </c>
      <c r="L109" s="1" t="s">
        <v>74</v>
      </c>
      <c r="M109" s="88">
        <v>1</v>
      </c>
      <c r="N109" s="88">
        <v>661320000</v>
      </c>
      <c r="O109" s="88">
        <v>651030.01899999997</v>
      </c>
      <c r="P109" s="85" t="s">
        <v>3358</v>
      </c>
      <c r="Q109" s="85" t="s">
        <v>4194</v>
      </c>
      <c r="R109" s="88">
        <v>7368.37</v>
      </c>
      <c r="S109" t="s">
        <v>70</v>
      </c>
      <c r="T109" s="8" t="s">
        <v>70</v>
      </c>
      <c r="U109" s="1" t="s">
        <v>4174</v>
      </c>
      <c r="V109" s="1" t="s">
        <v>275</v>
      </c>
      <c r="W109" t="s">
        <v>4179</v>
      </c>
      <c r="X109" s="1" t="s">
        <v>4180</v>
      </c>
      <c r="Y109" s="1" t="s">
        <v>71</v>
      </c>
      <c r="Z109" s="96">
        <v>45860</v>
      </c>
      <c r="AA109" s="11">
        <v>46092</v>
      </c>
      <c r="AB109" s="1" t="s">
        <v>4161</v>
      </c>
      <c r="AC109" s="1" t="s">
        <v>4177</v>
      </c>
      <c r="AD109" s="1" t="s">
        <v>4154</v>
      </c>
      <c r="AE109" s="1" t="s">
        <v>4155</v>
      </c>
      <c r="AF109" s="1" t="s">
        <v>4161</v>
      </c>
      <c r="AG109" s="1" t="s">
        <v>4161</v>
      </c>
      <c r="AI109" s="88">
        <v>3.3540000000000001</v>
      </c>
      <c r="AJ109" s="88"/>
      <c r="AK109" s="1"/>
      <c r="AM109" t="s">
        <v>4158</v>
      </c>
      <c r="AN109" s="85" t="s">
        <v>103</v>
      </c>
      <c r="AO109" s="85" t="s">
        <v>75</v>
      </c>
    </row>
    <row r="110" spans="1:41" x14ac:dyDescent="0.2">
      <c r="A110" s="1">
        <v>170</v>
      </c>
      <c r="B110" s="1"/>
      <c r="C110" s="1" t="s">
        <v>4169</v>
      </c>
      <c r="D110" s="1">
        <v>445359207</v>
      </c>
      <c r="E110" s="1" t="s">
        <v>74</v>
      </c>
      <c r="F110" s="88">
        <v>1</v>
      </c>
      <c r="G110" s="88">
        <v>-1069241.9850511199</v>
      </c>
      <c r="H110" s="88">
        <v>-1057.1110000000001</v>
      </c>
      <c r="I110" s="85" t="s">
        <v>132</v>
      </c>
      <c r="J110" s="85" t="s">
        <v>132</v>
      </c>
      <c r="K110">
        <v>445359206</v>
      </c>
      <c r="L110" s="1" t="s">
        <v>146</v>
      </c>
      <c r="M110" s="88">
        <v>3.306</v>
      </c>
      <c r="N110" s="88">
        <v>319653.80719017098</v>
      </c>
      <c r="O110" s="88">
        <v>315.84800000000001</v>
      </c>
      <c r="P110" s="85" t="s">
        <v>94</v>
      </c>
      <c r="Q110" s="85" t="s">
        <v>157</v>
      </c>
      <c r="R110" s="88">
        <v>-12.917999999999999</v>
      </c>
      <c r="S110" t="s">
        <v>70</v>
      </c>
      <c r="T110" s="8" t="s">
        <v>70</v>
      </c>
      <c r="U110" s="1" t="s">
        <v>4174</v>
      </c>
      <c r="V110" s="1" t="s">
        <v>275</v>
      </c>
      <c r="W110" t="s">
        <v>4179</v>
      </c>
      <c r="X110" s="1" t="s">
        <v>4180</v>
      </c>
      <c r="Y110" s="1" t="s">
        <v>71</v>
      </c>
      <c r="Z110" s="96">
        <v>45866</v>
      </c>
      <c r="AA110" s="11">
        <v>46043</v>
      </c>
      <c r="AB110" s="1" t="s">
        <v>4161</v>
      </c>
      <c r="AC110" s="1" t="s">
        <v>4177</v>
      </c>
      <c r="AD110" s="1" t="s">
        <v>4154</v>
      </c>
      <c r="AE110" s="1" t="s">
        <v>4155</v>
      </c>
      <c r="AF110" s="1" t="s">
        <v>4161</v>
      </c>
      <c r="AG110" s="1" t="s">
        <v>4161</v>
      </c>
      <c r="AI110" s="88">
        <v>3.3559999999999999</v>
      </c>
      <c r="AJ110" s="88"/>
      <c r="AK110" s="1"/>
      <c r="AM110" t="s">
        <v>4167</v>
      </c>
      <c r="AN110" s="85" t="s">
        <v>132</v>
      </c>
      <c r="AO110" s="85" t="s">
        <v>132</v>
      </c>
    </row>
    <row r="111" spans="1:41" x14ac:dyDescent="0.2">
      <c r="A111" s="1">
        <v>170</v>
      </c>
      <c r="B111" s="1"/>
      <c r="C111" s="1" t="s">
        <v>4169</v>
      </c>
      <c r="D111" s="1">
        <v>445359463</v>
      </c>
      <c r="E111" s="1" t="s">
        <v>146</v>
      </c>
      <c r="F111" s="88">
        <v>3.306</v>
      </c>
      <c r="G111" s="88">
        <v>-104706.363650359</v>
      </c>
      <c r="H111" s="88">
        <v>-103.986</v>
      </c>
      <c r="I111" s="85" t="s">
        <v>75</v>
      </c>
      <c r="J111" s="85" t="s">
        <v>75</v>
      </c>
      <c r="K111">
        <v>445359462</v>
      </c>
      <c r="L111" s="1" t="s">
        <v>74</v>
      </c>
      <c r="M111" s="88">
        <v>1</v>
      </c>
      <c r="N111" s="88">
        <v>351624.910410635</v>
      </c>
      <c r="O111" s="88">
        <v>349.24900000000002</v>
      </c>
      <c r="P111" s="85" t="s">
        <v>101</v>
      </c>
      <c r="Q111" s="85" t="s">
        <v>103</v>
      </c>
      <c r="R111" s="88">
        <v>5.47</v>
      </c>
      <c r="S111" t="s">
        <v>70</v>
      </c>
      <c r="T111" s="8" t="s">
        <v>70</v>
      </c>
      <c r="U111" s="1" t="s">
        <v>4174</v>
      </c>
      <c r="V111" s="1" t="s">
        <v>275</v>
      </c>
      <c r="W111" t="s">
        <v>4179</v>
      </c>
      <c r="X111" s="1" t="s">
        <v>4180</v>
      </c>
      <c r="Y111" s="1" t="s">
        <v>71</v>
      </c>
      <c r="Z111" s="96">
        <v>45868</v>
      </c>
      <c r="AA111" s="11">
        <v>45994</v>
      </c>
      <c r="AB111" s="1" t="s">
        <v>4161</v>
      </c>
      <c r="AC111" s="1" t="s">
        <v>4177</v>
      </c>
      <c r="AD111" s="1" t="s">
        <v>4154</v>
      </c>
      <c r="AE111" s="1" t="s">
        <v>4155</v>
      </c>
      <c r="AF111" s="1" t="s">
        <v>4161</v>
      </c>
      <c r="AG111" s="1" t="s">
        <v>4161</v>
      </c>
      <c r="AI111" s="88">
        <v>3.3660000000000001</v>
      </c>
      <c r="AJ111" s="88"/>
      <c r="AK111" s="1"/>
      <c r="AM111" t="s">
        <v>4158</v>
      </c>
      <c r="AN111" s="85" t="s">
        <v>75</v>
      </c>
      <c r="AO111" s="85" t="s">
        <v>75</v>
      </c>
    </row>
    <row r="112" spans="1:41" x14ac:dyDescent="0.2">
      <c r="A112" s="1">
        <v>170</v>
      </c>
      <c r="B112" s="1"/>
      <c r="C112" s="1" t="s">
        <v>4169</v>
      </c>
      <c r="D112" s="1">
        <v>445359483</v>
      </c>
      <c r="E112" s="1" t="s">
        <v>146</v>
      </c>
      <c r="F112" s="88">
        <v>3.306</v>
      </c>
      <c r="G112" s="88">
        <v>-16700.795095650999</v>
      </c>
      <c r="H112" s="88">
        <v>-16.501999999999999</v>
      </c>
      <c r="I112" s="85" t="s">
        <v>75</v>
      </c>
      <c r="J112" s="85" t="s">
        <v>75</v>
      </c>
      <c r="K112">
        <v>445359482</v>
      </c>
      <c r="L112" s="1" t="s">
        <v>74</v>
      </c>
      <c r="M112" s="88">
        <v>1</v>
      </c>
      <c r="N112" s="88">
        <v>56022.817148360999</v>
      </c>
      <c r="O112" s="88">
        <v>55.387</v>
      </c>
      <c r="P112" s="85" t="s">
        <v>75</v>
      </c>
      <c r="Q112" s="85" t="s">
        <v>75</v>
      </c>
      <c r="R112" s="88">
        <v>0.83199999999999996</v>
      </c>
      <c r="S112" t="s">
        <v>70</v>
      </c>
      <c r="T112" s="8" t="s">
        <v>70</v>
      </c>
      <c r="U112" s="1" t="s">
        <v>4174</v>
      </c>
      <c r="V112" s="1" t="s">
        <v>275</v>
      </c>
      <c r="W112" t="s">
        <v>4179</v>
      </c>
      <c r="X112" s="1" t="s">
        <v>4180</v>
      </c>
      <c r="Y112" s="1" t="s">
        <v>71</v>
      </c>
      <c r="Z112" s="96">
        <v>45868</v>
      </c>
      <c r="AA112" s="11">
        <v>46043</v>
      </c>
      <c r="AB112" s="1" t="s">
        <v>4161</v>
      </c>
      <c r="AC112" s="1" t="s">
        <v>4177</v>
      </c>
      <c r="AD112" s="1" t="s">
        <v>4154</v>
      </c>
      <c r="AE112" s="1" t="s">
        <v>4155</v>
      </c>
      <c r="AF112" s="1" t="s">
        <v>4161</v>
      </c>
      <c r="AG112" s="1" t="s">
        <v>4161</v>
      </c>
      <c r="AI112" s="88">
        <v>3.3660000000000001</v>
      </c>
      <c r="AJ112" s="88"/>
      <c r="AK112" s="1"/>
      <c r="AM112" t="s">
        <v>4158</v>
      </c>
      <c r="AN112" s="85" t="s">
        <v>75</v>
      </c>
      <c r="AO112" s="85" t="s">
        <v>75</v>
      </c>
    </row>
    <row r="113" spans="1:41" x14ac:dyDescent="0.2">
      <c r="A113" s="1">
        <v>170</v>
      </c>
      <c r="B113" s="1"/>
      <c r="C113" s="1" t="s">
        <v>4169</v>
      </c>
      <c r="D113" s="1">
        <v>445359763</v>
      </c>
      <c r="E113" s="1" t="s">
        <v>74</v>
      </c>
      <c r="F113" s="88">
        <v>1</v>
      </c>
      <c r="G113" s="88">
        <v>-123454193.84999999</v>
      </c>
      <c r="H113" s="88">
        <v>-123169.053</v>
      </c>
      <c r="I113" s="85" t="s">
        <v>115</v>
      </c>
      <c r="J113" s="85" t="s">
        <v>132</v>
      </c>
      <c r="K113">
        <v>445359762</v>
      </c>
      <c r="L113" s="1" t="s">
        <v>146</v>
      </c>
      <c r="M113" s="88">
        <v>3.306</v>
      </c>
      <c r="N113" s="88">
        <v>35829000</v>
      </c>
      <c r="O113" s="88">
        <v>35746.639000000003</v>
      </c>
      <c r="P113" s="85" t="s">
        <v>1353</v>
      </c>
      <c r="Q113" s="85" t="s">
        <v>4195</v>
      </c>
      <c r="R113" s="88">
        <v>-4990.665</v>
      </c>
      <c r="S113" t="s">
        <v>70</v>
      </c>
      <c r="T113" s="8" t="s">
        <v>70</v>
      </c>
      <c r="U113" s="1" t="s">
        <v>4174</v>
      </c>
      <c r="V113" s="1" t="s">
        <v>275</v>
      </c>
      <c r="W113" t="s">
        <v>4179</v>
      </c>
      <c r="X113" s="1" t="s">
        <v>4180</v>
      </c>
      <c r="Y113" s="1" t="s">
        <v>71</v>
      </c>
      <c r="Z113" s="96">
        <v>45874</v>
      </c>
      <c r="AA113" s="11">
        <v>45952</v>
      </c>
      <c r="AB113" s="1" t="s">
        <v>4161</v>
      </c>
      <c r="AC113" s="1" t="s">
        <v>4177</v>
      </c>
      <c r="AD113" s="1" t="s">
        <v>4154</v>
      </c>
      <c r="AE113" s="1" t="s">
        <v>4155</v>
      </c>
      <c r="AF113" s="1" t="s">
        <v>4161</v>
      </c>
      <c r="AG113" s="1" t="s">
        <v>4161</v>
      </c>
      <c r="AI113" s="88">
        <v>3.4470000000000001</v>
      </c>
      <c r="AJ113" s="88"/>
      <c r="AK113" s="1"/>
      <c r="AM113" t="s">
        <v>4158</v>
      </c>
      <c r="AN113" s="85" t="s">
        <v>115</v>
      </c>
      <c r="AO113" s="85" t="s">
        <v>132</v>
      </c>
    </row>
    <row r="114" spans="1:41" x14ac:dyDescent="0.2">
      <c r="A114" s="1">
        <v>170</v>
      </c>
      <c r="B114" s="1"/>
      <c r="C114" s="1" t="s">
        <v>4169</v>
      </c>
      <c r="D114" s="1">
        <v>445359997</v>
      </c>
      <c r="E114" s="1" t="s">
        <v>74</v>
      </c>
      <c r="F114" s="88">
        <v>1</v>
      </c>
      <c r="G114" s="88">
        <v>-33570887.399999999</v>
      </c>
      <c r="H114" s="88">
        <v>-33493.347000000002</v>
      </c>
      <c r="I114" s="85" t="s">
        <v>132</v>
      </c>
      <c r="J114" s="85" t="s">
        <v>132</v>
      </c>
      <c r="K114">
        <v>445359996</v>
      </c>
      <c r="L114" s="1" t="s">
        <v>146</v>
      </c>
      <c r="M114" s="88">
        <v>3.306</v>
      </c>
      <c r="N114" s="88">
        <v>9729000</v>
      </c>
      <c r="O114" s="88">
        <v>9706.6350000000002</v>
      </c>
      <c r="P114" s="85" t="s">
        <v>117</v>
      </c>
      <c r="Q114" s="85" t="s">
        <v>292</v>
      </c>
      <c r="R114" s="88">
        <v>-1403.211</v>
      </c>
      <c r="S114" t="s">
        <v>70</v>
      </c>
      <c r="T114" s="8" t="s">
        <v>70</v>
      </c>
      <c r="U114" s="1" t="s">
        <v>4174</v>
      </c>
      <c r="V114" s="1" t="s">
        <v>275</v>
      </c>
      <c r="W114" t="s">
        <v>4179</v>
      </c>
      <c r="X114" s="1" t="s">
        <v>4180</v>
      </c>
      <c r="Y114" s="1" t="s">
        <v>71</v>
      </c>
      <c r="Z114" s="96">
        <v>45875</v>
      </c>
      <c r="AA114" s="11">
        <v>45952</v>
      </c>
      <c r="AB114" s="1" t="s">
        <v>4161</v>
      </c>
      <c r="AC114" s="1" t="s">
        <v>4177</v>
      </c>
      <c r="AD114" s="1" t="s">
        <v>4154</v>
      </c>
      <c r="AE114" s="1" t="s">
        <v>4155</v>
      </c>
      <c r="AF114" s="1" t="s">
        <v>4161</v>
      </c>
      <c r="AG114" s="1" t="s">
        <v>4161</v>
      </c>
      <c r="AI114" s="88">
        <v>3.448</v>
      </c>
      <c r="AJ114" s="88"/>
      <c r="AK114" s="1"/>
      <c r="AM114" t="s">
        <v>4167</v>
      </c>
      <c r="AN114" s="85" t="s">
        <v>132</v>
      </c>
      <c r="AO114" s="85" t="s">
        <v>132</v>
      </c>
    </row>
    <row r="115" spans="1:41" x14ac:dyDescent="0.2">
      <c r="A115" s="1">
        <v>170</v>
      </c>
      <c r="B115" s="1"/>
      <c r="C115" s="1" t="s">
        <v>4169</v>
      </c>
      <c r="D115" s="1">
        <v>445360057</v>
      </c>
      <c r="E115" s="1" t="s">
        <v>146</v>
      </c>
      <c r="F115" s="88">
        <v>3.306</v>
      </c>
      <c r="G115" s="88">
        <v>-319653.80719017098</v>
      </c>
      <c r="H115" s="88">
        <v>-315.84800000000001</v>
      </c>
      <c r="I115" s="85" t="s">
        <v>75</v>
      </c>
      <c r="J115" s="85" t="s">
        <v>75</v>
      </c>
      <c r="K115">
        <v>445360056</v>
      </c>
      <c r="L115" s="1" t="s">
        <v>74</v>
      </c>
      <c r="M115" s="88">
        <v>1</v>
      </c>
      <c r="N115" s="88">
        <v>1096092.9048551</v>
      </c>
      <c r="O115" s="88">
        <v>1083.6569999999999</v>
      </c>
      <c r="P115" s="85" t="s">
        <v>94</v>
      </c>
      <c r="Q115" s="85" t="s">
        <v>131</v>
      </c>
      <c r="R115" s="88">
        <v>39.463999999999999</v>
      </c>
      <c r="S115" t="s">
        <v>70</v>
      </c>
      <c r="T115" s="8" t="s">
        <v>70</v>
      </c>
      <c r="U115" s="1" t="s">
        <v>4174</v>
      </c>
      <c r="V115" s="1" t="s">
        <v>275</v>
      </c>
      <c r="W115" t="s">
        <v>4179</v>
      </c>
      <c r="X115" s="1" t="s">
        <v>4180</v>
      </c>
      <c r="Y115" s="1" t="s">
        <v>71</v>
      </c>
      <c r="Z115" s="96">
        <v>45876</v>
      </c>
      <c r="AA115" s="11">
        <v>46043</v>
      </c>
      <c r="AB115" s="1" t="s">
        <v>4161</v>
      </c>
      <c r="AC115" s="1" t="s">
        <v>4177</v>
      </c>
      <c r="AD115" s="1" t="s">
        <v>4154</v>
      </c>
      <c r="AE115" s="1" t="s">
        <v>4155</v>
      </c>
      <c r="AF115" s="1" t="s">
        <v>4161</v>
      </c>
      <c r="AG115" s="1" t="s">
        <v>4161</v>
      </c>
      <c r="AI115" s="88">
        <v>3.4169999999999998</v>
      </c>
      <c r="AJ115" s="88"/>
      <c r="AK115" s="1"/>
      <c r="AM115" t="s">
        <v>4167</v>
      </c>
      <c r="AN115" s="85" t="s">
        <v>75</v>
      </c>
      <c r="AO115" s="85" t="s">
        <v>75</v>
      </c>
    </row>
    <row r="116" spans="1:41" x14ac:dyDescent="0.2">
      <c r="A116" s="1">
        <v>170</v>
      </c>
      <c r="B116" s="1"/>
      <c r="C116" s="1" t="s">
        <v>4169</v>
      </c>
      <c r="D116" s="1">
        <v>445360099</v>
      </c>
      <c r="E116" s="1" t="s">
        <v>146</v>
      </c>
      <c r="F116" s="88">
        <v>3.306</v>
      </c>
      <c r="G116" s="88">
        <v>-119095.543287042</v>
      </c>
      <c r="H116" s="88">
        <v>-118.277</v>
      </c>
      <c r="I116" s="85" t="s">
        <v>75</v>
      </c>
      <c r="J116" s="85" t="s">
        <v>75</v>
      </c>
      <c r="K116">
        <v>445360098</v>
      </c>
      <c r="L116" s="1" t="s">
        <v>74</v>
      </c>
      <c r="M116" s="88">
        <v>1</v>
      </c>
      <c r="N116" s="88">
        <v>408735.90443794301</v>
      </c>
      <c r="O116" s="88">
        <v>405.97399999999999</v>
      </c>
      <c r="P116" s="85" t="s">
        <v>101</v>
      </c>
      <c r="Q116" s="85" t="s">
        <v>103</v>
      </c>
      <c r="R116" s="88">
        <v>14.951000000000001</v>
      </c>
      <c r="S116" t="s">
        <v>70</v>
      </c>
      <c r="T116" s="8" t="s">
        <v>70</v>
      </c>
      <c r="U116" s="1" t="s">
        <v>4174</v>
      </c>
      <c r="V116" s="1" t="s">
        <v>275</v>
      </c>
      <c r="W116" t="s">
        <v>4179</v>
      </c>
      <c r="X116" s="1" t="s">
        <v>4180</v>
      </c>
      <c r="Y116" s="1" t="s">
        <v>71</v>
      </c>
      <c r="Z116" s="96">
        <v>45876</v>
      </c>
      <c r="AA116" s="11">
        <v>45994</v>
      </c>
      <c r="AB116" s="1" t="s">
        <v>4161</v>
      </c>
      <c r="AC116" s="1" t="s">
        <v>4177</v>
      </c>
      <c r="AD116" s="1" t="s">
        <v>4154</v>
      </c>
      <c r="AE116" s="1" t="s">
        <v>4155</v>
      </c>
      <c r="AF116" s="1" t="s">
        <v>4161</v>
      </c>
      <c r="AG116" s="1" t="s">
        <v>4161</v>
      </c>
      <c r="AI116" s="88">
        <v>3.4169999999999998</v>
      </c>
      <c r="AJ116" s="88"/>
      <c r="AK116" s="1"/>
      <c r="AM116" t="s">
        <v>4167</v>
      </c>
      <c r="AN116" s="85" t="s">
        <v>75</v>
      </c>
      <c r="AO116" s="85" t="s">
        <v>75</v>
      </c>
    </row>
    <row r="117" spans="1:41" x14ac:dyDescent="0.2">
      <c r="A117" s="1">
        <v>170</v>
      </c>
      <c r="B117" s="1"/>
      <c r="C117" s="1" t="s">
        <v>4169</v>
      </c>
      <c r="D117" s="1">
        <v>445360765</v>
      </c>
      <c r="E117" s="1" t="s">
        <v>74</v>
      </c>
      <c r="F117" s="88">
        <v>1</v>
      </c>
      <c r="G117" s="88">
        <v>-365109.87</v>
      </c>
      <c r="H117" s="88">
        <v>-363.98</v>
      </c>
      <c r="I117" s="85" t="s">
        <v>132</v>
      </c>
      <c r="J117" s="85" t="s">
        <v>132</v>
      </c>
      <c r="K117">
        <v>445360764</v>
      </c>
      <c r="L117" s="1" t="s">
        <v>146</v>
      </c>
      <c r="M117" s="88">
        <v>3.306</v>
      </c>
      <c r="N117" s="88">
        <v>106851</v>
      </c>
      <c r="O117" s="88">
        <v>106.521</v>
      </c>
      <c r="P117" s="85" t="s">
        <v>101</v>
      </c>
      <c r="Q117" s="85" t="s">
        <v>103</v>
      </c>
      <c r="R117" s="88">
        <v>-11.821999999999999</v>
      </c>
      <c r="S117" t="s">
        <v>70</v>
      </c>
      <c r="T117" s="8" t="s">
        <v>70</v>
      </c>
      <c r="U117" s="1" t="s">
        <v>4174</v>
      </c>
      <c r="V117" s="1" t="s">
        <v>275</v>
      </c>
      <c r="W117" t="s">
        <v>4179</v>
      </c>
      <c r="X117" s="1" t="s">
        <v>4180</v>
      </c>
      <c r="Y117" s="1" t="s">
        <v>71</v>
      </c>
      <c r="Z117" s="96">
        <v>45890</v>
      </c>
      <c r="AA117" s="11">
        <v>45959</v>
      </c>
      <c r="AB117" s="1" t="s">
        <v>4161</v>
      </c>
      <c r="AC117" s="1" t="s">
        <v>4177</v>
      </c>
      <c r="AD117" s="1" t="s">
        <v>4154</v>
      </c>
      <c r="AE117" s="1" t="s">
        <v>4155</v>
      </c>
      <c r="AF117" s="1" t="s">
        <v>4161</v>
      </c>
      <c r="AG117" s="1" t="s">
        <v>4161</v>
      </c>
      <c r="AI117" s="88">
        <v>3.419</v>
      </c>
      <c r="AJ117" s="88"/>
      <c r="AK117" s="1"/>
      <c r="AM117" t="s">
        <v>4158</v>
      </c>
      <c r="AN117" s="85" t="s">
        <v>132</v>
      </c>
      <c r="AO117" s="85" t="s">
        <v>132</v>
      </c>
    </row>
    <row r="118" spans="1:41" x14ac:dyDescent="0.2">
      <c r="A118" s="1">
        <v>170</v>
      </c>
      <c r="B118" s="1"/>
      <c r="C118" s="1" t="s">
        <v>4169</v>
      </c>
      <c r="D118" s="1">
        <v>445360767</v>
      </c>
      <c r="E118" s="1" t="s">
        <v>146</v>
      </c>
      <c r="F118" s="88">
        <v>3.306</v>
      </c>
      <c r="G118" s="88">
        <v>-106851</v>
      </c>
      <c r="H118" s="88">
        <v>-105.57899999999999</v>
      </c>
      <c r="I118" s="85" t="s">
        <v>75</v>
      </c>
      <c r="J118" s="85" t="s">
        <v>75</v>
      </c>
      <c r="K118">
        <v>445360766</v>
      </c>
      <c r="L118" s="1" t="s">
        <v>74</v>
      </c>
      <c r="M118" s="88">
        <v>1</v>
      </c>
      <c r="N118" s="88">
        <v>364543.56</v>
      </c>
      <c r="O118" s="88">
        <v>360.40800000000002</v>
      </c>
      <c r="P118" s="85" t="s">
        <v>101</v>
      </c>
      <c r="Q118" s="85" t="s">
        <v>103</v>
      </c>
      <c r="R118" s="88">
        <v>11.364000000000001</v>
      </c>
      <c r="S118" t="s">
        <v>70</v>
      </c>
      <c r="T118" s="8" t="s">
        <v>70</v>
      </c>
      <c r="U118" s="1" t="s">
        <v>4174</v>
      </c>
      <c r="V118" s="1" t="s">
        <v>275</v>
      </c>
      <c r="W118" t="s">
        <v>4179</v>
      </c>
      <c r="X118" s="1" t="s">
        <v>4180</v>
      </c>
      <c r="Y118" s="1" t="s">
        <v>71</v>
      </c>
      <c r="Z118" s="96">
        <v>45890</v>
      </c>
      <c r="AA118" s="11">
        <v>46043</v>
      </c>
      <c r="AB118" s="1" t="s">
        <v>4161</v>
      </c>
      <c r="AC118" s="1" t="s">
        <v>4177</v>
      </c>
      <c r="AD118" s="1" t="s">
        <v>4154</v>
      </c>
      <c r="AE118" s="1" t="s">
        <v>4155</v>
      </c>
      <c r="AF118" s="1" t="s">
        <v>4161</v>
      </c>
      <c r="AG118" s="1" t="s">
        <v>4161</v>
      </c>
      <c r="AI118" s="88">
        <v>3.419</v>
      </c>
      <c r="AJ118" s="88"/>
      <c r="AK118" s="1"/>
      <c r="AM118" t="s">
        <v>4158</v>
      </c>
      <c r="AN118" s="85" t="s">
        <v>75</v>
      </c>
      <c r="AO118" s="85" t="s">
        <v>75</v>
      </c>
    </row>
    <row r="119" spans="1:41" x14ac:dyDescent="0.2">
      <c r="A119" s="1">
        <v>170</v>
      </c>
      <c r="B119" s="1"/>
      <c r="C119" s="1" t="s">
        <v>4169</v>
      </c>
      <c r="D119" s="1">
        <v>445361001</v>
      </c>
      <c r="E119" s="1" t="s">
        <v>146</v>
      </c>
      <c r="F119" s="88">
        <v>3.306</v>
      </c>
      <c r="G119" s="88">
        <v>-6500000</v>
      </c>
      <c r="H119" s="88">
        <v>-6455.3090000000002</v>
      </c>
      <c r="I119" s="85" t="s">
        <v>75</v>
      </c>
      <c r="J119" s="85" t="s">
        <v>75</v>
      </c>
      <c r="K119">
        <v>445361000</v>
      </c>
      <c r="L119" s="1" t="s">
        <v>74</v>
      </c>
      <c r="M119" s="88">
        <v>1</v>
      </c>
      <c r="N119" s="88">
        <v>21963500</v>
      </c>
      <c r="O119" s="88">
        <v>21815.084999999999</v>
      </c>
      <c r="P119" s="85" t="s">
        <v>1967</v>
      </c>
      <c r="Q119" s="85" t="s">
        <v>671</v>
      </c>
      <c r="R119" s="88">
        <v>473.834</v>
      </c>
      <c r="S119" t="s">
        <v>70</v>
      </c>
      <c r="T119" s="8" t="s">
        <v>70</v>
      </c>
      <c r="U119" s="1" t="s">
        <v>4174</v>
      </c>
      <c r="V119" s="1" t="s">
        <v>275</v>
      </c>
      <c r="W119" t="s">
        <v>4179</v>
      </c>
      <c r="X119" s="1" t="s">
        <v>4180</v>
      </c>
      <c r="Y119" s="1" t="s">
        <v>71</v>
      </c>
      <c r="Z119" s="96">
        <v>45894</v>
      </c>
      <c r="AA119" s="11">
        <v>45994</v>
      </c>
      <c r="AB119" s="1" t="s">
        <v>4161</v>
      </c>
      <c r="AC119" s="1" t="s">
        <v>4177</v>
      </c>
      <c r="AD119" s="1" t="s">
        <v>4154</v>
      </c>
      <c r="AE119" s="1" t="s">
        <v>4155</v>
      </c>
      <c r="AF119" s="1" t="s">
        <v>4161</v>
      </c>
      <c r="AG119" s="1" t="s">
        <v>4161</v>
      </c>
      <c r="AI119" s="88">
        <v>3.3780000000000001</v>
      </c>
      <c r="AJ119" s="88"/>
      <c r="AK119" s="1"/>
      <c r="AM119" t="s">
        <v>4167</v>
      </c>
      <c r="AN119" s="85" t="s">
        <v>75</v>
      </c>
      <c r="AO119" s="85" t="s">
        <v>75</v>
      </c>
    </row>
    <row r="120" spans="1:41" x14ac:dyDescent="0.2">
      <c r="A120" s="1">
        <v>170</v>
      </c>
      <c r="B120" s="1"/>
      <c r="C120" s="1" t="s">
        <v>4169</v>
      </c>
      <c r="D120" s="1">
        <v>445361143</v>
      </c>
      <c r="E120" s="1" t="s">
        <v>74</v>
      </c>
      <c r="F120" s="88">
        <v>1</v>
      </c>
      <c r="G120" s="88">
        <v>-234840500</v>
      </c>
      <c r="H120" s="88">
        <v>-233933.25200000001</v>
      </c>
      <c r="I120" s="85" t="s">
        <v>115</v>
      </c>
      <c r="J120" s="85" t="s">
        <v>132</v>
      </c>
      <c r="K120">
        <v>445361142</v>
      </c>
      <c r="L120" s="1" t="s">
        <v>146</v>
      </c>
      <c r="M120" s="88">
        <v>3.306</v>
      </c>
      <c r="N120" s="88">
        <v>69500000</v>
      </c>
      <c r="O120" s="88">
        <v>69230.945000000007</v>
      </c>
      <c r="P120" s="85" t="s">
        <v>4196</v>
      </c>
      <c r="Q120" s="85" t="s">
        <v>4197</v>
      </c>
      <c r="R120" s="88">
        <v>-5055.7460000000001</v>
      </c>
      <c r="S120" t="s">
        <v>70</v>
      </c>
      <c r="T120" s="8" t="s">
        <v>70</v>
      </c>
      <c r="U120" s="1" t="s">
        <v>4174</v>
      </c>
      <c r="V120" s="1" t="s">
        <v>275</v>
      </c>
      <c r="W120" t="s">
        <v>4179</v>
      </c>
      <c r="X120" s="1" t="s">
        <v>4180</v>
      </c>
      <c r="Y120" s="1" t="s">
        <v>71</v>
      </c>
      <c r="Z120" s="96">
        <v>45894</v>
      </c>
      <c r="AA120" s="11">
        <v>45966</v>
      </c>
      <c r="AB120" s="1" t="s">
        <v>4161</v>
      </c>
      <c r="AC120" s="1" t="s">
        <v>4177</v>
      </c>
      <c r="AD120" s="1" t="s">
        <v>4154</v>
      </c>
      <c r="AE120" s="1" t="s">
        <v>4155</v>
      </c>
      <c r="AF120" s="1" t="s">
        <v>4161</v>
      </c>
      <c r="AG120" s="1" t="s">
        <v>4161</v>
      </c>
      <c r="AI120" s="88">
        <v>3.3780000000000001</v>
      </c>
      <c r="AJ120" s="88"/>
      <c r="AK120" s="1"/>
      <c r="AM120" t="s">
        <v>4167</v>
      </c>
      <c r="AN120" s="85" t="s">
        <v>115</v>
      </c>
      <c r="AO120" s="85" t="s">
        <v>132</v>
      </c>
    </row>
    <row r="121" spans="1:41" x14ac:dyDescent="0.2">
      <c r="A121" s="1">
        <v>170</v>
      </c>
      <c r="B121" s="1"/>
      <c r="C121" s="1" t="s">
        <v>4169</v>
      </c>
      <c r="D121" s="1">
        <v>445361145</v>
      </c>
      <c r="E121" s="1" t="s">
        <v>146</v>
      </c>
      <c r="F121" s="88">
        <v>3.306</v>
      </c>
      <c r="G121" s="88">
        <v>-69500000</v>
      </c>
      <c r="H121" s="88">
        <v>-69022.153999999995</v>
      </c>
      <c r="I121" s="85" t="s">
        <v>101</v>
      </c>
      <c r="J121" s="85" t="s">
        <v>75</v>
      </c>
      <c r="K121">
        <v>445361144</v>
      </c>
      <c r="L121" s="1" t="s">
        <v>74</v>
      </c>
      <c r="M121" s="88">
        <v>1</v>
      </c>
      <c r="N121" s="88">
        <v>234736250</v>
      </c>
      <c r="O121" s="88">
        <v>233150.07699999999</v>
      </c>
      <c r="P121" s="85" t="s">
        <v>1003</v>
      </c>
      <c r="Q121" s="85" t="s">
        <v>700</v>
      </c>
      <c r="R121" s="88">
        <v>4962.8370000000004</v>
      </c>
      <c r="S121" t="s">
        <v>70</v>
      </c>
      <c r="T121" s="8" t="s">
        <v>70</v>
      </c>
      <c r="U121" s="1" t="s">
        <v>4174</v>
      </c>
      <c r="V121" s="1" t="s">
        <v>275</v>
      </c>
      <c r="W121" t="s">
        <v>4179</v>
      </c>
      <c r="X121" s="1" t="s">
        <v>4180</v>
      </c>
      <c r="Y121" s="1" t="s">
        <v>71</v>
      </c>
      <c r="Z121" s="96">
        <v>45894</v>
      </c>
      <c r="AA121" s="11">
        <v>45994</v>
      </c>
      <c r="AB121" s="1" t="s">
        <v>4161</v>
      </c>
      <c r="AC121" s="1" t="s">
        <v>4177</v>
      </c>
      <c r="AD121" s="1" t="s">
        <v>4154</v>
      </c>
      <c r="AE121" s="1" t="s">
        <v>4155</v>
      </c>
      <c r="AF121" s="1" t="s">
        <v>4161</v>
      </c>
      <c r="AG121" s="1" t="s">
        <v>4161</v>
      </c>
      <c r="AI121" s="88">
        <v>3.3780000000000001</v>
      </c>
      <c r="AJ121" s="88"/>
      <c r="AK121" s="1"/>
      <c r="AM121" t="s">
        <v>4167</v>
      </c>
      <c r="AN121" s="85" t="s">
        <v>101</v>
      </c>
      <c r="AO121" s="85" t="s">
        <v>75</v>
      </c>
    </row>
    <row r="122" spans="1:41" x14ac:dyDescent="0.2">
      <c r="A122" s="1">
        <v>170</v>
      </c>
      <c r="B122" s="1"/>
      <c r="C122" s="1" t="s">
        <v>4169</v>
      </c>
      <c r="D122" s="1">
        <v>445361921</v>
      </c>
      <c r="E122" s="1" t="s">
        <v>146</v>
      </c>
      <c r="F122" s="88">
        <v>3.306</v>
      </c>
      <c r="G122" s="88">
        <v>-1139451.60443038</v>
      </c>
      <c r="H122" s="88">
        <v>-1131.617</v>
      </c>
      <c r="I122" s="85" t="s">
        <v>75</v>
      </c>
      <c r="J122" s="85" t="s">
        <v>75</v>
      </c>
      <c r="K122">
        <v>445361920</v>
      </c>
      <c r="L122" s="1" t="s">
        <v>74</v>
      </c>
      <c r="M122" s="88">
        <v>1</v>
      </c>
      <c r="N122" s="88">
        <v>3787537.1331265699</v>
      </c>
      <c r="O122" s="88">
        <v>3761.944</v>
      </c>
      <c r="P122" s="85" t="s">
        <v>350</v>
      </c>
      <c r="Q122" s="85" t="s">
        <v>102</v>
      </c>
      <c r="R122" s="88">
        <v>20.817</v>
      </c>
      <c r="S122" t="s">
        <v>70</v>
      </c>
      <c r="T122" s="8" t="s">
        <v>70</v>
      </c>
      <c r="U122" s="1" t="s">
        <v>4174</v>
      </c>
      <c r="V122" s="1" t="s">
        <v>275</v>
      </c>
      <c r="W122" t="s">
        <v>4179</v>
      </c>
      <c r="X122" s="1" t="s">
        <v>4180</v>
      </c>
      <c r="Y122" s="1" t="s">
        <v>71</v>
      </c>
      <c r="Z122" s="96">
        <v>45897</v>
      </c>
      <c r="AA122" s="11">
        <v>45994</v>
      </c>
      <c r="AB122" s="1" t="s">
        <v>4161</v>
      </c>
      <c r="AC122" s="1" t="s">
        <v>4177</v>
      </c>
      <c r="AD122" s="1" t="s">
        <v>4154</v>
      </c>
      <c r="AE122" s="1" t="s">
        <v>4155</v>
      </c>
      <c r="AF122" s="1" t="s">
        <v>4161</v>
      </c>
      <c r="AG122" s="1" t="s">
        <v>4161</v>
      </c>
      <c r="AI122" s="88">
        <v>3.3250000000000002</v>
      </c>
      <c r="AJ122" s="88"/>
      <c r="AK122" s="1"/>
      <c r="AM122" t="s">
        <v>4163</v>
      </c>
      <c r="AN122" s="85" t="s">
        <v>75</v>
      </c>
      <c r="AO122" s="85" t="s">
        <v>75</v>
      </c>
    </row>
    <row r="123" spans="1:41" x14ac:dyDescent="0.2">
      <c r="A123" s="1">
        <v>170</v>
      </c>
      <c r="B123" s="1"/>
      <c r="C123" s="1" t="s">
        <v>4169</v>
      </c>
      <c r="D123" s="1">
        <v>445361941</v>
      </c>
      <c r="E123" s="1" t="s">
        <v>146</v>
      </c>
      <c r="F123" s="88">
        <v>3.306</v>
      </c>
      <c r="G123" s="88">
        <v>-11409.440006815001</v>
      </c>
      <c r="H123" s="88">
        <v>-11.273999999999999</v>
      </c>
      <c r="I123" s="85" t="s">
        <v>75</v>
      </c>
      <c r="J123" s="85" t="s">
        <v>75</v>
      </c>
      <c r="K123">
        <v>445361940</v>
      </c>
      <c r="L123" s="1" t="s">
        <v>74</v>
      </c>
      <c r="M123" s="88">
        <v>1</v>
      </c>
      <c r="N123" s="88">
        <v>38039.072982719998</v>
      </c>
      <c r="O123" s="88">
        <v>37.606999999999999</v>
      </c>
      <c r="P123" s="85" t="s">
        <v>75</v>
      </c>
      <c r="Q123" s="85" t="s">
        <v>75</v>
      </c>
      <c r="R123" s="88">
        <v>0.33700000000000002</v>
      </c>
      <c r="S123" t="s">
        <v>70</v>
      </c>
      <c r="T123" s="8" t="s">
        <v>70</v>
      </c>
      <c r="U123" s="1" t="s">
        <v>4174</v>
      </c>
      <c r="V123" s="1" t="s">
        <v>275</v>
      </c>
      <c r="W123" t="s">
        <v>4179</v>
      </c>
      <c r="X123" s="1" t="s">
        <v>4180</v>
      </c>
      <c r="Y123" s="1" t="s">
        <v>71</v>
      </c>
      <c r="Z123" s="96">
        <v>45898</v>
      </c>
      <c r="AA123" s="11">
        <v>46043</v>
      </c>
      <c r="AB123" s="1" t="s">
        <v>4161</v>
      </c>
      <c r="AC123" s="1" t="s">
        <v>4177</v>
      </c>
      <c r="AD123" s="1" t="s">
        <v>4154</v>
      </c>
      <c r="AE123" s="1" t="s">
        <v>4155</v>
      </c>
      <c r="AF123" s="1" t="s">
        <v>4161</v>
      </c>
      <c r="AG123" s="1" t="s">
        <v>4161</v>
      </c>
      <c r="AI123" s="88">
        <v>3.3319999999999999</v>
      </c>
      <c r="AJ123" s="88"/>
      <c r="AK123" s="1"/>
      <c r="AM123" t="s">
        <v>4167</v>
      </c>
      <c r="AN123" s="85" t="s">
        <v>75</v>
      </c>
      <c r="AO123" s="85" t="s">
        <v>75</v>
      </c>
    </row>
    <row r="124" spans="1:41" x14ac:dyDescent="0.2">
      <c r="A124" s="1">
        <v>170</v>
      </c>
      <c r="B124" s="1"/>
      <c r="C124" s="1" t="s">
        <v>4169</v>
      </c>
      <c r="D124" s="1">
        <v>445362509</v>
      </c>
      <c r="E124" s="1" t="s">
        <v>74</v>
      </c>
      <c r="F124" s="88">
        <v>1</v>
      </c>
      <c r="G124" s="88">
        <v>-277871520</v>
      </c>
      <c r="H124" s="88">
        <v>-275993.86700000003</v>
      </c>
      <c r="I124" s="85" t="s">
        <v>248</v>
      </c>
      <c r="J124" s="85" t="s">
        <v>132</v>
      </c>
      <c r="K124">
        <v>445362508</v>
      </c>
      <c r="L124" s="1" t="s">
        <v>146</v>
      </c>
      <c r="M124" s="88">
        <v>3.306</v>
      </c>
      <c r="N124" s="88">
        <v>81968000</v>
      </c>
      <c r="O124" s="88">
        <v>81404.429000000004</v>
      </c>
      <c r="P124" s="85" t="s">
        <v>4198</v>
      </c>
      <c r="Q124" s="85" t="s">
        <v>4199</v>
      </c>
      <c r="R124" s="88">
        <v>-6870.8249999999998</v>
      </c>
      <c r="S124" t="s">
        <v>70</v>
      </c>
      <c r="T124" s="8" t="s">
        <v>70</v>
      </c>
      <c r="U124" s="1" t="s">
        <v>4174</v>
      </c>
      <c r="V124" s="1" t="s">
        <v>275</v>
      </c>
      <c r="W124" t="s">
        <v>4179</v>
      </c>
      <c r="X124" s="1" t="s">
        <v>4180</v>
      </c>
      <c r="Y124" s="1" t="s">
        <v>71</v>
      </c>
      <c r="Z124" s="96">
        <v>45902</v>
      </c>
      <c r="AA124" s="11">
        <v>45994</v>
      </c>
      <c r="AB124" s="1" t="s">
        <v>4161</v>
      </c>
      <c r="AC124" s="1" t="s">
        <v>4177</v>
      </c>
      <c r="AD124" s="1" t="s">
        <v>4154</v>
      </c>
      <c r="AE124" s="1" t="s">
        <v>4155</v>
      </c>
      <c r="AF124" s="1" t="s">
        <v>4161</v>
      </c>
      <c r="AG124" s="1" t="s">
        <v>4161</v>
      </c>
      <c r="AI124" s="88">
        <v>3.3860000000000001</v>
      </c>
      <c r="AJ124" s="88"/>
      <c r="AK124" s="1"/>
      <c r="AM124" t="s">
        <v>4167</v>
      </c>
      <c r="AN124" s="85" t="s">
        <v>248</v>
      </c>
      <c r="AO124" s="85" t="s">
        <v>132</v>
      </c>
    </row>
    <row r="125" spans="1:41" x14ac:dyDescent="0.2">
      <c r="A125" s="1">
        <v>170</v>
      </c>
      <c r="B125" s="1"/>
      <c r="C125" s="1" t="s">
        <v>4169</v>
      </c>
      <c r="D125" s="1">
        <v>445362547</v>
      </c>
      <c r="E125" s="1" t="s">
        <v>146</v>
      </c>
      <c r="F125" s="88">
        <v>3.306</v>
      </c>
      <c r="G125" s="88">
        <v>-81967917.214989394</v>
      </c>
      <c r="H125" s="88">
        <v>-81404.123999999996</v>
      </c>
      <c r="I125" s="85" t="s">
        <v>103</v>
      </c>
      <c r="J125" s="85" t="s">
        <v>75</v>
      </c>
      <c r="K125">
        <v>445362546</v>
      </c>
      <c r="L125" s="1" t="s">
        <v>74</v>
      </c>
      <c r="M125" s="88">
        <v>1</v>
      </c>
      <c r="N125" s="88">
        <v>277871239.358814</v>
      </c>
      <c r="O125" s="88">
        <v>275992.83</v>
      </c>
      <c r="P125" s="85" t="s">
        <v>3909</v>
      </c>
      <c r="Q125" s="85" t="s">
        <v>954</v>
      </c>
      <c r="R125" s="88">
        <v>6870.7969999999996</v>
      </c>
      <c r="S125" t="s">
        <v>70</v>
      </c>
      <c r="T125" s="8" t="s">
        <v>70</v>
      </c>
      <c r="U125" s="1" t="s">
        <v>4174</v>
      </c>
      <c r="V125" s="1" t="s">
        <v>275</v>
      </c>
      <c r="W125" t="s">
        <v>4179</v>
      </c>
      <c r="X125" s="1" t="s">
        <v>4180</v>
      </c>
      <c r="Y125" s="1" t="s">
        <v>71</v>
      </c>
      <c r="Z125" s="96">
        <v>45902</v>
      </c>
      <c r="AA125" s="11">
        <v>45994</v>
      </c>
      <c r="AB125" s="1" t="s">
        <v>4161</v>
      </c>
      <c r="AC125" s="1" t="s">
        <v>4177</v>
      </c>
      <c r="AD125" s="1" t="s">
        <v>4154</v>
      </c>
      <c r="AE125" s="1" t="s">
        <v>4155</v>
      </c>
      <c r="AF125" s="1" t="s">
        <v>4161</v>
      </c>
      <c r="AG125" s="1" t="s">
        <v>4161</v>
      </c>
      <c r="AI125" s="88">
        <v>3.3860000000000001</v>
      </c>
      <c r="AJ125" s="88"/>
      <c r="AK125" s="1"/>
      <c r="AM125" t="s">
        <v>4167</v>
      </c>
      <c r="AN125" s="85" t="s">
        <v>103</v>
      </c>
      <c r="AO125" s="85" t="s">
        <v>75</v>
      </c>
    </row>
    <row r="126" spans="1:41" x14ac:dyDescent="0.2">
      <c r="A126" s="1">
        <v>170</v>
      </c>
      <c r="B126" s="1"/>
      <c r="C126" s="1" t="s">
        <v>4169</v>
      </c>
      <c r="D126" s="1">
        <v>445362953</v>
      </c>
      <c r="E126" s="1" t="s">
        <v>146</v>
      </c>
      <c r="F126" s="88">
        <v>3.306</v>
      </c>
      <c r="G126" s="88">
        <v>-45481333.329999998</v>
      </c>
      <c r="H126" s="88">
        <v>-45168.646000000001</v>
      </c>
      <c r="I126" s="85" t="s">
        <v>101</v>
      </c>
      <c r="J126" s="85" t="s">
        <v>75</v>
      </c>
      <c r="K126">
        <v>445362952</v>
      </c>
      <c r="L126" s="1" t="s">
        <v>74</v>
      </c>
      <c r="M126" s="88">
        <v>1</v>
      </c>
      <c r="N126" s="88">
        <v>154036179.72999999</v>
      </c>
      <c r="O126" s="88">
        <v>152995.38</v>
      </c>
      <c r="P126" s="85" t="s">
        <v>4200</v>
      </c>
      <c r="Q126" s="85" t="s">
        <v>3224</v>
      </c>
      <c r="R126" s="88">
        <v>3667.837</v>
      </c>
      <c r="S126" t="s">
        <v>70</v>
      </c>
      <c r="T126" s="8" t="s">
        <v>70</v>
      </c>
      <c r="U126" s="1" t="s">
        <v>4174</v>
      </c>
      <c r="V126" s="1" t="s">
        <v>275</v>
      </c>
      <c r="W126" t="s">
        <v>4179</v>
      </c>
      <c r="X126" s="1" t="s">
        <v>4180</v>
      </c>
      <c r="Y126" s="1" t="s">
        <v>71</v>
      </c>
      <c r="Z126" s="96">
        <v>45902</v>
      </c>
      <c r="AA126" s="11">
        <v>45994</v>
      </c>
      <c r="AB126" s="1" t="s">
        <v>4161</v>
      </c>
      <c r="AC126" s="1" t="s">
        <v>4177</v>
      </c>
      <c r="AD126" s="1" t="s">
        <v>4154</v>
      </c>
      <c r="AE126" s="1" t="s">
        <v>4155</v>
      </c>
      <c r="AF126" s="1" t="s">
        <v>4161</v>
      </c>
      <c r="AG126" s="1" t="s">
        <v>4161</v>
      </c>
      <c r="AI126" s="88">
        <v>3.3860000000000001</v>
      </c>
      <c r="AJ126" s="88"/>
      <c r="AK126" s="1"/>
      <c r="AM126" t="s">
        <v>4167</v>
      </c>
      <c r="AN126" s="85" t="s">
        <v>101</v>
      </c>
      <c r="AO126" s="85" t="s">
        <v>75</v>
      </c>
    </row>
    <row r="127" spans="1:41" x14ac:dyDescent="0.2">
      <c r="A127" s="1">
        <v>170</v>
      </c>
      <c r="B127" s="1"/>
      <c r="C127" s="1" t="s">
        <v>4169</v>
      </c>
      <c r="D127" s="1">
        <v>445362955</v>
      </c>
      <c r="E127" s="1" t="s">
        <v>74</v>
      </c>
      <c r="F127" s="88">
        <v>1</v>
      </c>
      <c r="G127" s="88">
        <v>-153763291.72999999</v>
      </c>
      <c r="H127" s="88">
        <v>-151370.845</v>
      </c>
      <c r="I127" s="85" t="s">
        <v>115</v>
      </c>
      <c r="J127" s="85" t="s">
        <v>132</v>
      </c>
      <c r="K127">
        <v>445362954</v>
      </c>
      <c r="L127" s="1" t="s">
        <v>146</v>
      </c>
      <c r="M127" s="88">
        <v>3.306</v>
      </c>
      <c r="N127" s="88">
        <v>45481333.329999998</v>
      </c>
      <c r="O127" s="88">
        <v>44722.182999999997</v>
      </c>
      <c r="P127" s="85" t="s">
        <v>981</v>
      </c>
      <c r="Q127" s="85" t="s">
        <v>2698</v>
      </c>
      <c r="R127" s="88">
        <v>-3519.3090000000002</v>
      </c>
      <c r="S127" t="s">
        <v>70</v>
      </c>
      <c r="T127" s="8" t="s">
        <v>70</v>
      </c>
      <c r="U127" s="1" t="s">
        <v>4174</v>
      </c>
      <c r="V127" s="1" t="s">
        <v>275</v>
      </c>
      <c r="W127" t="s">
        <v>4179</v>
      </c>
      <c r="X127" s="1" t="s">
        <v>4180</v>
      </c>
      <c r="Y127" s="1" t="s">
        <v>71</v>
      </c>
      <c r="Z127" s="96">
        <v>45902</v>
      </c>
      <c r="AA127" s="11">
        <v>46092</v>
      </c>
      <c r="AB127" s="1" t="s">
        <v>4161</v>
      </c>
      <c r="AC127" s="1" t="s">
        <v>4177</v>
      </c>
      <c r="AD127" s="1" t="s">
        <v>4154</v>
      </c>
      <c r="AE127" s="1" t="s">
        <v>4155</v>
      </c>
      <c r="AF127" s="1" t="s">
        <v>4161</v>
      </c>
      <c r="AG127" s="1" t="s">
        <v>4161</v>
      </c>
      <c r="AI127" s="88">
        <v>3.3860000000000001</v>
      </c>
      <c r="AJ127" s="88"/>
      <c r="AK127" s="1"/>
      <c r="AM127" t="s">
        <v>4167</v>
      </c>
      <c r="AN127" s="85" t="s">
        <v>115</v>
      </c>
      <c r="AO127" s="85" t="s">
        <v>132</v>
      </c>
    </row>
    <row r="128" spans="1:41" x14ac:dyDescent="0.2">
      <c r="A128" s="1">
        <v>170</v>
      </c>
      <c r="B128" s="1"/>
      <c r="C128" s="1" t="s">
        <v>4169</v>
      </c>
      <c r="D128" s="1">
        <v>445363049</v>
      </c>
      <c r="E128" s="1" t="s">
        <v>146</v>
      </c>
      <c r="F128" s="88">
        <v>3.306</v>
      </c>
      <c r="G128" s="88">
        <v>-50000000</v>
      </c>
      <c r="H128" s="88">
        <v>-49656.224999999999</v>
      </c>
      <c r="I128" s="85" t="s">
        <v>101</v>
      </c>
      <c r="J128" s="85" t="s">
        <v>75</v>
      </c>
      <c r="K128">
        <v>445363048</v>
      </c>
      <c r="L128" s="1" t="s">
        <v>74</v>
      </c>
      <c r="M128" s="88">
        <v>1</v>
      </c>
      <c r="N128" s="88">
        <v>169500000</v>
      </c>
      <c r="O128" s="88">
        <v>168354.641</v>
      </c>
      <c r="P128" s="85" t="s">
        <v>1693</v>
      </c>
      <c r="Q128" s="85" t="s">
        <v>3085</v>
      </c>
      <c r="R128" s="88">
        <v>4191.1620000000003</v>
      </c>
      <c r="S128" t="s">
        <v>70</v>
      </c>
      <c r="T128" s="8" t="s">
        <v>70</v>
      </c>
      <c r="U128" s="1" t="s">
        <v>4174</v>
      </c>
      <c r="V128" s="1" t="s">
        <v>275</v>
      </c>
      <c r="W128" t="s">
        <v>4179</v>
      </c>
      <c r="X128" s="1" t="s">
        <v>4180</v>
      </c>
      <c r="Y128" s="1" t="s">
        <v>71</v>
      </c>
      <c r="Z128" s="96">
        <v>45902</v>
      </c>
      <c r="AA128" s="11">
        <v>45994</v>
      </c>
      <c r="AB128" s="1" t="s">
        <v>4161</v>
      </c>
      <c r="AC128" s="1" t="s">
        <v>4177</v>
      </c>
      <c r="AD128" s="1" t="s">
        <v>4154</v>
      </c>
      <c r="AE128" s="1" t="s">
        <v>4155</v>
      </c>
      <c r="AF128" s="1" t="s">
        <v>4161</v>
      </c>
      <c r="AG128" s="1" t="s">
        <v>4161</v>
      </c>
      <c r="AI128" s="88">
        <v>3.3860000000000001</v>
      </c>
      <c r="AJ128" s="88"/>
      <c r="AK128" s="1"/>
      <c r="AM128" t="s">
        <v>4158</v>
      </c>
      <c r="AN128" s="85" t="s">
        <v>101</v>
      </c>
      <c r="AO128" s="85" t="s">
        <v>75</v>
      </c>
    </row>
    <row r="129" spans="1:41" x14ac:dyDescent="0.2">
      <c r="A129" s="1">
        <v>170</v>
      </c>
      <c r="B129" s="1"/>
      <c r="C129" s="1" t="s">
        <v>4169</v>
      </c>
      <c r="D129" s="1">
        <v>445363151</v>
      </c>
      <c r="E129" s="1" t="s">
        <v>146</v>
      </c>
      <c r="F129" s="88">
        <v>3.306</v>
      </c>
      <c r="G129" s="88">
        <v>-819679.17214989394</v>
      </c>
      <c r="H129" s="88">
        <v>-814.04100000000005</v>
      </c>
      <c r="I129" s="85" t="s">
        <v>75</v>
      </c>
      <c r="J129" s="85" t="s">
        <v>75</v>
      </c>
      <c r="K129">
        <v>445363150</v>
      </c>
      <c r="L129" s="1" t="s">
        <v>74</v>
      </c>
      <c r="M129" s="88">
        <v>1</v>
      </c>
      <c r="N129" s="88">
        <v>2775761.5485684001</v>
      </c>
      <c r="O129" s="88">
        <v>2756.9969999999998</v>
      </c>
      <c r="P129" s="85" t="s">
        <v>110</v>
      </c>
      <c r="Q129" s="85" t="s">
        <v>98</v>
      </c>
      <c r="R129" s="88">
        <v>65.777000000000001</v>
      </c>
      <c r="S129" t="s">
        <v>70</v>
      </c>
      <c r="T129" s="8" t="s">
        <v>70</v>
      </c>
      <c r="U129" s="1" t="s">
        <v>4174</v>
      </c>
      <c r="V129" s="1" t="s">
        <v>275</v>
      </c>
      <c r="W129" t="s">
        <v>4179</v>
      </c>
      <c r="X129" s="1" t="s">
        <v>4180</v>
      </c>
      <c r="Y129" s="1" t="s">
        <v>71</v>
      </c>
      <c r="Z129" s="96">
        <v>45902</v>
      </c>
      <c r="AA129" s="11">
        <v>45994</v>
      </c>
      <c r="AB129" s="1" t="s">
        <v>4161</v>
      </c>
      <c r="AC129" s="1" t="s">
        <v>4177</v>
      </c>
      <c r="AD129" s="1" t="s">
        <v>4154</v>
      </c>
      <c r="AE129" s="1" t="s">
        <v>4155</v>
      </c>
      <c r="AF129" s="1" t="s">
        <v>4161</v>
      </c>
      <c r="AG129" s="1" t="s">
        <v>4161</v>
      </c>
      <c r="AI129" s="88">
        <v>3.3860000000000001</v>
      </c>
      <c r="AJ129" s="88"/>
      <c r="AK129" s="1"/>
      <c r="AM129" t="s">
        <v>4167</v>
      </c>
      <c r="AN129" s="85" t="s">
        <v>75</v>
      </c>
      <c r="AO129" s="85" t="s">
        <v>75</v>
      </c>
    </row>
    <row r="130" spans="1:41" x14ac:dyDescent="0.2">
      <c r="A130" s="1">
        <v>170</v>
      </c>
      <c r="B130" s="1"/>
      <c r="C130" s="1" t="s">
        <v>4169</v>
      </c>
      <c r="D130" s="1">
        <v>445363155</v>
      </c>
      <c r="E130" s="1" t="s">
        <v>146</v>
      </c>
      <c r="F130" s="88">
        <v>3.306</v>
      </c>
      <c r="G130" s="88">
        <v>-819679.17214989394</v>
      </c>
      <c r="H130" s="88">
        <v>-814.04100000000005</v>
      </c>
      <c r="I130" s="85" t="s">
        <v>75</v>
      </c>
      <c r="J130" s="85" t="s">
        <v>75</v>
      </c>
      <c r="K130">
        <v>445363154</v>
      </c>
      <c r="L130" s="1" t="s">
        <v>74</v>
      </c>
      <c r="M130" s="88">
        <v>1</v>
      </c>
      <c r="N130" s="88">
        <v>2775761.5485684001</v>
      </c>
      <c r="O130" s="88">
        <v>2756.9969999999998</v>
      </c>
      <c r="P130" s="85" t="s">
        <v>110</v>
      </c>
      <c r="Q130" s="85" t="s">
        <v>98</v>
      </c>
      <c r="R130" s="88">
        <v>65.777000000000001</v>
      </c>
      <c r="S130" t="s">
        <v>70</v>
      </c>
      <c r="T130" s="8" t="s">
        <v>70</v>
      </c>
      <c r="U130" s="1" t="s">
        <v>4174</v>
      </c>
      <c r="V130" s="1" t="s">
        <v>275</v>
      </c>
      <c r="W130" t="s">
        <v>4179</v>
      </c>
      <c r="X130" s="1" t="s">
        <v>4180</v>
      </c>
      <c r="Y130" s="1" t="s">
        <v>71</v>
      </c>
      <c r="Z130" s="96">
        <v>45902</v>
      </c>
      <c r="AA130" s="11">
        <v>45994</v>
      </c>
      <c r="AB130" s="1" t="s">
        <v>4161</v>
      </c>
      <c r="AC130" s="1" t="s">
        <v>4177</v>
      </c>
      <c r="AD130" s="1" t="s">
        <v>4154</v>
      </c>
      <c r="AE130" s="1" t="s">
        <v>4155</v>
      </c>
      <c r="AF130" s="1" t="s">
        <v>4161</v>
      </c>
      <c r="AG130" s="1" t="s">
        <v>4161</v>
      </c>
      <c r="AI130" s="88">
        <v>3.3860000000000001</v>
      </c>
      <c r="AJ130" s="88"/>
      <c r="AK130" s="1"/>
      <c r="AM130" t="s">
        <v>4167</v>
      </c>
      <c r="AN130" s="85" t="s">
        <v>75</v>
      </c>
      <c r="AO130" s="85" t="s">
        <v>75</v>
      </c>
    </row>
    <row r="131" spans="1:41" x14ac:dyDescent="0.2">
      <c r="A131" s="1">
        <v>170</v>
      </c>
      <c r="B131" s="1"/>
      <c r="C131" s="1" t="s">
        <v>4169</v>
      </c>
      <c r="D131" s="1">
        <v>445363163</v>
      </c>
      <c r="E131" s="1" t="s">
        <v>146</v>
      </c>
      <c r="F131" s="88">
        <v>3.306</v>
      </c>
      <c r="G131" s="88">
        <v>-819679.17214989394</v>
      </c>
      <c r="H131" s="88">
        <v>-814.04100000000005</v>
      </c>
      <c r="I131" s="85" t="s">
        <v>75</v>
      </c>
      <c r="J131" s="85" t="s">
        <v>75</v>
      </c>
      <c r="K131">
        <v>445363162</v>
      </c>
      <c r="L131" s="1" t="s">
        <v>74</v>
      </c>
      <c r="M131" s="88">
        <v>1</v>
      </c>
      <c r="N131" s="88">
        <v>2775761.5485684001</v>
      </c>
      <c r="O131" s="88">
        <v>2756.9969999999998</v>
      </c>
      <c r="P131" s="85" t="s">
        <v>110</v>
      </c>
      <c r="Q131" s="85" t="s">
        <v>98</v>
      </c>
      <c r="R131" s="88">
        <v>65.777000000000001</v>
      </c>
      <c r="S131" t="s">
        <v>70</v>
      </c>
      <c r="T131" s="8" t="s">
        <v>70</v>
      </c>
      <c r="U131" s="1" t="s">
        <v>4174</v>
      </c>
      <c r="V131" s="1" t="s">
        <v>275</v>
      </c>
      <c r="W131" t="s">
        <v>4179</v>
      </c>
      <c r="X131" s="1" t="s">
        <v>4180</v>
      </c>
      <c r="Y131" s="1" t="s">
        <v>71</v>
      </c>
      <c r="Z131" s="96">
        <v>45902</v>
      </c>
      <c r="AA131" s="11">
        <v>45994</v>
      </c>
      <c r="AB131" s="1" t="s">
        <v>4161</v>
      </c>
      <c r="AC131" s="1" t="s">
        <v>4177</v>
      </c>
      <c r="AD131" s="1" t="s">
        <v>4154</v>
      </c>
      <c r="AE131" s="1" t="s">
        <v>4155</v>
      </c>
      <c r="AF131" s="1" t="s">
        <v>4161</v>
      </c>
      <c r="AG131" s="1" t="s">
        <v>4161</v>
      </c>
      <c r="AI131" s="88">
        <v>3.3860000000000001</v>
      </c>
      <c r="AJ131" s="88"/>
      <c r="AK131" s="1"/>
      <c r="AM131" t="s">
        <v>4167</v>
      </c>
      <c r="AN131" s="85" t="s">
        <v>75</v>
      </c>
      <c r="AO131" s="85" t="s">
        <v>75</v>
      </c>
    </row>
    <row r="132" spans="1:41" x14ac:dyDescent="0.2">
      <c r="A132" s="1">
        <v>170</v>
      </c>
      <c r="B132" s="1"/>
      <c r="C132" s="1" t="s">
        <v>4169</v>
      </c>
      <c r="D132" s="1">
        <v>445363167</v>
      </c>
      <c r="E132" s="1" t="s">
        <v>146</v>
      </c>
      <c r="F132" s="88">
        <v>3.306</v>
      </c>
      <c r="G132" s="88">
        <v>-819679.17214989394</v>
      </c>
      <c r="H132" s="88">
        <v>-814.04300000000001</v>
      </c>
      <c r="I132" s="85" t="s">
        <v>75</v>
      </c>
      <c r="J132" s="85" t="s">
        <v>75</v>
      </c>
      <c r="K132">
        <v>445363166</v>
      </c>
      <c r="L132" s="1" t="s">
        <v>74</v>
      </c>
      <c r="M132" s="88">
        <v>1</v>
      </c>
      <c r="N132" s="88">
        <v>2775761.5485684001</v>
      </c>
      <c r="O132" s="88">
        <v>2757.0050000000001</v>
      </c>
      <c r="P132" s="85" t="s">
        <v>110</v>
      </c>
      <c r="Q132" s="85" t="s">
        <v>98</v>
      </c>
      <c r="R132" s="88">
        <v>65.777000000000001</v>
      </c>
      <c r="S132" t="s">
        <v>70</v>
      </c>
      <c r="T132" s="8" t="s">
        <v>70</v>
      </c>
      <c r="U132" s="1" t="s">
        <v>4174</v>
      </c>
      <c r="V132" s="1" t="s">
        <v>275</v>
      </c>
      <c r="W132" t="s">
        <v>4179</v>
      </c>
      <c r="X132" s="1" t="s">
        <v>4180</v>
      </c>
      <c r="Y132" s="1" t="s">
        <v>71</v>
      </c>
      <c r="Z132" s="96">
        <v>45902</v>
      </c>
      <c r="AA132" s="11">
        <v>45994</v>
      </c>
      <c r="AB132" s="1" t="s">
        <v>4161</v>
      </c>
      <c r="AC132" s="1" t="s">
        <v>4177</v>
      </c>
      <c r="AD132" s="1" t="s">
        <v>4154</v>
      </c>
      <c r="AE132" s="1" t="s">
        <v>4155</v>
      </c>
      <c r="AF132" s="1" t="s">
        <v>4161</v>
      </c>
      <c r="AG132" s="1" t="s">
        <v>4161</v>
      </c>
      <c r="AI132" s="88">
        <v>3.3860000000000001</v>
      </c>
      <c r="AJ132" s="88"/>
      <c r="AK132" s="1"/>
      <c r="AM132" t="s">
        <v>4167</v>
      </c>
      <c r="AN132" s="85" t="s">
        <v>75</v>
      </c>
      <c r="AO132" s="85" t="s">
        <v>75</v>
      </c>
    </row>
    <row r="133" spans="1:41" x14ac:dyDescent="0.2">
      <c r="A133" s="1">
        <v>170</v>
      </c>
      <c r="B133" s="1"/>
      <c r="C133" s="1" t="s">
        <v>4169</v>
      </c>
      <c r="D133" s="1">
        <v>445363175</v>
      </c>
      <c r="E133" s="1" t="s">
        <v>146</v>
      </c>
      <c r="F133" s="88">
        <v>3.306</v>
      </c>
      <c r="G133" s="88">
        <v>-819679.17214989394</v>
      </c>
      <c r="H133" s="88">
        <v>-814.04399999999998</v>
      </c>
      <c r="I133" s="85" t="s">
        <v>75</v>
      </c>
      <c r="J133" s="85" t="s">
        <v>75</v>
      </c>
      <c r="K133">
        <v>445363174</v>
      </c>
      <c r="L133" s="1" t="s">
        <v>74</v>
      </c>
      <c r="M133" s="88">
        <v>1</v>
      </c>
      <c r="N133" s="88">
        <v>2775761.5485684001</v>
      </c>
      <c r="O133" s="88">
        <v>2757.0059999999999</v>
      </c>
      <c r="P133" s="85" t="s">
        <v>110</v>
      </c>
      <c r="Q133" s="85" t="s">
        <v>98</v>
      </c>
      <c r="R133" s="88">
        <v>65.777000000000001</v>
      </c>
      <c r="S133" t="s">
        <v>70</v>
      </c>
      <c r="T133" s="8" t="s">
        <v>70</v>
      </c>
      <c r="U133" s="1" t="s">
        <v>4174</v>
      </c>
      <c r="V133" s="1" t="s">
        <v>275</v>
      </c>
      <c r="W133" t="s">
        <v>4179</v>
      </c>
      <c r="X133" s="1" t="s">
        <v>4180</v>
      </c>
      <c r="Y133" s="1" t="s">
        <v>71</v>
      </c>
      <c r="Z133" s="96">
        <v>45902</v>
      </c>
      <c r="AA133" s="11">
        <v>45994</v>
      </c>
      <c r="AB133" s="1" t="s">
        <v>4161</v>
      </c>
      <c r="AC133" s="1" t="s">
        <v>4177</v>
      </c>
      <c r="AD133" s="1" t="s">
        <v>4154</v>
      </c>
      <c r="AE133" s="1" t="s">
        <v>4155</v>
      </c>
      <c r="AF133" s="1" t="s">
        <v>4161</v>
      </c>
      <c r="AG133" s="1" t="s">
        <v>4161</v>
      </c>
      <c r="AI133" s="88">
        <v>3.3860000000000001</v>
      </c>
      <c r="AJ133" s="88"/>
      <c r="AK133" s="1"/>
      <c r="AM133" t="s">
        <v>4167</v>
      </c>
      <c r="AN133" s="85" t="s">
        <v>75</v>
      </c>
      <c r="AO133" s="85" t="s">
        <v>75</v>
      </c>
    </row>
    <row r="134" spans="1:41" x14ac:dyDescent="0.2">
      <c r="A134" s="1">
        <v>170</v>
      </c>
      <c r="B134" s="1"/>
      <c r="C134" s="1" t="s">
        <v>4169</v>
      </c>
      <c r="D134" s="1">
        <v>445363179</v>
      </c>
      <c r="E134" s="1" t="s">
        <v>146</v>
      </c>
      <c r="F134" s="88">
        <v>3.306</v>
      </c>
      <c r="G134" s="88">
        <v>-819679.17214989394</v>
      </c>
      <c r="H134" s="88">
        <v>-814.04399999999998</v>
      </c>
      <c r="I134" s="85" t="s">
        <v>75</v>
      </c>
      <c r="J134" s="85" t="s">
        <v>75</v>
      </c>
      <c r="K134">
        <v>445363178</v>
      </c>
      <c r="L134" s="1" t="s">
        <v>74</v>
      </c>
      <c r="M134" s="88">
        <v>1</v>
      </c>
      <c r="N134" s="88">
        <v>2775761.5485684001</v>
      </c>
      <c r="O134" s="88">
        <v>2757.0059999999999</v>
      </c>
      <c r="P134" s="85" t="s">
        <v>110</v>
      </c>
      <c r="Q134" s="85" t="s">
        <v>98</v>
      </c>
      <c r="R134" s="88">
        <v>65.777000000000001</v>
      </c>
      <c r="S134" t="s">
        <v>70</v>
      </c>
      <c r="T134" s="8" t="s">
        <v>70</v>
      </c>
      <c r="U134" s="1" t="s">
        <v>4174</v>
      </c>
      <c r="V134" s="1" t="s">
        <v>275</v>
      </c>
      <c r="W134" t="s">
        <v>4179</v>
      </c>
      <c r="X134" s="1" t="s">
        <v>4180</v>
      </c>
      <c r="Y134" s="1" t="s">
        <v>71</v>
      </c>
      <c r="Z134" s="96">
        <v>45902</v>
      </c>
      <c r="AA134" s="11">
        <v>45994</v>
      </c>
      <c r="AB134" s="1" t="s">
        <v>4161</v>
      </c>
      <c r="AC134" s="1" t="s">
        <v>4177</v>
      </c>
      <c r="AD134" s="1" t="s">
        <v>4154</v>
      </c>
      <c r="AE134" s="1" t="s">
        <v>4155</v>
      </c>
      <c r="AF134" s="1" t="s">
        <v>4161</v>
      </c>
      <c r="AG134" s="1" t="s">
        <v>4161</v>
      </c>
      <c r="AI134" s="88">
        <v>3.3860000000000001</v>
      </c>
      <c r="AJ134" s="88"/>
      <c r="AK134" s="1"/>
      <c r="AM134" t="s">
        <v>4167</v>
      </c>
      <c r="AN134" s="85" t="s">
        <v>75</v>
      </c>
      <c r="AO134" s="85" t="s">
        <v>75</v>
      </c>
    </row>
    <row r="135" spans="1:41" x14ac:dyDescent="0.2">
      <c r="A135" s="1">
        <v>170</v>
      </c>
      <c r="B135" s="1"/>
      <c r="C135" s="1" t="s">
        <v>4169</v>
      </c>
      <c r="D135" s="1">
        <v>445363183</v>
      </c>
      <c r="E135" s="1" t="s">
        <v>146</v>
      </c>
      <c r="F135" s="88">
        <v>3.306</v>
      </c>
      <c r="G135" s="88">
        <v>-819679.17214989394</v>
      </c>
      <c r="H135" s="88">
        <v>-814.04100000000005</v>
      </c>
      <c r="I135" s="85" t="s">
        <v>75</v>
      </c>
      <c r="J135" s="85" t="s">
        <v>75</v>
      </c>
      <c r="K135">
        <v>445363182</v>
      </c>
      <c r="L135" s="1" t="s">
        <v>74</v>
      </c>
      <c r="M135" s="88">
        <v>1</v>
      </c>
      <c r="N135" s="88">
        <v>2775761.5485684001</v>
      </c>
      <c r="O135" s="88">
        <v>2756.9969999999998</v>
      </c>
      <c r="P135" s="85" t="s">
        <v>110</v>
      </c>
      <c r="Q135" s="85" t="s">
        <v>98</v>
      </c>
      <c r="R135" s="88">
        <v>65.777000000000001</v>
      </c>
      <c r="S135" t="s">
        <v>70</v>
      </c>
      <c r="T135" s="8" t="s">
        <v>70</v>
      </c>
      <c r="U135" s="1" t="s">
        <v>4174</v>
      </c>
      <c r="V135" s="1" t="s">
        <v>275</v>
      </c>
      <c r="W135" t="s">
        <v>4179</v>
      </c>
      <c r="X135" s="1" t="s">
        <v>4180</v>
      </c>
      <c r="Y135" s="1" t="s">
        <v>71</v>
      </c>
      <c r="Z135" s="96">
        <v>45902</v>
      </c>
      <c r="AA135" s="11">
        <v>45994</v>
      </c>
      <c r="AB135" s="1" t="s">
        <v>4161</v>
      </c>
      <c r="AC135" s="1" t="s">
        <v>4177</v>
      </c>
      <c r="AD135" s="1" t="s">
        <v>4154</v>
      </c>
      <c r="AE135" s="1" t="s">
        <v>4155</v>
      </c>
      <c r="AF135" s="1" t="s">
        <v>4161</v>
      </c>
      <c r="AG135" s="1" t="s">
        <v>4161</v>
      </c>
      <c r="AI135" s="88">
        <v>3.3860000000000001</v>
      </c>
      <c r="AJ135" s="88"/>
      <c r="AK135" s="1"/>
      <c r="AM135" t="s">
        <v>4167</v>
      </c>
      <c r="AN135" s="85" t="s">
        <v>75</v>
      </c>
      <c r="AO135" s="85" t="s">
        <v>75</v>
      </c>
    </row>
    <row r="136" spans="1:41" x14ac:dyDescent="0.2">
      <c r="A136" s="1">
        <v>170</v>
      </c>
      <c r="B136" s="1"/>
      <c r="C136" s="1" t="s">
        <v>4169</v>
      </c>
      <c r="D136" s="1">
        <v>445363187</v>
      </c>
      <c r="E136" s="1" t="s">
        <v>146</v>
      </c>
      <c r="F136" s="88">
        <v>3.306</v>
      </c>
      <c r="G136" s="88">
        <v>-819679.17214989394</v>
      </c>
      <c r="H136" s="88">
        <v>-814.04399999999998</v>
      </c>
      <c r="I136" s="85" t="s">
        <v>75</v>
      </c>
      <c r="J136" s="85" t="s">
        <v>75</v>
      </c>
      <c r="K136">
        <v>445363186</v>
      </c>
      <c r="L136" s="1" t="s">
        <v>74</v>
      </c>
      <c r="M136" s="88">
        <v>1</v>
      </c>
      <c r="N136" s="88">
        <v>2775761.5485684001</v>
      </c>
      <c r="O136" s="88">
        <v>2757.0059999999999</v>
      </c>
      <c r="P136" s="85" t="s">
        <v>110</v>
      </c>
      <c r="Q136" s="85" t="s">
        <v>98</v>
      </c>
      <c r="R136" s="88">
        <v>65.777000000000001</v>
      </c>
      <c r="S136" t="s">
        <v>70</v>
      </c>
      <c r="T136" s="8" t="s">
        <v>70</v>
      </c>
      <c r="U136" s="1" t="s">
        <v>4174</v>
      </c>
      <c r="V136" s="1" t="s">
        <v>275</v>
      </c>
      <c r="W136" t="s">
        <v>4179</v>
      </c>
      <c r="X136" s="1" t="s">
        <v>4180</v>
      </c>
      <c r="Y136" s="1" t="s">
        <v>71</v>
      </c>
      <c r="Z136" s="96">
        <v>45902</v>
      </c>
      <c r="AA136" s="11">
        <v>45994</v>
      </c>
      <c r="AB136" s="1" t="s">
        <v>4161</v>
      </c>
      <c r="AC136" s="1" t="s">
        <v>4177</v>
      </c>
      <c r="AD136" s="1" t="s">
        <v>4154</v>
      </c>
      <c r="AE136" s="1" t="s">
        <v>4155</v>
      </c>
      <c r="AF136" s="1" t="s">
        <v>4161</v>
      </c>
      <c r="AG136" s="1" t="s">
        <v>4161</v>
      </c>
      <c r="AI136" s="88">
        <v>3.3860000000000001</v>
      </c>
      <c r="AJ136" s="88"/>
      <c r="AK136" s="1"/>
      <c r="AM136" t="s">
        <v>4167</v>
      </c>
      <c r="AN136" s="85" t="s">
        <v>75</v>
      </c>
      <c r="AO136" s="85" t="s">
        <v>75</v>
      </c>
    </row>
    <row r="137" spans="1:41" x14ac:dyDescent="0.2">
      <c r="A137" s="1">
        <v>170</v>
      </c>
      <c r="B137" s="1"/>
      <c r="C137" s="1" t="s">
        <v>4169</v>
      </c>
      <c r="D137" s="1">
        <v>445363191</v>
      </c>
      <c r="E137" s="1" t="s">
        <v>146</v>
      </c>
      <c r="F137" s="88">
        <v>3.306</v>
      </c>
      <c r="G137" s="88">
        <v>-819679.17214989394</v>
      </c>
      <c r="H137" s="88">
        <v>-814.04100000000005</v>
      </c>
      <c r="I137" s="85" t="s">
        <v>75</v>
      </c>
      <c r="J137" s="85" t="s">
        <v>75</v>
      </c>
      <c r="K137">
        <v>445363190</v>
      </c>
      <c r="L137" s="1" t="s">
        <v>74</v>
      </c>
      <c r="M137" s="88">
        <v>1</v>
      </c>
      <c r="N137" s="88">
        <v>2775761.5485684001</v>
      </c>
      <c r="O137" s="88">
        <v>2756.9969999999998</v>
      </c>
      <c r="P137" s="85" t="s">
        <v>110</v>
      </c>
      <c r="Q137" s="85" t="s">
        <v>98</v>
      </c>
      <c r="R137" s="88">
        <v>65.777000000000001</v>
      </c>
      <c r="S137" t="s">
        <v>70</v>
      </c>
      <c r="T137" s="8" t="s">
        <v>70</v>
      </c>
      <c r="U137" s="1" t="s">
        <v>4174</v>
      </c>
      <c r="V137" s="1" t="s">
        <v>275</v>
      </c>
      <c r="W137" t="s">
        <v>4179</v>
      </c>
      <c r="X137" s="1" t="s">
        <v>4180</v>
      </c>
      <c r="Y137" s="1" t="s">
        <v>71</v>
      </c>
      <c r="Z137" s="96">
        <v>45902</v>
      </c>
      <c r="AA137" s="11">
        <v>45994</v>
      </c>
      <c r="AB137" s="1" t="s">
        <v>4161</v>
      </c>
      <c r="AC137" s="1" t="s">
        <v>4177</v>
      </c>
      <c r="AD137" s="1" t="s">
        <v>4154</v>
      </c>
      <c r="AE137" s="1" t="s">
        <v>4155</v>
      </c>
      <c r="AF137" s="1" t="s">
        <v>4161</v>
      </c>
      <c r="AG137" s="1" t="s">
        <v>4161</v>
      </c>
      <c r="AI137" s="88">
        <v>3.3860000000000001</v>
      </c>
      <c r="AJ137" s="88"/>
      <c r="AK137" s="1"/>
      <c r="AM137" t="s">
        <v>4167</v>
      </c>
      <c r="AN137" s="85" t="s">
        <v>75</v>
      </c>
      <c r="AO137" s="85" t="s">
        <v>75</v>
      </c>
    </row>
    <row r="138" spans="1:41" x14ac:dyDescent="0.2">
      <c r="A138" s="1">
        <v>170</v>
      </c>
      <c r="B138" s="1"/>
      <c r="C138" s="1" t="s">
        <v>4169</v>
      </c>
      <c r="D138" s="1">
        <v>445363195</v>
      </c>
      <c r="E138" s="1" t="s">
        <v>146</v>
      </c>
      <c r="F138" s="88">
        <v>3.306</v>
      </c>
      <c r="G138" s="88">
        <v>-819679.17214989394</v>
      </c>
      <c r="H138" s="88">
        <v>-814.04399999999998</v>
      </c>
      <c r="I138" s="85" t="s">
        <v>75</v>
      </c>
      <c r="J138" s="85" t="s">
        <v>75</v>
      </c>
      <c r="K138">
        <v>445363194</v>
      </c>
      <c r="L138" s="1" t="s">
        <v>74</v>
      </c>
      <c r="M138" s="88">
        <v>1</v>
      </c>
      <c r="N138" s="88">
        <v>2775761.5485684001</v>
      </c>
      <c r="O138" s="88">
        <v>2757.0059999999999</v>
      </c>
      <c r="P138" s="85" t="s">
        <v>110</v>
      </c>
      <c r="Q138" s="85" t="s">
        <v>98</v>
      </c>
      <c r="R138" s="88">
        <v>65.777000000000001</v>
      </c>
      <c r="S138" t="s">
        <v>70</v>
      </c>
      <c r="T138" s="8" t="s">
        <v>70</v>
      </c>
      <c r="U138" s="1" t="s">
        <v>4174</v>
      </c>
      <c r="V138" s="1" t="s">
        <v>275</v>
      </c>
      <c r="W138" t="s">
        <v>4179</v>
      </c>
      <c r="X138" s="1" t="s">
        <v>4180</v>
      </c>
      <c r="Y138" s="1" t="s">
        <v>71</v>
      </c>
      <c r="Z138" s="96">
        <v>45902</v>
      </c>
      <c r="AA138" s="11">
        <v>45994</v>
      </c>
      <c r="AB138" s="1" t="s">
        <v>4161</v>
      </c>
      <c r="AC138" s="1" t="s">
        <v>4177</v>
      </c>
      <c r="AD138" s="1" t="s">
        <v>4154</v>
      </c>
      <c r="AE138" s="1" t="s">
        <v>4155</v>
      </c>
      <c r="AF138" s="1" t="s">
        <v>4161</v>
      </c>
      <c r="AG138" s="1" t="s">
        <v>4161</v>
      </c>
      <c r="AI138" s="88">
        <v>3.371</v>
      </c>
      <c r="AJ138" s="88"/>
      <c r="AK138" s="1"/>
      <c r="AM138" t="s">
        <v>4167</v>
      </c>
      <c r="AN138" s="85" t="s">
        <v>75</v>
      </c>
      <c r="AO138" s="85" t="s">
        <v>75</v>
      </c>
    </row>
    <row r="139" spans="1:41" x14ac:dyDescent="0.2">
      <c r="A139" s="1">
        <v>170</v>
      </c>
      <c r="B139" s="1"/>
      <c r="C139" s="1" t="s">
        <v>4169</v>
      </c>
      <c r="D139" s="1">
        <v>445363213</v>
      </c>
      <c r="E139" s="1" t="s">
        <v>146</v>
      </c>
      <c r="F139" s="88">
        <v>3.306</v>
      </c>
      <c r="G139" s="88">
        <v>-30717.723095270001</v>
      </c>
      <c r="H139" s="88">
        <v>-30.352</v>
      </c>
      <c r="I139" s="85" t="s">
        <v>75</v>
      </c>
      <c r="J139" s="85" t="s">
        <v>75</v>
      </c>
      <c r="K139">
        <v>445363212</v>
      </c>
      <c r="L139" s="1" t="s">
        <v>74</v>
      </c>
      <c r="M139" s="88">
        <v>1</v>
      </c>
      <c r="N139" s="88">
        <v>103632.382406513</v>
      </c>
      <c r="O139" s="88">
        <v>102.45699999999999</v>
      </c>
      <c r="P139" s="85" t="s">
        <v>75</v>
      </c>
      <c r="Q139" s="85" t="s">
        <v>101</v>
      </c>
      <c r="R139" s="88">
        <v>2.113</v>
      </c>
      <c r="S139" t="s">
        <v>70</v>
      </c>
      <c r="T139" s="8" t="s">
        <v>70</v>
      </c>
      <c r="U139" s="1" t="s">
        <v>4174</v>
      </c>
      <c r="V139" s="1" t="s">
        <v>275</v>
      </c>
      <c r="W139" t="s">
        <v>4179</v>
      </c>
      <c r="X139" s="1" t="s">
        <v>4180</v>
      </c>
      <c r="Y139" s="1" t="s">
        <v>71</v>
      </c>
      <c r="Z139" s="96">
        <v>45903</v>
      </c>
      <c r="AA139" s="11">
        <v>46043</v>
      </c>
      <c r="AB139" s="1" t="s">
        <v>4161</v>
      </c>
      <c r="AC139" s="1" t="s">
        <v>4177</v>
      </c>
      <c r="AD139" s="1" t="s">
        <v>4154</v>
      </c>
      <c r="AE139" s="1" t="s">
        <v>4155</v>
      </c>
      <c r="AF139" s="1" t="s">
        <v>4161</v>
      </c>
      <c r="AG139" s="1" t="s">
        <v>4161</v>
      </c>
      <c r="AI139" s="88">
        <v>3.371</v>
      </c>
      <c r="AJ139" s="88"/>
      <c r="AK139" s="1"/>
      <c r="AM139" t="s">
        <v>4158</v>
      </c>
      <c r="AN139" s="85" t="s">
        <v>75</v>
      </c>
      <c r="AO139" s="85" t="s">
        <v>75</v>
      </c>
    </row>
    <row r="140" spans="1:41" x14ac:dyDescent="0.2">
      <c r="A140" s="1">
        <v>170</v>
      </c>
      <c r="B140" s="1"/>
      <c r="C140" s="1" t="s">
        <v>4169</v>
      </c>
      <c r="D140" s="1">
        <v>445363591</v>
      </c>
      <c r="E140" s="1" t="s">
        <v>146</v>
      </c>
      <c r="F140" s="88">
        <v>3.306</v>
      </c>
      <c r="G140" s="88">
        <v>-45481333.329999998</v>
      </c>
      <c r="H140" s="88">
        <v>-45168.646000000001</v>
      </c>
      <c r="I140" s="85" t="s">
        <v>101</v>
      </c>
      <c r="J140" s="85" t="s">
        <v>75</v>
      </c>
      <c r="K140">
        <v>445363590</v>
      </c>
      <c r="L140" s="1" t="s">
        <v>74</v>
      </c>
      <c r="M140" s="88">
        <v>1</v>
      </c>
      <c r="N140" s="88">
        <v>153344863.47</v>
      </c>
      <c r="O140" s="88">
        <v>152308.73499999999</v>
      </c>
      <c r="P140" s="85" t="s">
        <v>4201</v>
      </c>
      <c r="Q140" s="85" t="s">
        <v>1322</v>
      </c>
      <c r="R140" s="88">
        <v>2981.192</v>
      </c>
      <c r="S140" t="s">
        <v>70</v>
      </c>
      <c r="T140" s="8" t="s">
        <v>70</v>
      </c>
      <c r="U140" s="1" t="s">
        <v>4174</v>
      </c>
      <c r="V140" s="1" t="s">
        <v>275</v>
      </c>
      <c r="W140" t="s">
        <v>4179</v>
      </c>
      <c r="X140" s="1" t="s">
        <v>4180</v>
      </c>
      <c r="Y140" s="1" t="s">
        <v>71</v>
      </c>
      <c r="Z140" s="96">
        <v>45903</v>
      </c>
      <c r="AA140" s="11">
        <v>45994</v>
      </c>
      <c r="AB140" s="1" t="s">
        <v>4161</v>
      </c>
      <c r="AC140" s="1" t="s">
        <v>4177</v>
      </c>
      <c r="AD140" s="1" t="s">
        <v>4154</v>
      </c>
      <c r="AE140" s="1" t="s">
        <v>4155</v>
      </c>
      <c r="AF140" s="1" t="s">
        <v>4161</v>
      </c>
      <c r="AG140" s="1" t="s">
        <v>4161</v>
      </c>
      <c r="AI140" s="88">
        <v>3.371</v>
      </c>
      <c r="AJ140" s="88"/>
      <c r="AK140" s="1"/>
      <c r="AM140" t="s">
        <v>4167</v>
      </c>
      <c r="AN140" s="85" t="s">
        <v>101</v>
      </c>
      <c r="AO140" s="85" t="s">
        <v>75</v>
      </c>
    </row>
    <row r="141" spans="1:41" x14ac:dyDescent="0.2">
      <c r="A141" s="1">
        <v>170</v>
      </c>
      <c r="B141" s="1"/>
      <c r="C141" s="1" t="s">
        <v>4169</v>
      </c>
      <c r="D141" s="1">
        <v>445363593</v>
      </c>
      <c r="E141" s="1" t="s">
        <v>74</v>
      </c>
      <c r="F141" s="88">
        <v>1</v>
      </c>
      <c r="G141" s="88">
        <v>-153108360.53</v>
      </c>
      <c r="H141" s="88">
        <v>-150906.98800000001</v>
      </c>
      <c r="I141" s="85" t="s">
        <v>115</v>
      </c>
      <c r="J141" s="85" t="s">
        <v>132</v>
      </c>
      <c r="K141">
        <v>445363592</v>
      </c>
      <c r="L141" s="1" t="s">
        <v>146</v>
      </c>
      <c r="M141" s="88">
        <v>3.306</v>
      </c>
      <c r="N141" s="88">
        <v>45481333.329999998</v>
      </c>
      <c r="O141" s="88">
        <v>44783.521000000001</v>
      </c>
      <c r="P141" s="85" t="s">
        <v>4202</v>
      </c>
      <c r="Q141" s="85" t="s">
        <v>4203</v>
      </c>
      <c r="R141" s="88">
        <v>-2852.6660000000002</v>
      </c>
      <c r="S141" t="s">
        <v>70</v>
      </c>
      <c r="T141" s="8" t="s">
        <v>70</v>
      </c>
      <c r="U141" s="1" t="s">
        <v>4174</v>
      </c>
      <c r="V141" s="1" t="s">
        <v>275</v>
      </c>
      <c r="W141" t="s">
        <v>4179</v>
      </c>
      <c r="X141" s="1" t="s">
        <v>4180</v>
      </c>
      <c r="Y141" s="1" t="s">
        <v>71</v>
      </c>
      <c r="Z141" s="96">
        <v>45903</v>
      </c>
      <c r="AA141" s="11">
        <v>46078</v>
      </c>
      <c r="AB141" s="1" t="s">
        <v>4161</v>
      </c>
      <c r="AC141" s="1" t="s">
        <v>4177</v>
      </c>
      <c r="AD141" s="1" t="s">
        <v>4154</v>
      </c>
      <c r="AE141" s="1" t="s">
        <v>4155</v>
      </c>
      <c r="AF141" s="1" t="s">
        <v>4161</v>
      </c>
      <c r="AG141" s="1" t="s">
        <v>4161</v>
      </c>
      <c r="AI141" s="88">
        <v>3.371</v>
      </c>
      <c r="AJ141" s="88"/>
      <c r="AK141" s="1"/>
      <c r="AM141" t="s">
        <v>4167</v>
      </c>
      <c r="AN141" s="85" t="s">
        <v>115</v>
      </c>
      <c r="AO141" s="85" t="s">
        <v>132</v>
      </c>
    </row>
    <row r="142" spans="1:41" x14ac:dyDescent="0.2">
      <c r="A142" s="1">
        <v>170</v>
      </c>
      <c r="B142" s="1"/>
      <c r="C142" s="1" t="s">
        <v>4169</v>
      </c>
      <c r="D142" s="1">
        <v>445364375</v>
      </c>
      <c r="E142" s="1" t="s">
        <v>146</v>
      </c>
      <c r="F142" s="88">
        <v>3.306</v>
      </c>
      <c r="G142" s="88">
        <v>-81967917.214989394</v>
      </c>
      <c r="H142" s="88">
        <v>-81404.380999999994</v>
      </c>
      <c r="I142" s="85" t="s">
        <v>101</v>
      </c>
      <c r="J142" s="85" t="s">
        <v>75</v>
      </c>
      <c r="K142">
        <v>445364374</v>
      </c>
      <c r="L142" s="1" t="s">
        <v>74</v>
      </c>
      <c r="M142" s="88">
        <v>1</v>
      </c>
      <c r="N142" s="88">
        <v>275166298.09071898</v>
      </c>
      <c r="O142" s="88">
        <v>273307.03899999999</v>
      </c>
      <c r="P142" s="85" t="s">
        <v>4204</v>
      </c>
      <c r="Q142" s="85" t="s">
        <v>185</v>
      </c>
      <c r="R142" s="88">
        <v>4184.1549999999997</v>
      </c>
      <c r="S142" t="s">
        <v>70</v>
      </c>
      <c r="T142" s="8" t="s">
        <v>70</v>
      </c>
      <c r="U142" s="1" t="s">
        <v>4174</v>
      </c>
      <c r="V142" s="1" t="s">
        <v>275</v>
      </c>
      <c r="W142" t="s">
        <v>4179</v>
      </c>
      <c r="X142" s="1" t="s">
        <v>4180</v>
      </c>
      <c r="Y142" s="1" t="s">
        <v>71</v>
      </c>
      <c r="Z142" s="96">
        <v>45904</v>
      </c>
      <c r="AA142" s="11">
        <v>45994</v>
      </c>
      <c r="AB142" s="1" t="s">
        <v>4161</v>
      </c>
      <c r="AC142" s="1" t="s">
        <v>4177</v>
      </c>
      <c r="AD142" s="1" t="s">
        <v>4154</v>
      </c>
      <c r="AE142" s="1" t="s">
        <v>4155</v>
      </c>
      <c r="AF142" s="1" t="s">
        <v>4161</v>
      </c>
      <c r="AG142" s="1" t="s">
        <v>4161</v>
      </c>
      <c r="AI142" s="88">
        <v>3.3639999999999999</v>
      </c>
      <c r="AJ142" s="88"/>
      <c r="AK142" s="1"/>
      <c r="AM142" t="s">
        <v>4158</v>
      </c>
      <c r="AN142" s="85" t="s">
        <v>101</v>
      </c>
      <c r="AO142" s="85" t="s">
        <v>75</v>
      </c>
    </row>
    <row r="143" spans="1:41" x14ac:dyDescent="0.2">
      <c r="A143" s="1">
        <v>170</v>
      </c>
      <c r="B143" s="1"/>
      <c r="C143" s="1" t="s">
        <v>4169</v>
      </c>
      <c r="D143" s="1">
        <v>445364547</v>
      </c>
      <c r="E143" s="1" t="s">
        <v>74</v>
      </c>
      <c r="F143" s="88">
        <v>1</v>
      </c>
      <c r="G143" s="88">
        <v>-275166576</v>
      </c>
      <c r="H143" s="88">
        <v>-273306.44699999999</v>
      </c>
      <c r="I143" s="85" t="s">
        <v>115</v>
      </c>
      <c r="J143" s="85" t="s">
        <v>132</v>
      </c>
      <c r="K143">
        <v>445364546</v>
      </c>
      <c r="L143" s="1" t="s">
        <v>146</v>
      </c>
      <c r="M143" s="88">
        <v>3.306</v>
      </c>
      <c r="N143" s="88">
        <v>81968000</v>
      </c>
      <c r="O143" s="88">
        <v>81404.205000000002</v>
      </c>
      <c r="P143" s="85" t="s">
        <v>4198</v>
      </c>
      <c r="Q143" s="85" t="s">
        <v>4199</v>
      </c>
      <c r="R143" s="88">
        <v>-4184.1450000000004</v>
      </c>
      <c r="S143" t="s">
        <v>70</v>
      </c>
      <c r="T143" s="8" t="s">
        <v>70</v>
      </c>
      <c r="U143" s="1" t="s">
        <v>4174</v>
      </c>
      <c r="V143" s="1" t="s">
        <v>275</v>
      </c>
      <c r="W143" t="s">
        <v>4179</v>
      </c>
      <c r="X143" s="1" t="s">
        <v>4180</v>
      </c>
      <c r="Y143" s="1" t="s">
        <v>71</v>
      </c>
      <c r="Z143" s="96">
        <v>45904</v>
      </c>
      <c r="AA143" s="11">
        <v>45994</v>
      </c>
      <c r="AB143" s="1" t="s">
        <v>4161</v>
      </c>
      <c r="AC143" s="1" t="s">
        <v>4177</v>
      </c>
      <c r="AD143" s="1" t="s">
        <v>4154</v>
      </c>
      <c r="AE143" s="1" t="s">
        <v>4155</v>
      </c>
      <c r="AF143" s="1" t="s">
        <v>4161</v>
      </c>
      <c r="AG143" s="1" t="s">
        <v>4161</v>
      </c>
      <c r="AI143" s="88">
        <v>3.3639999999999999</v>
      </c>
      <c r="AJ143" s="88"/>
      <c r="AK143" s="1"/>
      <c r="AM143" t="s">
        <v>4158</v>
      </c>
      <c r="AN143" s="85" t="s">
        <v>115</v>
      </c>
      <c r="AO143" s="85" t="s">
        <v>132</v>
      </c>
    </row>
    <row r="144" spans="1:41" x14ac:dyDescent="0.2">
      <c r="A144" s="1">
        <v>170</v>
      </c>
      <c r="B144" s="1"/>
      <c r="C144" s="1" t="s">
        <v>4169</v>
      </c>
      <c r="D144" s="1">
        <v>445364619</v>
      </c>
      <c r="E144" s="1" t="s">
        <v>74</v>
      </c>
      <c r="F144" s="88">
        <v>1</v>
      </c>
      <c r="G144" s="88">
        <v>-1340548.15390378</v>
      </c>
      <c r="H144" s="88">
        <v>-1325.338</v>
      </c>
      <c r="I144" s="85" t="s">
        <v>132</v>
      </c>
      <c r="J144" s="85" t="s">
        <v>132</v>
      </c>
      <c r="K144">
        <v>445364618</v>
      </c>
      <c r="L144" s="1" t="s">
        <v>146</v>
      </c>
      <c r="M144" s="88">
        <v>3.306</v>
      </c>
      <c r="N144" s="88">
        <v>399567.25898771401</v>
      </c>
      <c r="O144" s="88">
        <v>394.81</v>
      </c>
      <c r="P144" s="85" t="s">
        <v>94</v>
      </c>
      <c r="Q144" s="85" t="s">
        <v>110</v>
      </c>
      <c r="R144" s="88">
        <v>-20.097000000000001</v>
      </c>
      <c r="S144" t="s">
        <v>70</v>
      </c>
      <c r="T144" s="8" t="s">
        <v>70</v>
      </c>
      <c r="U144" s="1" t="s">
        <v>4174</v>
      </c>
      <c r="V144" s="1" t="s">
        <v>275</v>
      </c>
      <c r="W144" t="s">
        <v>4179</v>
      </c>
      <c r="X144" s="1" t="s">
        <v>4180</v>
      </c>
      <c r="Y144" s="1" t="s">
        <v>71</v>
      </c>
      <c r="Z144" s="96">
        <v>45904</v>
      </c>
      <c r="AA144" s="11">
        <v>46043</v>
      </c>
      <c r="AB144" s="1" t="s">
        <v>4161</v>
      </c>
      <c r="AC144" s="1" t="s">
        <v>4177</v>
      </c>
      <c r="AD144" s="1" t="s">
        <v>4154</v>
      </c>
      <c r="AE144" s="1" t="s">
        <v>4155</v>
      </c>
      <c r="AF144" s="1" t="s">
        <v>4161</v>
      </c>
      <c r="AG144" s="1" t="s">
        <v>4161</v>
      </c>
      <c r="AI144" s="88">
        <v>3.3639999999999999</v>
      </c>
      <c r="AJ144" s="88"/>
      <c r="AK144" s="1"/>
      <c r="AM144" t="s">
        <v>4158</v>
      </c>
      <c r="AN144" s="85" t="s">
        <v>132</v>
      </c>
      <c r="AO144" s="85" t="s">
        <v>132</v>
      </c>
    </row>
    <row r="145" spans="1:41" x14ac:dyDescent="0.2">
      <c r="A145" s="1">
        <v>170</v>
      </c>
      <c r="B145" s="1"/>
      <c r="C145" s="1" t="s">
        <v>4169</v>
      </c>
      <c r="D145" s="1">
        <v>445364825</v>
      </c>
      <c r="E145" s="1" t="s">
        <v>74</v>
      </c>
      <c r="F145" s="88">
        <v>1</v>
      </c>
      <c r="G145" s="88">
        <v>-273773120</v>
      </c>
      <c r="H145" s="88">
        <v>-271923.05200000003</v>
      </c>
      <c r="I145" s="85" t="s">
        <v>115</v>
      </c>
      <c r="J145" s="85" t="s">
        <v>132</v>
      </c>
      <c r="K145">
        <v>445364824</v>
      </c>
      <c r="L145" s="1" t="s">
        <v>146</v>
      </c>
      <c r="M145" s="88">
        <v>3.306</v>
      </c>
      <c r="N145" s="88">
        <v>81968000</v>
      </c>
      <c r="O145" s="88">
        <v>81404.396999999997</v>
      </c>
      <c r="P145" s="85" t="s">
        <v>4198</v>
      </c>
      <c r="Q145" s="85" t="s">
        <v>4199</v>
      </c>
      <c r="R145" s="88">
        <v>-2800.116</v>
      </c>
      <c r="S145" t="s">
        <v>70</v>
      </c>
      <c r="T145" s="8" t="s">
        <v>70</v>
      </c>
      <c r="U145" s="1" t="s">
        <v>4174</v>
      </c>
      <c r="V145" s="1" t="s">
        <v>275</v>
      </c>
      <c r="W145" t="s">
        <v>4179</v>
      </c>
      <c r="X145" s="1" t="s">
        <v>4180</v>
      </c>
      <c r="Y145" s="1" t="s">
        <v>71</v>
      </c>
      <c r="Z145" s="96">
        <v>45908</v>
      </c>
      <c r="AA145" s="11">
        <v>45994</v>
      </c>
      <c r="AB145" s="1" t="s">
        <v>4161</v>
      </c>
      <c r="AC145" s="1" t="s">
        <v>4177</v>
      </c>
      <c r="AD145" s="1" t="s">
        <v>4154</v>
      </c>
      <c r="AE145" s="1" t="s">
        <v>4155</v>
      </c>
      <c r="AF145" s="1" t="s">
        <v>4161</v>
      </c>
      <c r="AG145" s="1" t="s">
        <v>4161</v>
      </c>
      <c r="AI145" s="88">
        <v>3.3239999999999998</v>
      </c>
      <c r="AJ145" s="88"/>
      <c r="AK145" s="1"/>
      <c r="AM145" t="s">
        <v>4163</v>
      </c>
      <c r="AN145" s="85" t="s">
        <v>115</v>
      </c>
      <c r="AO145" s="85" t="s">
        <v>132</v>
      </c>
    </row>
    <row r="146" spans="1:41" x14ac:dyDescent="0.2">
      <c r="A146" s="1">
        <v>170</v>
      </c>
      <c r="B146" s="1"/>
      <c r="C146" s="1" t="s">
        <v>4169</v>
      </c>
      <c r="D146" s="1">
        <v>445364871</v>
      </c>
      <c r="E146" s="1" t="s">
        <v>146</v>
      </c>
      <c r="F146" s="88">
        <v>3.306</v>
      </c>
      <c r="G146" s="88">
        <v>-67595416.706761494</v>
      </c>
      <c r="H146" s="88">
        <v>-67130.654999999999</v>
      </c>
      <c r="I146" s="85" t="s">
        <v>101</v>
      </c>
      <c r="J146" s="85" t="s">
        <v>75</v>
      </c>
      <c r="K146">
        <v>445364870</v>
      </c>
      <c r="L146" s="1" t="s">
        <v>74</v>
      </c>
      <c r="M146" s="88">
        <v>1</v>
      </c>
      <c r="N146" s="88">
        <v>225768691.800583</v>
      </c>
      <c r="O146" s="88">
        <v>224243.079</v>
      </c>
      <c r="P146" s="85" t="s">
        <v>3053</v>
      </c>
      <c r="Q146" s="85" t="s">
        <v>4205</v>
      </c>
      <c r="R146" s="88">
        <v>2309.134</v>
      </c>
      <c r="S146" t="s">
        <v>70</v>
      </c>
      <c r="T146" s="8" t="s">
        <v>70</v>
      </c>
      <c r="U146" s="1" t="s">
        <v>4174</v>
      </c>
      <c r="V146" s="1" t="s">
        <v>275</v>
      </c>
      <c r="W146" t="s">
        <v>4179</v>
      </c>
      <c r="X146" s="1" t="s">
        <v>4180</v>
      </c>
      <c r="Y146" s="1" t="s">
        <v>71</v>
      </c>
      <c r="Z146" s="96">
        <v>45908</v>
      </c>
      <c r="AA146" s="11">
        <v>45994</v>
      </c>
      <c r="AB146" s="1" t="s">
        <v>4161</v>
      </c>
      <c r="AC146" s="1" t="s">
        <v>4177</v>
      </c>
      <c r="AD146" s="1" t="s">
        <v>4154</v>
      </c>
      <c r="AE146" s="1" t="s">
        <v>4155</v>
      </c>
      <c r="AF146" s="1" t="s">
        <v>4161</v>
      </c>
      <c r="AG146" s="1" t="s">
        <v>4161</v>
      </c>
      <c r="AI146" s="88">
        <v>3.3239999999999998</v>
      </c>
      <c r="AJ146" s="88"/>
      <c r="AK146" s="1"/>
      <c r="AM146" t="s">
        <v>4163</v>
      </c>
      <c r="AN146" s="85" t="s">
        <v>101</v>
      </c>
      <c r="AO146" s="85" t="s">
        <v>75</v>
      </c>
    </row>
    <row r="147" spans="1:41" x14ac:dyDescent="0.2">
      <c r="A147" s="1">
        <v>170</v>
      </c>
      <c r="B147" s="1"/>
      <c r="C147" s="1" t="s">
        <v>4169</v>
      </c>
      <c r="D147" s="1">
        <v>445364873</v>
      </c>
      <c r="E147" s="1" t="s">
        <v>146</v>
      </c>
      <c r="F147" s="88">
        <v>3.306</v>
      </c>
      <c r="G147" s="88">
        <v>-14372500.5082279</v>
      </c>
      <c r="H147" s="88">
        <v>-14273.688</v>
      </c>
      <c r="I147" s="85" t="s">
        <v>75</v>
      </c>
      <c r="J147" s="85" t="s">
        <v>75</v>
      </c>
      <c r="K147">
        <v>445364872</v>
      </c>
      <c r="L147" s="1" t="s">
        <v>74</v>
      </c>
      <c r="M147" s="88">
        <v>1</v>
      </c>
      <c r="N147" s="88">
        <v>48004151.697481103</v>
      </c>
      <c r="O147" s="88">
        <v>47679.794999999998</v>
      </c>
      <c r="P147" s="85" t="s">
        <v>966</v>
      </c>
      <c r="Q147" s="85" t="s">
        <v>938</v>
      </c>
      <c r="R147" s="88">
        <v>490.98099999999999</v>
      </c>
      <c r="S147" t="s">
        <v>70</v>
      </c>
      <c r="T147" s="8" t="s">
        <v>70</v>
      </c>
      <c r="U147" s="1" t="s">
        <v>4174</v>
      </c>
      <c r="V147" s="1" t="s">
        <v>275</v>
      </c>
      <c r="W147" t="s">
        <v>4179</v>
      </c>
      <c r="X147" s="1" t="s">
        <v>4180</v>
      </c>
      <c r="Y147" s="1" t="s">
        <v>71</v>
      </c>
      <c r="Z147" s="96">
        <v>45908</v>
      </c>
      <c r="AA147" s="11">
        <v>45994</v>
      </c>
      <c r="AB147" s="1" t="s">
        <v>4161</v>
      </c>
      <c r="AC147" s="1" t="s">
        <v>4177</v>
      </c>
      <c r="AD147" s="1" t="s">
        <v>4154</v>
      </c>
      <c r="AE147" s="1" t="s">
        <v>4155</v>
      </c>
      <c r="AF147" s="1" t="s">
        <v>4161</v>
      </c>
      <c r="AG147" s="1" t="s">
        <v>4161</v>
      </c>
      <c r="AI147" s="88">
        <v>3.3239999999999998</v>
      </c>
      <c r="AJ147" s="88"/>
      <c r="AK147" s="1"/>
      <c r="AM147" t="s">
        <v>4158</v>
      </c>
      <c r="AN147" s="85" t="s">
        <v>75</v>
      </c>
      <c r="AO147" s="85" t="s">
        <v>75</v>
      </c>
    </row>
    <row r="148" spans="1:41" x14ac:dyDescent="0.2">
      <c r="A148" s="1">
        <v>170</v>
      </c>
      <c r="B148" s="1"/>
      <c r="C148" s="1" t="s">
        <v>4169</v>
      </c>
      <c r="D148" s="1">
        <v>445364881</v>
      </c>
      <c r="E148" s="1" t="s">
        <v>74</v>
      </c>
      <c r="F148" s="88">
        <v>1</v>
      </c>
      <c r="G148" s="88">
        <v>-81851522.772544101</v>
      </c>
      <c r="H148" s="88">
        <v>-81298.206000000006</v>
      </c>
      <c r="I148" s="85" t="s">
        <v>132</v>
      </c>
      <c r="J148" s="85" t="s">
        <v>132</v>
      </c>
      <c r="K148">
        <v>445364880</v>
      </c>
      <c r="L148" s="1" t="s">
        <v>146</v>
      </c>
      <c r="M148" s="88">
        <v>3.306</v>
      </c>
      <c r="N148" s="88">
        <v>24590375.164496802</v>
      </c>
      <c r="O148" s="88">
        <v>24421.237000000001</v>
      </c>
      <c r="P148" s="85" t="s">
        <v>949</v>
      </c>
      <c r="Q148" s="85" t="s">
        <v>3376</v>
      </c>
      <c r="R148" s="88">
        <v>-561.59699999999998</v>
      </c>
      <c r="S148" t="s">
        <v>70</v>
      </c>
      <c r="T148" s="8" t="s">
        <v>70</v>
      </c>
      <c r="U148" s="1" t="s">
        <v>4174</v>
      </c>
      <c r="V148" s="1" t="s">
        <v>275</v>
      </c>
      <c r="W148" t="s">
        <v>4179</v>
      </c>
      <c r="X148" s="1" t="s">
        <v>4180</v>
      </c>
      <c r="Y148" s="1" t="s">
        <v>71</v>
      </c>
      <c r="Z148" s="96">
        <v>45908</v>
      </c>
      <c r="AA148" s="11">
        <v>45994</v>
      </c>
      <c r="AB148" s="1" t="s">
        <v>4161</v>
      </c>
      <c r="AC148" s="1" t="s">
        <v>4177</v>
      </c>
      <c r="AD148" s="1" t="s">
        <v>4154</v>
      </c>
      <c r="AE148" s="1" t="s">
        <v>4155</v>
      </c>
      <c r="AF148" s="1" t="s">
        <v>4161</v>
      </c>
      <c r="AG148" s="1" t="s">
        <v>4161</v>
      </c>
      <c r="AI148" s="88">
        <v>3.3239999999999998</v>
      </c>
      <c r="AJ148" s="88"/>
      <c r="AK148" s="1"/>
      <c r="AM148" t="s">
        <v>4158</v>
      </c>
      <c r="AN148" s="85" t="s">
        <v>132</v>
      </c>
      <c r="AO148" s="85" t="s">
        <v>132</v>
      </c>
    </row>
    <row r="149" spans="1:41" x14ac:dyDescent="0.2">
      <c r="A149" s="1">
        <v>170</v>
      </c>
      <c r="B149" s="1"/>
      <c r="C149" s="1" t="s">
        <v>4169</v>
      </c>
      <c r="D149" s="1">
        <v>445364883</v>
      </c>
      <c r="E149" s="1" t="s">
        <v>146</v>
      </c>
      <c r="F149" s="88">
        <v>3.306</v>
      </c>
      <c r="G149" s="88">
        <v>-24590375.164496802</v>
      </c>
      <c r="H149" s="88">
        <v>-24050.620999999999</v>
      </c>
      <c r="I149" s="85" t="s">
        <v>75</v>
      </c>
      <c r="J149" s="85" t="s">
        <v>75</v>
      </c>
      <c r="K149">
        <v>445364882</v>
      </c>
      <c r="L149" s="1" t="s">
        <v>74</v>
      </c>
      <c r="M149" s="88">
        <v>1</v>
      </c>
      <c r="N149" s="88">
        <v>81640045.546129405</v>
      </c>
      <c r="O149" s="88">
        <v>80006.053</v>
      </c>
      <c r="P149" s="85" t="s">
        <v>593</v>
      </c>
      <c r="Q149" s="85" t="s">
        <v>914</v>
      </c>
      <c r="R149" s="88">
        <v>494.7</v>
      </c>
      <c r="S149" t="s">
        <v>70</v>
      </c>
      <c r="T149" s="8" t="s">
        <v>70</v>
      </c>
      <c r="U149" s="1" t="s">
        <v>4174</v>
      </c>
      <c r="V149" s="1" t="s">
        <v>275</v>
      </c>
      <c r="W149" t="s">
        <v>4179</v>
      </c>
      <c r="X149" s="1" t="s">
        <v>4180</v>
      </c>
      <c r="Y149" s="1" t="s">
        <v>71</v>
      </c>
      <c r="Z149" s="96">
        <v>45908</v>
      </c>
      <c r="AA149" s="11">
        <v>46148</v>
      </c>
      <c r="AB149" s="1" t="s">
        <v>4161</v>
      </c>
      <c r="AC149" s="1" t="s">
        <v>4177</v>
      </c>
      <c r="AD149" s="1" t="s">
        <v>4154</v>
      </c>
      <c r="AE149" s="1" t="s">
        <v>4155</v>
      </c>
      <c r="AF149" s="1" t="s">
        <v>4161</v>
      </c>
      <c r="AG149" s="1" t="s">
        <v>4161</v>
      </c>
      <c r="AI149" s="88">
        <v>3.3239999999999998</v>
      </c>
      <c r="AJ149" s="88"/>
      <c r="AK149" s="1"/>
      <c r="AM149" t="s">
        <v>4158</v>
      </c>
      <c r="AN149" s="85" t="s">
        <v>75</v>
      </c>
      <c r="AO149" s="85" t="s">
        <v>75</v>
      </c>
    </row>
    <row r="150" spans="1:41" x14ac:dyDescent="0.2">
      <c r="A150" s="1">
        <v>170</v>
      </c>
      <c r="B150" s="1"/>
      <c r="C150" s="1" t="s">
        <v>4169</v>
      </c>
      <c r="D150" s="1">
        <v>445364889</v>
      </c>
      <c r="E150" s="1" t="s">
        <v>74</v>
      </c>
      <c r="F150" s="88">
        <v>1</v>
      </c>
      <c r="G150" s="88">
        <v>-81777751.647050604</v>
      </c>
      <c r="H150" s="88">
        <v>-81225.191000000006</v>
      </c>
      <c r="I150" s="85" t="s">
        <v>132</v>
      </c>
      <c r="J150" s="85" t="s">
        <v>132</v>
      </c>
      <c r="K150">
        <v>445364888</v>
      </c>
      <c r="L150" s="1" t="s">
        <v>146</v>
      </c>
      <c r="M150" s="88">
        <v>3.306</v>
      </c>
      <c r="N150" s="88">
        <v>24590375.164496802</v>
      </c>
      <c r="O150" s="88">
        <v>24421.313999999998</v>
      </c>
      <c r="P150" s="85" t="s">
        <v>949</v>
      </c>
      <c r="Q150" s="85" t="s">
        <v>3376</v>
      </c>
      <c r="R150" s="88">
        <v>-488.32600000000002</v>
      </c>
      <c r="S150" t="s">
        <v>70</v>
      </c>
      <c r="T150" s="8" t="s">
        <v>70</v>
      </c>
      <c r="U150" s="1" t="s">
        <v>4174</v>
      </c>
      <c r="V150" s="1" t="s">
        <v>275</v>
      </c>
      <c r="W150" t="s">
        <v>4179</v>
      </c>
      <c r="X150" s="1" t="s">
        <v>4180</v>
      </c>
      <c r="Y150" s="1" t="s">
        <v>71</v>
      </c>
      <c r="Z150" s="96">
        <v>45908</v>
      </c>
      <c r="AA150" s="11">
        <v>45994</v>
      </c>
      <c r="AB150" s="1" t="s">
        <v>4161</v>
      </c>
      <c r="AC150" s="1" t="s">
        <v>4177</v>
      </c>
      <c r="AD150" s="1" t="s">
        <v>4154</v>
      </c>
      <c r="AE150" s="1" t="s">
        <v>4155</v>
      </c>
      <c r="AF150" s="1" t="s">
        <v>4161</v>
      </c>
      <c r="AG150" s="1" t="s">
        <v>4161</v>
      </c>
      <c r="AI150" s="88">
        <v>3.3239999999999998</v>
      </c>
      <c r="AJ150" s="88"/>
      <c r="AK150" s="1"/>
      <c r="AM150" t="s">
        <v>4158</v>
      </c>
      <c r="AN150" s="85" t="s">
        <v>132</v>
      </c>
      <c r="AO150" s="85" t="s">
        <v>132</v>
      </c>
    </row>
    <row r="151" spans="1:41" x14ac:dyDescent="0.2">
      <c r="A151" s="1">
        <v>170</v>
      </c>
      <c r="B151" s="1"/>
      <c r="C151" s="1" t="s">
        <v>4169</v>
      </c>
      <c r="D151" s="1">
        <v>445364891</v>
      </c>
      <c r="E151" s="1" t="s">
        <v>146</v>
      </c>
      <c r="F151" s="88">
        <v>3.306</v>
      </c>
      <c r="G151" s="88">
        <v>-24590375.164496802</v>
      </c>
      <c r="H151" s="88">
        <v>-23590.322</v>
      </c>
      <c r="I151" s="85" t="s">
        <v>75</v>
      </c>
      <c r="J151" s="85" t="s">
        <v>75</v>
      </c>
      <c r="K151">
        <v>445364890</v>
      </c>
      <c r="L151" s="1" t="s">
        <v>74</v>
      </c>
      <c r="M151" s="88">
        <v>1</v>
      </c>
      <c r="N151" s="88">
        <v>81271189.918661997</v>
      </c>
      <c r="O151" s="88">
        <v>78397.262000000002</v>
      </c>
      <c r="P151" s="85" t="s">
        <v>908</v>
      </c>
      <c r="Q151" s="85" t="s">
        <v>805</v>
      </c>
      <c r="R151" s="88">
        <v>407.65899999999999</v>
      </c>
      <c r="S151" t="s">
        <v>70</v>
      </c>
      <c r="T151" s="8" t="s">
        <v>70</v>
      </c>
      <c r="U151" s="1" t="s">
        <v>4174</v>
      </c>
      <c r="V151" s="1" t="s">
        <v>275</v>
      </c>
      <c r="W151" t="s">
        <v>4179</v>
      </c>
      <c r="X151" s="1" t="s">
        <v>4180</v>
      </c>
      <c r="Y151" s="1" t="s">
        <v>71</v>
      </c>
      <c r="Z151" s="96">
        <v>45908</v>
      </c>
      <c r="AA151" s="11">
        <v>46358</v>
      </c>
      <c r="AB151" s="1" t="s">
        <v>4161</v>
      </c>
      <c r="AC151" s="1" t="s">
        <v>4177</v>
      </c>
      <c r="AD151" s="1" t="s">
        <v>4154</v>
      </c>
      <c r="AE151" s="1" t="s">
        <v>4155</v>
      </c>
      <c r="AF151" s="1" t="s">
        <v>4161</v>
      </c>
      <c r="AG151" s="1" t="s">
        <v>4161</v>
      </c>
      <c r="AI151" s="88">
        <v>3.3239999999999998</v>
      </c>
      <c r="AJ151" s="88"/>
      <c r="AK151" s="1"/>
      <c r="AM151" t="s">
        <v>4158</v>
      </c>
      <c r="AN151" s="85" t="s">
        <v>75</v>
      </c>
      <c r="AO151" s="85" t="s">
        <v>75</v>
      </c>
    </row>
    <row r="152" spans="1:41" x14ac:dyDescent="0.2">
      <c r="A152" s="1">
        <v>170</v>
      </c>
      <c r="B152" s="1"/>
      <c r="C152" s="1" t="s">
        <v>4169</v>
      </c>
      <c r="D152" s="1">
        <v>445364893</v>
      </c>
      <c r="E152" s="1" t="s">
        <v>74</v>
      </c>
      <c r="F152" s="88">
        <v>1</v>
      </c>
      <c r="G152" s="88">
        <v>-27234660.173852399</v>
      </c>
      <c r="H152" s="88">
        <v>-27050.624</v>
      </c>
      <c r="I152" s="85" t="s">
        <v>132</v>
      </c>
      <c r="J152" s="85" t="s">
        <v>132</v>
      </c>
      <c r="K152">
        <v>445364892</v>
      </c>
      <c r="L152" s="1" t="s">
        <v>146</v>
      </c>
      <c r="M152" s="88">
        <v>3.306</v>
      </c>
      <c r="N152" s="88">
        <v>8196791.7214989401</v>
      </c>
      <c r="O152" s="88">
        <v>8140.433</v>
      </c>
      <c r="P152" s="85" t="s">
        <v>1950</v>
      </c>
      <c r="Q152" s="85" t="s">
        <v>372</v>
      </c>
      <c r="R152" s="88">
        <v>-138.351</v>
      </c>
      <c r="S152" t="s">
        <v>70</v>
      </c>
      <c r="T152" s="8" t="s">
        <v>70</v>
      </c>
      <c r="U152" s="1" t="s">
        <v>4174</v>
      </c>
      <c r="V152" s="1" t="s">
        <v>275</v>
      </c>
      <c r="W152" t="s">
        <v>4179</v>
      </c>
      <c r="X152" s="1" t="s">
        <v>4180</v>
      </c>
      <c r="Y152" s="1" t="s">
        <v>71</v>
      </c>
      <c r="Z152" s="96">
        <v>45908</v>
      </c>
      <c r="AA152" s="11">
        <v>45994</v>
      </c>
      <c r="AB152" s="1" t="s">
        <v>4161</v>
      </c>
      <c r="AC152" s="1" t="s">
        <v>4177</v>
      </c>
      <c r="AD152" s="1" t="s">
        <v>4154</v>
      </c>
      <c r="AE152" s="1" t="s">
        <v>4155</v>
      </c>
      <c r="AF152" s="1" t="s">
        <v>4161</v>
      </c>
      <c r="AG152" s="1" t="s">
        <v>4161</v>
      </c>
      <c r="AI152" s="88">
        <v>3.3239999999999998</v>
      </c>
      <c r="AJ152" s="88"/>
      <c r="AK152" s="1"/>
      <c r="AM152" t="s">
        <v>4168</v>
      </c>
      <c r="AN152" s="85" t="s">
        <v>132</v>
      </c>
      <c r="AO152" s="85" t="s">
        <v>132</v>
      </c>
    </row>
    <row r="153" spans="1:41" x14ac:dyDescent="0.2">
      <c r="A153" s="1">
        <v>170</v>
      </c>
      <c r="B153" s="1"/>
      <c r="C153" s="1" t="s">
        <v>4169</v>
      </c>
      <c r="D153" s="1">
        <v>445364895</v>
      </c>
      <c r="E153" s="1" t="s">
        <v>146</v>
      </c>
      <c r="F153" s="88">
        <v>3.306</v>
      </c>
      <c r="G153" s="88">
        <v>-8196791.7214989401</v>
      </c>
      <c r="H153" s="88">
        <v>-8016.835</v>
      </c>
      <c r="I153" s="85" t="s">
        <v>75</v>
      </c>
      <c r="J153" s="85" t="s">
        <v>75</v>
      </c>
      <c r="K153">
        <v>445364894</v>
      </c>
      <c r="L153" s="1" t="s">
        <v>74</v>
      </c>
      <c r="M153" s="88">
        <v>1</v>
      </c>
      <c r="N153" s="88">
        <v>27164167.765047502</v>
      </c>
      <c r="O153" s="88">
        <v>26620.359</v>
      </c>
      <c r="P153" s="85" t="s">
        <v>311</v>
      </c>
      <c r="Q153" s="85" t="s">
        <v>642</v>
      </c>
      <c r="R153" s="88">
        <v>116.70099999999999</v>
      </c>
      <c r="S153" t="s">
        <v>70</v>
      </c>
      <c r="T153" s="8" t="s">
        <v>70</v>
      </c>
      <c r="U153" s="1" t="s">
        <v>4174</v>
      </c>
      <c r="V153" s="1" t="s">
        <v>275</v>
      </c>
      <c r="W153" t="s">
        <v>4179</v>
      </c>
      <c r="X153" s="1" t="s">
        <v>4180</v>
      </c>
      <c r="Y153" s="1" t="s">
        <v>71</v>
      </c>
      <c r="Z153" s="96">
        <v>45908</v>
      </c>
      <c r="AA153" s="11">
        <v>46148</v>
      </c>
      <c r="AB153" s="1" t="s">
        <v>4161</v>
      </c>
      <c r="AC153" s="1" t="s">
        <v>4177</v>
      </c>
      <c r="AD153" s="1" t="s">
        <v>4154</v>
      </c>
      <c r="AE153" s="1" t="s">
        <v>4155</v>
      </c>
      <c r="AF153" s="1" t="s">
        <v>4161</v>
      </c>
      <c r="AG153" s="1" t="s">
        <v>4161</v>
      </c>
      <c r="AI153" s="88">
        <v>3.3239999999999998</v>
      </c>
      <c r="AJ153" s="88"/>
      <c r="AK153" s="1"/>
      <c r="AM153" t="s">
        <v>4168</v>
      </c>
      <c r="AN153" s="85" t="s">
        <v>75</v>
      </c>
      <c r="AO153" s="85" t="s">
        <v>75</v>
      </c>
    </row>
    <row r="154" spans="1:41" x14ac:dyDescent="0.2">
      <c r="A154" s="1">
        <v>170</v>
      </c>
      <c r="B154" s="1"/>
      <c r="C154" s="1" t="s">
        <v>4169</v>
      </c>
      <c r="D154" s="1">
        <v>445365321</v>
      </c>
      <c r="E154" s="1" t="s">
        <v>146</v>
      </c>
      <c r="F154" s="88">
        <v>3.306</v>
      </c>
      <c r="G154" s="88">
        <v>-2817227.5418212102</v>
      </c>
      <c r="H154" s="88">
        <v>-2797.85</v>
      </c>
      <c r="I154" s="85" t="s">
        <v>75</v>
      </c>
      <c r="J154" s="85" t="s">
        <v>75</v>
      </c>
      <c r="K154">
        <v>445365320</v>
      </c>
      <c r="L154" s="1" t="s">
        <v>74</v>
      </c>
      <c r="M154" s="88">
        <v>1</v>
      </c>
      <c r="N154" s="88">
        <v>9365872.9629231896</v>
      </c>
      <c r="O154" s="88">
        <v>9302.56</v>
      </c>
      <c r="P154" s="85" t="s">
        <v>158</v>
      </c>
      <c r="Q154" s="85" t="s">
        <v>1176</v>
      </c>
      <c r="R154" s="88">
        <v>52.866999999999997</v>
      </c>
      <c r="S154" t="s">
        <v>70</v>
      </c>
      <c r="T154" s="8" t="s">
        <v>70</v>
      </c>
      <c r="U154" s="1" t="s">
        <v>4174</v>
      </c>
      <c r="V154" s="1" t="s">
        <v>275</v>
      </c>
      <c r="W154" t="s">
        <v>4179</v>
      </c>
      <c r="X154" s="1" t="s">
        <v>4180</v>
      </c>
      <c r="Y154" s="1" t="s">
        <v>71</v>
      </c>
      <c r="Z154" s="96">
        <v>45911</v>
      </c>
      <c r="AA154" s="11">
        <v>45994</v>
      </c>
      <c r="AB154" s="1" t="s">
        <v>4161</v>
      </c>
      <c r="AC154" s="1" t="s">
        <v>4177</v>
      </c>
      <c r="AD154" s="1" t="s">
        <v>4154</v>
      </c>
      <c r="AE154" s="1" t="s">
        <v>4155</v>
      </c>
      <c r="AF154" s="1" t="s">
        <v>4161</v>
      </c>
      <c r="AG154" s="1" t="s">
        <v>4161</v>
      </c>
      <c r="AI154" s="88">
        <v>3.339</v>
      </c>
      <c r="AJ154" s="88"/>
      <c r="AK154" s="1"/>
      <c r="AM154" t="s">
        <v>4167</v>
      </c>
      <c r="AN154" s="85" t="s">
        <v>75</v>
      </c>
      <c r="AO154" s="85" t="s">
        <v>75</v>
      </c>
    </row>
    <row r="155" spans="1:41" x14ac:dyDescent="0.2">
      <c r="A155" s="1">
        <v>170</v>
      </c>
      <c r="B155" s="1"/>
      <c r="C155" s="1" t="s">
        <v>4169</v>
      </c>
      <c r="D155" s="1">
        <v>445365323</v>
      </c>
      <c r="E155" s="1" t="s">
        <v>74</v>
      </c>
      <c r="F155" s="88">
        <v>1</v>
      </c>
      <c r="G155" s="88">
        <v>-81930211.973070502</v>
      </c>
      <c r="H155" s="88">
        <v>-81376.362999999998</v>
      </c>
      <c r="I155" s="85" t="s">
        <v>132</v>
      </c>
      <c r="J155" s="85" t="s">
        <v>132</v>
      </c>
      <c r="K155">
        <v>445365322</v>
      </c>
      <c r="L155" s="1" t="s">
        <v>146</v>
      </c>
      <c r="M155" s="88">
        <v>3.306</v>
      </c>
      <c r="N155" s="88">
        <v>24590375.164496802</v>
      </c>
      <c r="O155" s="88">
        <v>24421.237000000001</v>
      </c>
      <c r="P155" s="85" t="s">
        <v>949</v>
      </c>
      <c r="Q155" s="85" t="s">
        <v>3376</v>
      </c>
      <c r="R155" s="88">
        <v>-639.75400000000002</v>
      </c>
      <c r="S155" t="s">
        <v>70</v>
      </c>
      <c r="T155" s="8" t="s">
        <v>70</v>
      </c>
      <c r="U155" s="1" t="s">
        <v>4174</v>
      </c>
      <c r="V155" s="1" t="s">
        <v>275</v>
      </c>
      <c r="W155" t="s">
        <v>4179</v>
      </c>
      <c r="X155" s="1" t="s">
        <v>4180</v>
      </c>
      <c r="Y155" s="1" t="s">
        <v>71</v>
      </c>
      <c r="Z155" s="96">
        <v>45911</v>
      </c>
      <c r="AA155" s="11">
        <v>45994</v>
      </c>
      <c r="AB155" s="1" t="s">
        <v>4161</v>
      </c>
      <c r="AC155" s="1" t="s">
        <v>4177</v>
      </c>
      <c r="AD155" s="1" t="s">
        <v>4154</v>
      </c>
      <c r="AE155" s="1" t="s">
        <v>4155</v>
      </c>
      <c r="AF155" s="1" t="s">
        <v>4161</v>
      </c>
      <c r="AG155" s="1" t="s">
        <v>4161</v>
      </c>
      <c r="AI155" s="88">
        <v>3.339</v>
      </c>
      <c r="AJ155" s="88"/>
      <c r="AK155" s="1"/>
      <c r="AM155" t="s">
        <v>4163</v>
      </c>
      <c r="AN155" s="85" t="s">
        <v>132</v>
      </c>
      <c r="AO155" s="85" t="s">
        <v>132</v>
      </c>
    </row>
    <row r="156" spans="1:41" x14ac:dyDescent="0.2">
      <c r="A156" s="1">
        <v>170</v>
      </c>
      <c r="B156" s="1"/>
      <c r="C156" s="1" t="s">
        <v>4169</v>
      </c>
      <c r="D156" s="1">
        <v>445365325</v>
      </c>
      <c r="E156" s="1" t="s">
        <v>146</v>
      </c>
      <c r="F156" s="88">
        <v>3.306</v>
      </c>
      <c r="G156" s="88">
        <v>-24590375.164496802</v>
      </c>
      <c r="H156" s="88">
        <v>-23911.429</v>
      </c>
      <c r="I156" s="85" t="s">
        <v>75</v>
      </c>
      <c r="J156" s="85" t="s">
        <v>75</v>
      </c>
      <c r="K156">
        <v>445365324</v>
      </c>
      <c r="L156" s="1" t="s">
        <v>74</v>
      </c>
      <c r="M156" s="88">
        <v>1</v>
      </c>
      <c r="N156" s="88">
        <v>81640045.546129405</v>
      </c>
      <c r="O156" s="88">
        <v>79622.725000000006</v>
      </c>
      <c r="P156" s="85" t="s">
        <v>1289</v>
      </c>
      <c r="Q156" s="85" t="s">
        <v>2440</v>
      </c>
      <c r="R156" s="88">
        <v>571.54200000000003</v>
      </c>
      <c r="S156" t="s">
        <v>70</v>
      </c>
      <c r="T156" s="8" t="s">
        <v>70</v>
      </c>
      <c r="U156" s="1" t="s">
        <v>4174</v>
      </c>
      <c r="V156" s="1" t="s">
        <v>275</v>
      </c>
      <c r="W156" t="s">
        <v>4179</v>
      </c>
      <c r="X156" s="1" t="s">
        <v>4180</v>
      </c>
      <c r="Y156" s="1" t="s">
        <v>71</v>
      </c>
      <c r="Z156" s="96">
        <v>45911</v>
      </c>
      <c r="AA156" s="11">
        <v>46211</v>
      </c>
      <c r="AB156" s="1" t="s">
        <v>4161</v>
      </c>
      <c r="AC156" s="1" t="s">
        <v>4177</v>
      </c>
      <c r="AD156" s="1" t="s">
        <v>4154</v>
      </c>
      <c r="AE156" s="1" t="s">
        <v>4155</v>
      </c>
      <c r="AF156" s="1" t="s">
        <v>4161</v>
      </c>
      <c r="AG156" s="1" t="s">
        <v>4161</v>
      </c>
      <c r="AI156" s="88">
        <v>3.339</v>
      </c>
      <c r="AJ156" s="88"/>
      <c r="AK156" s="1"/>
      <c r="AM156" t="s">
        <v>4163</v>
      </c>
      <c r="AN156" s="85" t="s">
        <v>75</v>
      </c>
      <c r="AO156" s="85" t="s">
        <v>75</v>
      </c>
    </row>
    <row r="157" spans="1:41" x14ac:dyDescent="0.2">
      <c r="A157" s="1">
        <v>170</v>
      </c>
      <c r="B157" s="1"/>
      <c r="C157" s="1" t="s">
        <v>4169</v>
      </c>
      <c r="D157" s="1">
        <v>445365333</v>
      </c>
      <c r="E157" s="1" t="s">
        <v>74</v>
      </c>
      <c r="F157" s="88">
        <v>1</v>
      </c>
      <c r="G157" s="88">
        <v>-81860129.403851703</v>
      </c>
      <c r="H157" s="88">
        <v>-81306.967000000004</v>
      </c>
      <c r="I157" s="85" t="s">
        <v>132</v>
      </c>
      <c r="J157" s="85" t="s">
        <v>132</v>
      </c>
      <c r="K157">
        <v>445365332</v>
      </c>
      <c r="L157" s="1" t="s">
        <v>146</v>
      </c>
      <c r="M157" s="88">
        <v>3.306</v>
      </c>
      <c r="N157" s="88">
        <v>24590375.164496802</v>
      </c>
      <c r="O157" s="88">
        <v>24421.300999999999</v>
      </c>
      <c r="P157" s="85" t="s">
        <v>949</v>
      </c>
      <c r="Q157" s="85" t="s">
        <v>3376</v>
      </c>
      <c r="R157" s="88">
        <v>-570.14700000000005</v>
      </c>
      <c r="S157" t="s">
        <v>70</v>
      </c>
      <c r="T157" s="8" t="s">
        <v>70</v>
      </c>
      <c r="U157" s="1" t="s">
        <v>4174</v>
      </c>
      <c r="V157" s="1" t="s">
        <v>275</v>
      </c>
      <c r="W157" t="s">
        <v>4179</v>
      </c>
      <c r="X157" s="1" t="s">
        <v>4180</v>
      </c>
      <c r="Y157" s="1" t="s">
        <v>71</v>
      </c>
      <c r="Z157" s="96">
        <v>45911</v>
      </c>
      <c r="AA157" s="11">
        <v>45994</v>
      </c>
      <c r="AB157" s="1" t="s">
        <v>4161</v>
      </c>
      <c r="AC157" s="1" t="s">
        <v>4177</v>
      </c>
      <c r="AD157" s="1" t="s">
        <v>4154</v>
      </c>
      <c r="AE157" s="1" t="s">
        <v>4155</v>
      </c>
      <c r="AF157" s="1" t="s">
        <v>4161</v>
      </c>
      <c r="AG157" s="1" t="s">
        <v>4161</v>
      </c>
      <c r="AI157" s="88">
        <v>3.339</v>
      </c>
      <c r="AJ157" s="88"/>
      <c r="AK157" s="1"/>
      <c r="AM157" t="s">
        <v>4167</v>
      </c>
      <c r="AN157" s="85" t="s">
        <v>132</v>
      </c>
      <c r="AO157" s="85" t="s">
        <v>132</v>
      </c>
    </row>
    <row r="158" spans="1:41" x14ac:dyDescent="0.2">
      <c r="A158" s="1">
        <v>170</v>
      </c>
      <c r="B158" s="1"/>
      <c r="C158" s="1" t="s">
        <v>4169</v>
      </c>
      <c r="D158" s="1">
        <v>445365335</v>
      </c>
      <c r="E158" s="1" t="s">
        <v>146</v>
      </c>
      <c r="F158" s="88">
        <v>3.306</v>
      </c>
      <c r="G158" s="88">
        <v>-24590375.164496802</v>
      </c>
      <c r="H158" s="88">
        <v>-24050.506000000001</v>
      </c>
      <c r="I158" s="85" t="s">
        <v>75</v>
      </c>
      <c r="J158" s="85" t="s">
        <v>75</v>
      </c>
      <c r="K158">
        <v>445365334</v>
      </c>
      <c r="L158" s="1" t="s">
        <v>74</v>
      </c>
      <c r="M158" s="88">
        <v>1</v>
      </c>
      <c r="N158" s="88">
        <v>81654799.771228105</v>
      </c>
      <c r="O158" s="88">
        <v>80020.123000000007</v>
      </c>
      <c r="P158" s="85" t="s">
        <v>593</v>
      </c>
      <c r="Q158" s="85" t="s">
        <v>914</v>
      </c>
      <c r="R158" s="88">
        <v>509.15100000000001</v>
      </c>
      <c r="S158" t="s">
        <v>70</v>
      </c>
      <c r="T158" s="8" t="s">
        <v>70</v>
      </c>
      <c r="U158" s="1" t="s">
        <v>4174</v>
      </c>
      <c r="V158" s="1" t="s">
        <v>275</v>
      </c>
      <c r="W158" t="s">
        <v>4179</v>
      </c>
      <c r="X158" s="1" t="s">
        <v>4180</v>
      </c>
      <c r="Y158" s="1" t="s">
        <v>71</v>
      </c>
      <c r="Z158" s="96">
        <v>45911</v>
      </c>
      <c r="AA158" s="11">
        <v>46148</v>
      </c>
      <c r="AB158" s="1" t="s">
        <v>4161</v>
      </c>
      <c r="AC158" s="1" t="s">
        <v>4177</v>
      </c>
      <c r="AD158" s="1" t="s">
        <v>4154</v>
      </c>
      <c r="AE158" s="1" t="s">
        <v>4155</v>
      </c>
      <c r="AF158" s="1" t="s">
        <v>4161</v>
      </c>
      <c r="AG158" s="1" t="s">
        <v>4161</v>
      </c>
      <c r="AI158" s="88">
        <v>3.339</v>
      </c>
      <c r="AJ158" s="88"/>
      <c r="AK158" s="1"/>
      <c r="AM158" t="s">
        <v>4167</v>
      </c>
      <c r="AN158" s="85" t="s">
        <v>75</v>
      </c>
      <c r="AO158" s="85" t="s">
        <v>75</v>
      </c>
    </row>
    <row r="159" spans="1:41" x14ac:dyDescent="0.2">
      <c r="A159" s="1">
        <v>170</v>
      </c>
      <c r="B159" s="1"/>
      <c r="C159" s="1" t="s">
        <v>4169</v>
      </c>
      <c r="D159" s="1">
        <v>445365339</v>
      </c>
      <c r="E159" s="1" t="s">
        <v>146</v>
      </c>
      <c r="F159" s="88">
        <v>3.306</v>
      </c>
      <c r="G159" s="88">
        <v>-127419.838395117</v>
      </c>
      <c r="H159" s="88">
        <v>-126.544</v>
      </c>
      <c r="I159" s="85" t="s">
        <v>75</v>
      </c>
      <c r="J159" s="85" t="s">
        <v>75</v>
      </c>
      <c r="K159">
        <v>445365338</v>
      </c>
      <c r="L159" s="1" t="s">
        <v>74</v>
      </c>
      <c r="M159" s="88">
        <v>1</v>
      </c>
      <c r="N159" s="88">
        <v>425327.420447107</v>
      </c>
      <c r="O159" s="88">
        <v>422.45400000000001</v>
      </c>
      <c r="P159" s="85" t="s">
        <v>101</v>
      </c>
      <c r="Q159" s="85" t="s">
        <v>103</v>
      </c>
      <c r="R159" s="88">
        <v>4.0999999999999996</v>
      </c>
      <c r="S159" t="s">
        <v>70</v>
      </c>
      <c r="T159" s="8" t="s">
        <v>70</v>
      </c>
      <c r="U159" s="1" t="s">
        <v>4174</v>
      </c>
      <c r="V159" s="1" t="s">
        <v>275</v>
      </c>
      <c r="W159" t="s">
        <v>4179</v>
      </c>
      <c r="X159" s="1" t="s">
        <v>4180</v>
      </c>
      <c r="Y159" s="1" t="s">
        <v>71</v>
      </c>
      <c r="Z159" s="96">
        <v>45911</v>
      </c>
      <c r="AA159" s="11">
        <v>45994</v>
      </c>
      <c r="AB159" s="1" t="s">
        <v>4161</v>
      </c>
      <c r="AC159" s="1" t="s">
        <v>4177</v>
      </c>
      <c r="AD159" s="1" t="s">
        <v>4154</v>
      </c>
      <c r="AE159" s="1" t="s">
        <v>4155</v>
      </c>
      <c r="AF159" s="1" t="s">
        <v>4161</v>
      </c>
      <c r="AG159" s="1" t="s">
        <v>4161</v>
      </c>
      <c r="AI159" s="88">
        <v>3.339</v>
      </c>
      <c r="AJ159" s="88"/>
      <c r="AK159" s="1"/>
      <c r="AM159" t="s">
        <v>4158</v>
      </c>
      <c r="AN159" s="85" t="s">
        <v>75</v>
      </c>
      <c r="AO159" s="85" t="s">
        <v>75</v>
      </c>
    </row>
    <row r="160" spans="1:41" x14ac:dyDescent="0.2">
      <c r="A160" s="1">
        <v>170</v>
      </c>
      <c r="B160" s="1"/>
      <c r="C160" s="1" t="s">
        <v>4169</v>
      </c>
      <c r="D160" s="1">
        <v>445365355</v>
      </c>
      <c r="E160" s="1" t="s">
        <v>146</v>
      </c>
      <c r="F160" s="88">
        <v>3.306</v>
      </c>
      <c r="G160" s="88">
        <v>-356792.16945678002</v>
      </c>
      <c r="H160" s="88">
        <v>-354.33800000000002</v>
      </c>
      <c r="I160" s="85" t="s">
        <v>75</v>
      </c>
      <c r="J160" s="85" t="s">
        <v>75</v>
      </c>
      <c r="K160">
        <v>445365354</v>
      </c>
      <c r="L160" s="1" t="s">
        <v>74</v>
      </c>
      <c r="M160" s="88">
        <v>1</v>
      </c>
      <c r="N160" s="88">
        <v>1193113.01466347</v>
      </c>
      <c r="O160" s="88">
        <v>1185.048</v>
      </c>
      <c r="P160" s="85" t="s">
        <v>94</v>
      </c>
      <c r="Q160" s="85" t="s">
        <v>131</v>
      </c>
      <c r="R160" s="88">
        <v>13.606</v>
      </c>
      <c r="S160" t="s">
        <v>70</v>
      </c>
      <c r="T160" s="8" t="s">
        <v>70</v>
      </c>
      <c r="U160" s="1" t="s">
        <v>4174</v>
      </c>
      <c r="V160" s="1" t="s">
        <v>275</v>
      </c>
      <c r="W160" t="s">
        <v>4179</v>
      </c>
      <c r="X160" s="1" t="s">
        <v>4180</v>
      </c>
      <c r="Y160" s="1" t="s">
        <v>71</v>
      </c>
      <c r="Z160" s="96">
        <v>45915</v>
      </c>
      <c r="AA160" s="11">
        <v>45994</v>
      </c>
      <c r="AB160" s="1" t="s">
        <v>4161</v>
      </c>
      <c r="AC160" s="1" t="s">
        <v>4177</v>
      </c>
      <c r="AD160" s="1" t="s">
        <v>4154</v>
      </c>
      <c r="AE160" s="1" t="s">
        <v>4155</v>
      </c>
      <c r="AF160" s="1" t="s">
        <v>4161</v>
      </c>
      <c r="AG160" s="1" t="s">
        <v>4161</v>
      </c>
      <c r="AI160" s="88">
        <v>3.3410000000000002</v>
      </c>
      <c r="AJ160" s="88"/>
      <c r="AK160" s="1"/>
      <c r="AM160" t="s">
        <v>4167</v>
      </c>
      <c r="AN160" s="85" t="s">
        <v>75</v>
      </c>
      <c r="AO160" s="85" t="s">
        <v>75</v>
      </c>
    </row>
    <row r="161" spans="1:41" x14ac:dyDescent="0.2">
      <c r="A161" s="1">
        <v>170</v>
      </c>
      <c r="B161" s="1"/>
      <c r="C161" s="1" t="s">
        <v>4169</v>
      </c>
      <c r="D161" s="1">
        <v>445365503</v>
      </c>
      <c r="E161" s="1" t="s">
        <v>74</v>
      </c>
      <c r="F161" s="88">
        <v>1</v>
      </c>
      <c r="G161" s="88">
        <v>-350708.63282485498</v>
      </c>
      <c r="H161" s="88">
        <v>-346.72899999999998</v>
      </c>
      <c r="I161" s="85" t="s">
        <v>132</v>
      </c>
      <c r="J161" s="85" t="s">
        <v>132</v>
      </c>
      <c r="K161">
        <v>445365502</v>
      </c>
      <c r="L161" s="1" t="s">
        <v>146</v>
      </c>
      <c r="M161" s="88">
        <v>3.306</v>
      </c>
      <c r="N161" s="88">
        <v>105317.907755212</v>
      </c>
      <c r="O161" s="88">
        <v>104.06399999999999</v>
      </c>
      <c r="P161" s="85" t="s">
        <v>101</v>
      </c>
      <c r="Q161" s="85" t="s">
        <v>103</v>
      </c>
      <c r="R161" s="88">
        <v>-2.694</v>
      </c>
      <c r="S161" t="s">
        <v>70</v>
      </c>
      <c r="T161" s="8" t="s">
        <v>70</v>
      </c>
      <c r="U161" s="1" t="s">
        <v>4174</v>
      </c>
      <c r="V161" s="1" t="s">
        <v>275</v>
      </c>
      <c r="W161" t="s">
        <v>4179</v>
      </c>
      <c r="X161" s="1" t="s">
        <v>4180</v>
      </c>
      <c r="Y161" s="1" t="s">
        <v>71</v>
      </c>
      <c r="Z161" s="96">
        <v>45915</v>
      </c>
      <c r="AA161" s="11">
        <v>46043</v>
      </c>
      <c r="AB161" s="1" t="s">
        <v>4161</v>
      </c>
      <c r="AC161" s="1" t="s">
        <v>4177</v>
      </c>
      <c r="AD161" s="1" t="s">
        <v>4154</v>
      </c>
      <c r="AE161" s="1" t="s">
        <v>4155</v>
      </c>
      <c r="AF161" s="1" t="s">
        <v>4161</v>
      </c>
      <c r="AG161" s="1" t="s">
        <v>4161</v>
      </c>
      <c r="AI161" s="88">
        <v>3.3410000000000002</v>
      </c>
      <c r="AJ161" s="88"/>
      <c r="AK161" s="1"/>
      <c r="AM161" t="s">
        <v>4167</v>
      </c>
      <c r="AN161" s="85" t="s">
        <v>132</v>
      </c>
      <c r="AO161" s="85" t="s">
        <v>132</v>
      </c>
    </row>
    <row r="162" spans="1:41" x14ac:dyDescent="0.2">
      <c r="A162" s="1">
        <v>170</v>
      </c>
      <c r="B162" s="1"/>
      <c r="C162" s="1" t="s">
        <v>4169</v>
      </c>
      <c r="D162" s="1">
        <v>445365507</v>
      </c>
      <c r="E162" s="1" t="s">
        <v>74</v>
      </c>
      <c r="F162" s="88">
        <v>1</v>
      </c>
      <c r="G162" s="88">
        <v>-2794173.8421010799</v>
      </c>
      <c r="H162" s="88">
        <v>-2762.471</v>
      </c>
      <c r="I162" s="85" t="s">
        <v>132</v>
      </c>
      <c r="J162" s="85" t="s">
        <v>132</v>
      </c>
      <c r="K162">
        <v>445365506</v>
      </c>
      <c r="L162" s="1" t="s">
        <v>146</v>
      </c>
      <c r="M162" s="88">
        <v>3.306</v>
      </c>
      <c r="N162" s="88">
        <v>839091.24387419899</v>
      </c>
      <c r="O162" s="88">
        <v>829.1</v>
      </c>
      <c r="P162" s="85" t="s">
        <v>110</v>
      </c>
      <c r="Q162" s="85" t="s">
        <v>98</v>
      </c>
      <c r="R162" s="88">
        <v>-21.465</v>
      </c>
      <c r="S162" t="s">
        <v>70</v>
      </c>
      <c r="T162" s="8" t="s">
        <v>70</v>
      </c>
      <c r="U162" s="1" t="s">
        <v>4174</v>
      </c>
      <c r="V162" s="1" t="s">
        <v>275</v>
      </c>
      <c r="W162" t="s">
        <v>4179</v>
      </c>
      <c r="X162" s="1" t="s">
        <v>4180</v>
      </c>
      <c r="Y162" s="1" t="s">
        <v>71</v>
      </c>
      <c r="Z162" s="96">
        <v>45915</v>
      </c>
      <c r="AA162" s="11">
        <v>46043</v>
      </c>
      <c r="AB162" s="1" t="s">
        <v>4161</v>
      </c>
      <c r="AC162" s="1" t="s">
        <v>4177</v>
      </c>
      <c r="AD162" s="1" t="s">
        <v>4154</v>
      </c>
      <c r="AE162" s="1" t="s">
        <v>4155</v>
      </c>
      <c r="AF162" s="1" t="s">
        <v>4161</v>
      </c>
      <c r="AG162" s="1" t="s">
        <v>4161</v>
      </c>
      <c r="AI162" s="88">
        <v>3.3410000000000002</v>
      </c>
      <c r="AJ162" s="88"/>
      <c r="AK162" s="1"/>
      <c r="AM162" t="s">
        <v>4167</v>
      </c>
      <c r="AN162" s="85" t="s">
        <v>132</v>
      </c>
      <c r="AO162" s="85" t="s">
        <v>132</v>
      </c>
    </row>
    <row r="163" spans="1:41" x14ac:dyDescent="0.2">
      <c r="A163" s="1">
        <v>170</v>
      </c>
      <c r="B163" s="1"/>
      <c r="C163" s="1" t="s">
        <v>4169</v>
      </c>
      <c r="D163" s="1">
        <v>445365539</v>
      </c>
      <c r="E163" s="1" t="s">
        <v>74</v>
      </c>
      <c r="F163" s="88">
        <v>1</v>
      </c>
      <c r="G163" s="88">
        <v>-82380215.838580802</v>
      </c>
      <c r="H163" s="88">
        <v>-81823.539999999994</v>
      </c>
      <c r="I163" s="85" t="s">
        <v>132</v>
      </c>
      <c r="J163" s="85" t="s">
        <v>132</v>
      </c>
      <c r="K163">
        <v>445365538</v>
      </c>
      <c r="L163" s="1" t="s">
        <v>146</v>
      </c>
      <c r="M163" s="88">
        <v>3.306</v>
      </c>
      <c r="N163" s="88">
        <v>24590375.164496802</v>
      </c>
      <c r="O163" s="88">
        <v>24421.300999999999</v>
      </c>
      <c r="P163" s="85" t="s">
        <v>949</v>
      </c>
      <c r="Q163" s="85" t="s">
        <v>3376</v>
      </c>
      <c r="R163" s="88">
        <v>-1086.7190000000001</v>
      </c>
      <c r="S163" t="s">
        <v>70</v>
      </c>
      <c r="T163" s="8" t="s">
        <v>70</v>
      </c>
      <c r="U163" s="1" t="s">
        <v>4174</v>
      </c>
      <c r="V163" s="1" t="s">
        <v>275</v>
      </c>
      <c r="W163" t="s">
        <v>4179</v>
      </c>
      <c r="X163" s="1" t="s">
        <v>4180</v>
      </c>
      <c r="Y163" s="1" t="s">
        <v>71</v>
      </c>
      <c r="Z163" s="96">
        <v>45916</v>
      </c>
      <c r="AA163" s="11">
        <v>45994</v>
      </c>
      <c r="AB163" s="1" t="s">
        <v>4161</v>
      </c>
      <c r="AC163" s="1" t="s">
        <v>4177</v>
      </c>
      <c r="AD163" s="1" t="s">
        <v>4154</v>
      </c>
      <c r="AE163" s="1" t="s">
        <v>4155</v>
      </c>
      <c r="AF163" s="1" t="s">
        <v>4161</v>
      </c>
      <c r="AG163" s="1" t="s">
        <v>4161</v>
      </c>
      <c r="AI163" s="88">
        <v>3.343</v>
      </c>
      <c r="AJ163" s="88"/>
      <c r="AK163" s="1"/>
      <c r="AM163" t="s">
        <v>4163</v>
      </c>
      <c r="AN163" s="85" t="s">
        <v>132</v>
      </c>
      <c r="AO163" s="85" t="s">
        <v>132</v>
      </c>
    </row>
    <row r="164" spans="1:41" x14ac:dyDescent="0.2">
      <c r="A164" s="1">
        <v>170</v>
      </c>
      <c r="B164" s="1"/>
      <c r="C164" s="1" t="s">
        <v>4169</v>
      </c>
      <c r="D164" s="1">
        <v>445365541</v>
      </c>
      <c r="E164" s="1" t="s">
        <v>146</v>
      </c>
      <c r="F164" s="88">
        <v>3.306</v>
      </c>
      <c r="G164" s="88">
        <v>-24590375.164496802</v>
      </c>
      <c r="H164" s="88">
        <v>-24050.620999999999</v>
      </c>
      <c r="I164" s="85" t="s">
        <v>75</v>
      </c>
      <c r="J164" s="85" t="s">
        <v>75</v>
      </c>
      <c r="K164">
        <v>445365540</v>
      </c>
      <c r="L164" s="1" t="s">
        <v>74</v>
      </c>
      <c r="M164" s="88">
        <v>1</v>
      </c>
      <c r="N164" s="88">
        <v>82181033.799748406</v>
      </c>
      <c r="O164" s="88">
        <v>80536.214000000007</v>
      </c>
      <c r="P164" s="85" t="s">
        <v>949</v>
      </c>
      <c r="Q164" s="85" t="s">
        <v>1413</v>
      </c>
      <c r="R164" s="88">
        <v>1024.8610000000001</v>
      </c>
      <c r="S164" t="s">
        <v>70</v>
      </c>
      <c r="T164" s="8" t="s">
        <v>70</v>
      </c>
      <c r="U164" s="1" t="s">
        <v>4174</v>
      </c>
      <c r="V164" s="1" t="s">
        <v>275</v>
      </c>
      <c r="W164" t="s">
        <v>4179</v>
      </c>
      <c r="X164" s="1" t="s">
        <v>4180</v>
      </c>
      <c r="Y164" s="1" t="s">
        <v>71</v>
      </c>
      <c r="Z164" s="96">
        <v>45916</v>
      </c>
      <c r="AA164" s="11">
        <v>46148</v>
      </c>
      <c r="AB164" s="1" t="s">
        <v>4161</v>
      </c>
      <c r="AC164" s="1" t="s">
        <v>4177</v>
      </c>
      <c r="AD164" s="1" t="s">
        <v>4154</v>
      </c>
      <c r="AE164" s="1" t="s">
        <v>4155</v>
      </c>
      <c r="AF164" s="1" t="s">
        <v>4161</v>
      </c>
      <c r="AG164" s="1" t="s">
        <v>4161</v>
      </c>
      <c r="AI164" s="88">
        <v>3.343</v>
      </c>
      <c r="AJ164" s="88"/>
      <c r="AK164" s="1"/>
      <c r="AM164" t="s">
        <v>4163</v>
      </c>
      <c r="AN164" s="85" t="s">
        <v>75</v>
      </c>
      <c r="AO164" s="85" t="s">
        <v>75</v>
      </c>
    </row>
    <row r="165" spans="1:41" x14ac:dyDescent="0.2">
      <c r="A165" s="1">
        <v>170</v>
      </c>
      <c r="B165" s="1"/>
      <c r="C165" s="1" t="s">
        <v>4169</v>
      </c>
      <c r="D165" s="1">
        <v>445365547</v>
      </c>
      <c r="E165" s="1" t="s">
        <v>74</v>
      </c>
      <c r="F165" s="88">
        <v>1</v>
      </c>
      <c r="G165" s="88">
        <v>-82476118.301722303</v>
      </c>
      <c r="H165" s="88">
        <v>-81918.793000000005</v>
      </c>
      <c r="I165" s="85" t="s">
        <v>132</v>
      </c>
      <c r="J165" s="85" t="s">
        <v>132</v>
      </c>
      <c r="K165">
        <v>445365546</v>
      </c>
      <c r="L165" s="1" t="s">
        <v>146</v>
      </c>
      <c r="M165" s="88">
        <v>3.306</v>
      </c>
      <c r="N165" s="88">
        <v>24590375.164496802</v>
      </c>
      <c r="O165" s="88">
        <v>24421.300999999999</v>
      </c>
      <c r="P165" s="85" t="s">
        <v>949</v>
      </c>
      <c r="Q165" s="85" t="s">
        <v>3376</v>
      </c>
      <c r="R165" s="88">
        <v>-1181.973</v>
      </c>
      <c r="S165" t="s">
        <v>70</v>
      </c>
      <c r="T165" s="8" t="s">
        <v>70</v>
      </c>
      <c r="U165" s="1" t="s">
        <v>4174</v>
      </c>
      <c r="V165" s="1" t="s">
        <v>275</v>
      </c>
      <c r="W165" t="s">
        <v>4179</v>
      </c>
      <c r="X165" s="1" t="s">
        <v>4180</v>
      </c>
      <c r="Y165" s="1" t="s">
        <v>71</v>
      </c>
      <c r="Z165" s="96">
        <v>45916</v>
      </c>
      <c r="AA165" s="11">
        <v>45994</v>
      </c>
      <c r="AB165" s="1" t="s">
        <v>4161</v>
      </c>
      <c r="AC165" s="1" t="s">
        <v>4177</v>
      </c>
      <c r="AD165" s="1" t="s">
        <v>4154</v>
      </c>
      <c r="AE165" s="1" t="s">
        <v>4155</v>
      </c>
      <c r="AF165" s="1" t="s">
        <v>4161</v>
      </c>
      <c r="AG165" s="1" t="s">
        <v>4161</v>
      </c>
      <c r="AI165" s="88">
        <v>3.343</v>
      </c>
      <c r="AJ165" s="88"/>
      <c r="AK165" s="1"/>
      <c r="AM165" t="s">
        <v>4158</v>
      </c>
      <c r="AN165" s="85" t="s">
        <v>132</v>
      </c>
      <c r="AO165" s="85" t="s">
        <v>132</v>
      </c>
    </row>
    <row r="166" spans="1:41" x14ac:dyDescent="0.2">
      <c r="A166" s="1">
        <v>170</v>
      </c>
      <c r="B166" s="1"/>
      <c r="C166" s="1" t="s">
        <v>4169</v>
      </c>
      <c r="D166" s="1">
        <v>445365549</v>
      </c>
      <c r="E166" s="1" t="s">
        <v>146</v>
      </c>
      <c r="F166" s="88">
        <v>3.306</v>
      </c>
      <c r="G166" s="88">
        <v>-24590375.164496802</v>
      </c>
      <c r="H166" s="88">
        <v>-23590.322</v>
      </c>
      <c r="I166" s="85" t="s">
        <v>75</v>
      </c>
      <c r="J166" s="85" t="s">
        <v>75</v>
      </c>
      <c r="K166">
        <v>445365548</v>
      </c>
      <c r="L166" s="1" t="s">
        <v>74</v>
      </c>
      <c r="M166" s="88">
        <v>1</v>
      </c>
      <c r="N166" s="88">
        <v>82008901.173596904</v>
      </c>
      <c r="O166" s="88">
        <v>79108.885999999999</v>
      </c>
      <c r="P166" s="85" t="s">
        <v>1047</v>
      </c>
      <c r="Q166" s="85" t="s">
        <v>1797</v>
      </c>
      <c r="R166" s="88">
        <v>1119.2829999999999</v>
      </c>
      <c r="S166" t="s">
        <v>70</v>
      </c>
      <c r="T166" s="8" t="s">
        <v>70</v>
      </c>
      <c r="U166" s="1" t="s">
        <v>4174</v>
      </c>
      <c r="V166" s="1" t="s">
        <v>275</v>
      </c>
      <c r="W166" t="s">
        <v>4179</v>
      </c>
      <c r="X166" s="1" t="s">
        <v>4180</v>
      </c>
      <c r="Y166" s="1" t="s">
        <v>71</v>
      </c>
      <c r="Z166" s="96">
        <v>45916</v>
      </c>
      <c r="AA166" s="11">
        <v>46358</v>
      </c>
      <c r="AB166" s="1" t="s">
        <v>4161</v>
      </c>
      <c r="AC166" s="1" t="s">
        <v>4177</v>
      </c>
      <c r="AD166" s="1" t="s">
        <v>4154</v>
      </c>
      <c r="AE166" s="1" t="s">
        <v>4155</v>
      </c>
      <c r="AF166" s="1" t="s">
        <v>4161</v>
      </c>
      <c r="AG166" s="1" t="s">
        <v>4161</v>
      </c>
      <c r="AI166" s="88">
        <v>3.343</v>
      </c>
      <c r="AJ166" s="88"/>
      <c r="AK166" s="1"/>
      <c r="AM166" t="s">
        <v>4158</v>
      </c>
      <c r="AN166" s="85" t="s">
        <v>75</v>
      </c>
      <c r="AO166" s="85" t="s">
        <v>75</v>
      </c>
    </row>
    <row r="167" spans="1:41" x14ac:dyDescent="0.2">
      <c r="A167" s="1">
        <v>170</v>
      </c>
      <c r="B167" s="1"/>
      <c r="C167" s="1" t="s">
        <v>4169</v>
      </c>
      <c r="D167" s="1">
        <v>445365643</v>
      </c>
      <c r="E167" s="1" t="s">
        <v>74</v>
      </c>
      <c r="F167" s="88">
        <v>1</v>
      </c>
      <c r="G167" s="88">
        <v>-667676.88976846996</v>
      </c>
      <c r="H167" s="88">
        <v>-660.101</v>
      </c>
      <c r="I167" s="85" t="s">
        <v>132</v>
      </c>
      <c r="J167" s="85" t="s">
        <v>132</v>
      </c>
      <c r="K167">
        <v>445365642</v>
      </c>
      <c r="L167" s="1" t="s">
        <v>146</v>
      </c>
      <c r="M167" s="88">
        <v>3.306</v>
      </c>
      <c r="N167" s="88">
        <v>199783.62949385701</v>
      </c>
      <c r="O167" s="88">
        <v>197.405</v>
      </c>
      <c r="P167" s="85" t="s">
        <v>103</v>
      </c>
      <c r="Q167" s="85" t="s">
        <v>94</v>
      </c>
      <c r="R167" s="88">
        <v>-7.4809999999999999</v>
      </c>
      <c r="S167" t="s">
        <v>70</v>
      </c>
      <c r="T167" s="8" t="s">
        <v>70</v>
      </c>
      <c r="U167" s="1" t="s">
        <v>4174</v>
      </c>
      <c r="V167" s="1" t="s">
        <v>275</v>
      </c>
      <c r="W167" t="s">
        <v>4179</v>
      </c>
      <c r="X167" s="1" t="s">
        <v>4180</v>
      </c>
      <c r="Y167" s="1" t="s">
        <v>71</v>
      </c>
      <c r="Z167" s="96">
        <v>45918</v>
      </c>
      <c r="AA167" s="11">
        <v>46043</v>
      </c>
      <c r="AB167" s="1" t="s">
        <v>4161</v>
      </c>
      <c r="AC167" s="1" t="s">
        <v>4177</v>
      </c>
      <c r="AD167" s="1" t="s">
        <v>4154</v>
      </c>
      <c r="AE167" s="1" t="s">
        <v>4155</v>
      </c>
      <c r="AF167" s="1" t="s">
        <v>4161</v>
      </c>
      <c r="AG167" s="1" t="s">
        <v>4161</v>
      </c>
      <c r="AI167" s="88">
        <v>3.343</v>
      </c>
      <c r="AJ167" s="88"/>
      <c r="AK167" s="1"/>
      <c r="AM167" t="s">
        <v>4167</v>
      </c>
      <c r="AN167" s="85" t="s">
        <v>132</v>
      </c>
      <c r="AO167" s="85" t="s">
        <v>132</v>
      </c>
    </row>
    <row r="168" spans="1:41" x14ac:dyDescent="0.2">
      <c r="A168" s="1">
        <v>170</v>
      </c>
      <c r="B168" s="1"/>
      <c r="C168" s="1" t="s">
        <v>4169</v>
      </c>
      <c r="D168" s="1">
        <v>445365665</v>
      </c>
      <c r="E168" s="1" t="s">
        <v>74</v>
      </c>
      <c r="F168" s="88">
        <v>1</v>
      </c>
      <c r="G168" s="88">
        <v>-82324272.735081494</v>
      </c>
      <c r="H168" s="88">
        <v>-81767.975000000006</v>
      </c>
      <c r="I168" s="85" t="s">
        <v>132</v>
      </c>
      <c r="J168" s="85" t="s">
        <v>132</v>
      </c>
      <c r="K168">
        <v>445365664</v>
      </c>
      <c r="L168" s="1" t="s">
        <v>146</v>
      </c>
      <c r="M168" s="88">
        <v>3.306</v>
      </c>
      <c r="N168" s="88">
        <v>24590375.164496802</v>
      </c>
      <c r="O168" s="88">
        <v>24421.300999999999</v>
      </c>
      <c r="P168" s="85" t="s">
        <v>949</v>
      </c>
      <c r="Q168" s="85" t="s">
        <v>3376</v>
      </c>
      <c r="R168" s="88">
        <v>-1031.154</v>
      </c>
      <c r="S168" t="s">
        <v>70</v>
      </c>
      <c r="T168" s="8" t="s">
        <v>70</v>
      </c>
      <c r="U168" s="1" t="s">
        <v>4174</v>
      </c>
      <c r="V168" s="1" t="s">
        <v>275</v>
      </c>
      <c r="W168" t="s">
        <v>4179</v>
      </c>
      <c r="X168" s="1" t="s">
        <v>4180</v>
      </c>
      <c r="Y168" s="1" t="s">
        <v>71</v>
      </c>
      <c r="Z168" s="96">
        <v>45918</v>
      </c>
      <c r="AA168" s="11">
        <v>45994</v>
      </c>
      <c r="AB168" s="1" t="s">
        <v>4161</v>
      </c>
      <c r="AC168" s="1" t="s">
        <v>4177</v>
      </c>
      <c r="AD168" s="1" t="s">
        <v>4154</v>
      </c>
      <c r="AE168" s="1" t="s">
        <v>4155</v>
      </c>
      <c r="AF168" s="1" t="s">
        <v>4161</v>
      </c>
      <c r="AG168" s="1" t="s">
        <v>4161</v>
      </c>
      <c r="AI168" s="88">
        <v>3.343</v>
      </c>
      <c r="AJ168" s="88"/>
      <c r="AK168" s="1"/>
      <c r="AM168" t="s">
        <v>4158</v>
      </c>
      <c r="AN168" s="85" t="s">
        <v>132</v>
      </c>
      <c r="AO168" s="85" t="s">
        <v>132</v>
      </c>
    </row>
    <row r="169" spans="1:41" x14ac:dyDescent="0.2">
      <c r="A169" s="1">
        <v>170</v>
      </c>
      <c r="B169" s="1"/>
      <c r="C169" s="1" t="s">
        <v>4169</v>
      </c>
      <c r="D169" s="1">
        <v>445365667</v>
      </c>
      <c r="E169" s="1" t="s">
        <v>146</v>
      </c>
      <c r="F169" s="88">
        <v>3.306</v>
      </c>
      <c r="G169" s="88">
        <v>-24590375.164496802</v>
      </c>
      <c r="H169" s="88">
        <v>-24050.611000000001</v>
      </c>
      <c r="I169" s="85" t="s">
        <v>75</v>
      </c>
      <c r="J169" s="85" t="s">
        <v>75</v>
      </c>
      <c r="K169">
        <v>445365666</v>
      </c>
      <c r="L169" s="1" t="s">
        <v>74</v>
      </c>
      <c r="M169" s="88">
        <v>1</v>
      </c>
      <c r="N169" s="88">
        <v>82131853.049419403</v>
      </c>
      <c r="O169" s="88">
        <v>80487.987999999998</v>
      </c>
      <c r="P169" s="85" t="s">
        <v>3997</v>
      </c>
      <c r="Q169" s="85" t="s">
        <v>1255</v>
      </c>
      <c r="R169" s="88">
        <v>976.66800000000001</v>
      </c>
      <c r="S169" t="s">
        <v>70</v>
      </c>
      <c r="T169" s="8" t="s">
        <v>70</v>
      </c>
      <c r="U169" s="1" t="s">
        <v>4174</v>
      </c>
      <c r="V169" s="1" t="s">
        <v>275</v>
      </c>
      <c r="W169" t="s">
        <v>4179</v>
      </c>
      <c r="X169" s="1" t="s">
        <v>4180</v>
      </c>
      <c r="Y169" s="1" t="s">
        <v>71</v>
      </c>
      <c r="Z169" s="96">
        <v>45918</v>
      </c>
      <c r="AA169" s="11">
        <v>46148</v>
      </c>
      <c r="AB169" s="1" t="s">
        <v>4161</v>
      </c>
      <c r="AC169" s="1" t="s">
        <v>4177</v>
      </c>
      <c r="AD169" s="1" t="s">
        <v>4154</v>
      </c>
      <c r="AE169" s="1" t="s">
        <v>4155</v>
      </c>
      <c r="AF169" s="1" t="s">
        <v>4161</v>
      </c>
      <c r="AG169" s="1" t="s">
        <v>4161</v>
      </c>
      <c r="AI169" s="88">
        <v>3.343</v>
      </c>
      <c r="AJ169" s="88"/>
      <c r="AK169" s="1"/>
      <c r="AM169" t="s">
        <v>4158</v>
      </c>
      <c r="AN169" s="85" t="s">
        <v>75</v>
      </c>
      <c r="AO169" s="85" t="s">
        <v>75</v>
      </c>
    </row>
    <row r="170" spans="1:41" x14ac:dyDescent="0.2">
      <c r="A170" s="1">
        <v>170</v>
      </c>
      <c r="B170" s="1"/>
      <c r="C170" s="1" t="s">
        <v>4169</v>
      </c>
      <c r="D170" s="1">
        <v>445365681</v>
      </c>
      <c r="E170" s="1" t="s">
        <v>74</v>
      </c>
      <c r="F170" s="88">
        <v>1</v>
      </c>
      <c r="G170" s="88">
        <v>-82337182.682042897</v>
      </c>
      <c r="H170" s="88">
        <v>-81780.796000000002</v>
      </c>
      <c r="I170" s="85" t="s">
        <v>132</v>
      </c>
      <c r="J170" s="85" t="s">
        <v>132</v>
      </c>
      <c r="K170">
        <v>445365680</v>
      </c>
      <c r="L170" s="1" t="s">
        <v>146</v>
      </c>
      <c r="M170" s="88">
        <v>3.306</v>
      </c>
      <c r="N170" s="88">
        <v>24590375.164496802</v>
      </c>
      <c r="O170" s="88">
        <v>24421.300999999999</v>
      </c>
      <c r="P170" s="85" t="s">
        <v>949</v>
      </c>
      <c r="Q170" s="85" t="s">
        <v>3376</v>
      </c>
      <c r="R170" s="88">
        <v>-1043.9760000000001</v>
      </c>
      <c r="S170" t="s">
        <v>70</v>
      </c>
      <c r="T170" s="8" t="s">
        <v>70</v>
      </c>
      <c r="U170" s="1" t="s">
        <v>4174</v>
      </c>
      <c r="V170" s="1" t="s">
        <v>275</v>
      </c>
      <c r="W170" t="s">
        <v>4179</v>
      </c>
      <c r="X170" s="1" t="s">
        <v>4180</v>
      </c>
      <c r="Y170" s="1" t="s">
        <v>71</v>
      </c>
      <c r="Z170" s="96">
        <v>45918</v>
      </c>
      <c r="AA170" s="11">
        <v>45994</v>
      </c>
      <c r="AB170" s="1" t="s">
        <v>4161</v>
      </c>
      <c r="AC170" s="1" t="s">
        <v>4177</v>
      </c>
      <c r="AD170" s="1" t="s">
        <v>4154</v>
      </c>
      <c r="AE170" s="1" t="s">
        <v>4155</v>
      </c>
      <c r="AF170" s="1" t="s">
        <v>4161</v>
      </c>
      <c r="AG170" s="1" t="s">
        <v>4161</v>
      </c>
      <c r="AI170" s="88">
        <v>3.343</v>
      </c>
      <c r="AJ170" s="88"/>
      <c r="AK170" s="1"/>
      <c r="AM170" t="s">
        <v>4158</v>
      </c>
      <c r="AN170" s="85" t="s">
        <v>132</v>
      </c>
      <c r="AO170" s="85" t="s">
        <v>132</v>
      </c>
    </row>
    <row r="171" spans="1:41" x14ac:dyDescent="0.2">
      <c r="A171" s="1">
        <v>170</v>
      </c>
      <c r="B171" s="1"/>
      <c r="C171" s="1" t="s">
        <v>4169</v>
      </c>
      <c r="D171" s="1">
        <v>445365683</v>
      </c>
      <c r="E171" s="1" t="s">
        <v>146</v>
      </c>
      <c r="F171" s="88">
        <v>3.306</v>
      </c>
      <c r="G171" s="88">
        <v>-24590375.164496802</v>
      </c>
      <c r="H171" s="88">
        <v>-23590.322</v>
      </c>
      <c r="I171" s="85" t="s">
        <v>75</v>
      </c>
      <c r="J171" s="85" t="s">
        <v>75</v>
      </c>
      <c r="K171">
        <v>445365682</v>
      </c>
      <c r="L171" s="1" t="s">
        <v>74</v>
      </c>
      <c r="M171" s="88">
        <v>1</v>
      </c>
      <c r="N171" s="88">
        <v>81885949.297774404</v>
      </c>
      <c r="O171" s="88">
        <v>78990.282000000007</v>
      </c>
      <c r="P171" s="85" t="s">
        <v>1047</v>
      </c>
      <c r="Q171" s="85" t="s">
        <v>1797</v>
      </c>
      <c r="R171" s="88">
        <v>1000.679</v>
      </c>
      <c r="S171" t="s">
        <v>70</v>
      </c>
      <c r="T171" s="8" t="s">
        <v>70</v>
      </c>
      <c r="U171" s="1" t="s">
        <v>4174</v>
      </c>
      <c r="V171" s="1" t="s">
        <v>275</v>
      </c>
      <c r="W171" t="s">
        <v>4179</v>
      </c>
      <c r="X171" s="1" t="s">
        <v>4180</v>
      </c>
      <c r="Y171" s="1" t="s">
        <v>71</v>
      </c>
      <c r="Z171" s="96">
        <v>45918</v>
      </c>
      <c r="AA171" s="11">
        <v>46358</v>
      </c>
      <c r="AB171" s="1" t="s">
        <v>4161</v>
      </c>
      <c r="AC171" s="1" t="s">
        <v>4177</v>
      </c>
      <c r="AD171" s="1" t="s">
        <v>4154</v>
      </c>
      <c r="AE171" s="1" t="s">
        <v>4155</v>
      </c>
      <c r="AF171" s="1" t="s">
        <v>4161</v>
      </c>
      <c r="AG171" s="1" t="s">
        <v>4161</v>
      </c>
      <c r="AI171" s="88">
        <v>3.343</v>
      </c>
      <c r="AJ171" s="88"/>
      <c r="AK171" s="1"/>
      <c r="AM171" t="s">
        <v>4158</v>
      </c>
      <c r="AN171" s="85" t="s">
        <v>75</v>
      </c>
      <c r="AO171" s="85" t="s">
        <v>75</v>
      </c>
    </row>
    <row r="172" spans="1:41" x14ac:dyDescent="0.2">
      <c r="A172" s="1">
        <v>170</v>
      </c>
      <c r="B172" s="1"/>
      <c r="C172" s="1" t="s">
        <v>4169</v>
      </c>
      <c r="D172" s="1">
        <v>445365815</v>
      </c>
      <c r="E172" s="1" t="s">
        <v>74</v>
      </c>
      <c r="F172" s="88">
        <v>1</v>
      </c>
      <c r="G172" s="88">
        <v>-131720.15331911101</v>
      </c>
      <c r="H172" s="88">
        <v>-130.226</v>
      </c>
      <c r="I172" s="85" t="s">
        <v>132</v>
      </c>
      <c r="J172" s="85" t="s">
        <v>132</v>
      </c>
      <c r="K172">
        <v>445365814</v>
      </c>
      <c r="L172" s="1" t="s">
        <v>146</v>
      </c>
      <c r="M172" s="88">
        <v>3.306</v>
      </c>
      <c r="N172" s="88">
        <v>39295.988460355002</v>
      </c>
      <c r="O172" s="88">
        <v>38.828000000000003</v>
      </c>
      <c r="P172" s="85" t="s">
        <v>75</v>
      </c>
      <c r="Q172" s="85" t="s">
        <v>101</v>
      </c>
      <c r="R172" s="88">
        <v>-1.86</v>
      </c>
      <c r="S172" t="s">
        <v>70</v>
      </c>
      <c r="T172" s="8" t="s">
        <v>70</v>
      </c>
      <c r="U172" s="1" t="s">
        <v>4174</v>
      </c>
      <c r="V172" s="1" t="s">
        <v>275</v>
      </c>
      <c r="W172" t="s">
        <v>4179</v>
      </c>
      <c r="X172" s="1" t="s">
        <v>4180</v>
      </c>
      <c r="Y172" s="1" t="s">
        <v>71</v>
      </c>
      <c r="Z172" s="96">
        <v>45925</v>
      </c>
      <c r="AA172" s="11">
        <v>46043</v>
      </c>
      <c r="AB172" s="1" t="s">
        <v>4161</v>
      </c>
      <c r="AC172" s="1" t="s">
        <v>4177</v>
      </c>
      <c r="AD172" s="1" t="s">
        <v>4154</v>
      </c>
      <c r="AE172" s="1" t="s">
        <v>4155</v>
      </c>
      <c r="AF172" s="1" t="s">
        <v>4161</v>
      </c>
      <c r="AG172" s="1" t="s">
        <v>4161</v>
      </c>
      <c r="AI172" s="88">
        <v>3.3439999999999999</v>
      </c>
      <c r="AJ172" s="88"/>
      <c r="AK172" s="1"/>
      <c r="AM172" t="s">
        <v>4158</v>
      </c>
      <c r="AN172" s="85" t="s">
        <v>132</v>
      </c>
      <c r="AO172" s="85" t="s">
        <v>132</v>
      </c>
    </row>
    <row r="173" spans="1:41" x14ac:dyDescent="0.2">
      <c r="A173" s="1">
        <v>170</v>
      </c>
      <c r="B173" s="1"/>
      <c r="C173" s="1" t="s">
        <v>4169</v>
      </c>
      <c r="D173" s="1">
        <v>445365819</v>
      </c>
      <c r="E173" s="1" t="s">
        <v>74</v>
      </c>
      <c r="F173" s="88">
        <v>1</v>
      </c>
      <c r="G173" s="88">
        <v>-2142959.1234029098</v>
      </c>
      <c r="H173" s="88">
        <v>-2118.6460000000002</v>
      </c>
      <c r="I173" s="85" t="s">
        <v>132</v>
      </c>
      <c r="J173" s="85" t="s">
        <v>132</v>
      </c>
      <c r="K173">
        <v>445365818</v>
      </c>
      <c r="L173" s="1" t="s">
        <v>146</v>
      </c>
      <c r="M173" s="88">
        <v>3.306</v>
      </c>
      <c r="N173" s="88">
        <v>639307.61438034195</v>
      </c>
      <c r="O173" s="88">
        <v>631.69600000000003</v>
      </c>
      <c r="P173" s="85" t="s">
        <v>131</v>
      </c>
      <c r="Q173" s="85" t="s">
        <v>121</v>
      </c>
      <c r="R173" s="88">
        <v>-30.26</v>
      </c>
      <c r="S173" t="s">
        <v>70</v>
      </c>
      <c r="T173" s="8" t="s">
        <v>70</v>
      </c>
      <c r="U173" s="1" t="s">
        <v>4174</v>
      </c>
      <c r="V173" s="1" t="s">
        <v>275</v>
      </c>
      <c r="W173" t="s">
        <v>4179</v>
      </c>
      <c r="X173" s="1" t="s">
        <v>4180</v>
      </c>
      <c r="Y173" s="1" t="s">
        <v>71</v>
      </c>
      <c r="Z173" s="96">
        <v>45925</v>
      </c>
      <c r="AA173" s="11">
        <v>46043</v>
      </c>
      <c r="AB173" s="1" t="s">
        <v>4161</v>
      </c>
      <c r="AC173" s="1" t="s">
        <v>4177</v>
      </c>
      <c r="AD173" s="1" t="s">
        <v>4154</v>
      </c>
      <c r="AE173" s="1" t="s">
        <v>4155</v>
      </c>
      <c r="AF173" s="1" t="s">
        <v>4161</v>
      </c>
      <c r="AG173" s="1" t="s">
        <v>4161</v>
      </c>
      <c r="AI173" s="88">
        <v>3.3439999999999999</v>
      </c>
      <c r="AJ173" s="88"/>
      <c r="AK173" s="1"/>
      <c r="AM173" t="s">
        <v>4158</v>
      </c>
      <c r="AN173" s="85" t="s">
        <v>132</v>
      </c>
      <c r="AO173" s="85" t="s">
        <v>132</v>
      </c>
    </row>
    <row r="174" spans="1:41" x14ac:dyDescent="0.2">
      <c r="A174" s="1">
        <v>170</v>
      </c>
      <c r="B174" s="1"/>
      <c r="C174" s="1" t="s">
        <v>4169</v>
      </c>
      <c r="D174" s="1">
        <v>445365851</v>
      </c>
      <c r="E174" s="1" t="s">
        <v>74</v>
      </c>
      <c r="F174" s="88">
        <v>1</v>
      </c>
      <c r="G174" s="88">
        <v>-82500708.676886797</v>
      </c>
      <c r="H174" s="88">
        <v>-81943.217000000004</v>
      </c>
      <c r="I174" s="85" t="s">
        <v>132</v>
      </c>
      <c r="J174" s="85" t="s">
        <v>132</v>
      </c>
      <c r="K174">
        <v>445365850</v>
      </c>
      <c r="L174" s="1" t="s">
        <v>146</v>
      </c>
      <c r="M174" s="88">
        <v>3.306</v>
      </c>
      <c r="N174" s="88">
        <v>24590375.164496802</v>
      </c>
      <c r="O174" s="88">
        <v>24421.300999999999</v>
      </c>
      <c r="P174" s="85" t="s">
        <v>949</v>
      </c>
      <c r="Q174" s="85" t="s">
        <v>3376</v>
      </c>
      <c r="R174" s="88">
        <v>-1206.3969999999999</v>
      </c>
      <c r="S174" t="s">
        <v>70</v>
      </c>
      <c r="T174" s="8" t="s">
        <v>70</v>
      </c>
      <c r="U174" s="1" t="s">
        <v>4174</v>
      </c>
      <c r="V174" s="1" t="s">
        <v>275</v>
      </c>
      <c r="W174" t="s">
        <v>4179</v>
      </c>
      <c r="X174" s="1" t="s">
        <v>4180</v>
      </c>
      <c r="Y174" s="1" t="s">
        <v>71</v>
      </c>
      <c r="Z174" s="96">
        <v>45925</v>
      </c>
      <c r="AA174" s="11">
        <v>45994</v>
      </c>
      <c r="AB174" s="1" t="s">
        <v>4161</v>
      </c>
      <c r="AC174" s="1" t="s">
        <v>4177</v>
      </c>
      <c r="AD174" s="1" t="s">
        <v>4154</v>
      </c>
      <c r="AE174" s="1" t="s">
        <v>4155</v>
      </c>
      <c r="AF174" s="1" t="s">
        <v>4161</v>
      </c>
      <c r="AG174" s="1" t="s">
        <v>4161</v>
      </c>
      <c r="AI174" s="88">
        <v>3.3439999999999999</v>
      </c>
      <c r="AJ174" s="88"/>
      <c r="AK174" s="1"/>
      <c r="AM174" t="s">
        <v>4163</v>
      </c>
      <c r="AN174" s="85" t="s">
        <v>132</v>
      </c>
      <c r="AO174" s="85" t="s">
        <v>132</v>
      </c>
    </row>
    <row r="175" spans="1:41" x14ac:dyDescent="0.2">
      <c r="A175" s="1">
        <v>170</v>
      </c>
      <c r="B175" s="1"/>
      <c r="C175" s="1" t="s">
        <v>4169</v>
      </c>
      <c r="D175" s="1">
        <v>445365853</v>
      </c>
      <c r="E175" s="1" t="s">
        <v>146</v>
      </c>
      <c r="F175" s="88">
        <v>3.306</v>
      </c>
      <c r="G175" s="88">
        <v>-24590375.164496802</v>
      </c>
      <c r="H175" s="88">
        <v>-23911.576000000001</v>
      </c>
      <c r="I175" s="85" t="s">
        <v>75</v>
      </c>
      <c r="J175" s="85" t="s">
        <v>75</v>
      </c>
      <c r="K175">
        <v>445365852</v>
      </c>
      <c r="L175" s="1" t="s">
        <v>74</v>
      </c>
      <c r="M175" s="88">
        <v>1</v>
      </c>
      <c r="N175" s="88">
        <v>82240050.700143203</v>
      </c>
      <c r="O175" s="88">
        <v>80208.406000000003</v>
      </c>
      <c r="P175" s="85" t="s">
        <v>3997</v>
      </c>
      <c r="Q175" s="85" t="s">
        <v>4206</v>
      </c>
      <c r="R175" s="88">
        <v>1156.7360000000001</v>
      </c>
      <c r="S175" t="s">
        <v>70</v>
      </c>
      <c r="T175" s="8" t="s">
        <v>70</v>
      </c>
      <c r="U175" s="1" t="s">
        <v>4174</v>
      </c>
      <c r="V175" s="1" t="s">
        <v>275</v>
      </c>
      <c r="W175" t="s">
        <v>4179</v>
      </c>
      <c r="X175" s="1" t="s">
        <v>4180</v>
      </c>
      <c r="Y175" s="1" t="s">
        <v>71</v>
      </c>
      <c r="Z175" s="96">
        <v>45925</v>
      </c>
      <c r="AA175" s="11">
        <v>46211</v>
      </c>
      <c r="AB175" s="1" t="s">
        <v>4161</v>
      </c>
      <c r="AC175" s="1" t="s">
        <v>4177</v>
      </c>
      <c r="AD175" s="1" t="s">
        <v>4154</v>
      </c>
      <c r="AE175" s="1" t="s">
        <v>4155</v>
      </c>
      <c r="AF175" s="1" t="s">
        <v>4161</v>
      </c>
      <c r="AG175" s="1" t="s">
        <v>4161</v>
      </c>
      <c r="AI175" s="88">
        <v>3.3439999999999999</v>
      </c>
      <c r="AJ175" s="88"/>
      <c r="AK175" s="1"/>
      <c r="AM175" t="s">
        <v>4163</v>
      </c>
      <c r="AN175" s="85" t="s">
        <v>75</v>
      </c>
      <c r="AO175" s="85" t="s">
        <v>75</v>
      </c>
    </row>
    <row r="176" spans="1:41" x14ac:dyDescent="0.2">
      <c r="A176" s="1">
        <v>170</v>
      </c>
      <c r="B176" s="1"/>
      <c r="C176" s="1" t="s">
        <v>4169</v>
      </c>
      <c r="D176" s="1">
        <v>445365855</v>
      </c>
      <c r="E176" s="1" t="s">
        <v>74</v>
      </c>
      <c r="F176" s="88">
        <v>1</v>
      </c>
      <c r="G176" s="88">
        <v>-20598127.756540801</v>
      </c>
      <c r="H176" s="88">
        <v>-20458.883999999998</v>
      </c>
      <c r="I176" s="85" t="s">
        <v>132</v>
      </c>
      <c r="J176" s="85" t="s">
        <v>132</v>
      </c>
      <c r="K176">
        <v>445365854</v>
      </c>
      <c r="L176" s="1" t="s">
        <v>146</v>
      </c>
      <c r="M176" s="88">
        <v>3.306</v>
      </c>
      <c r="N176" s="88">
        <v>6147593.7911242004</v>
      </c>
      <c r="O176" s="88">
        <v>6105.3090000000002</v>
      </c>
      <c r="P176" s="85" t="s">
        <v>2718</v>
      </c>
      <c r="Q176" s="85" t="s">
        <v>194</v>
      </c>
      <c r="R176" s="88">
        <v>-274.73200000000003</v>
      </c>
      <c r="S176" t="s">
        <v>70</v>
      </c>
      <c r="T176" s="8" t="s">
        <v>70</v>
      </c>
      <c r="U176" s="1" t="s">
        <v>4174</v>
      </c>
      <c r="V176" s="1" t="s">
        <v>275</v>
      </c>
      <c r="W176" t="s">
        <v>4179</v>
      </c>
      <c r="X176" s="1" t="s">
        <v>4180</v>
      </c>
      <c r="Y176" s="1" t="s">
        <v>71</v>
      </c>
      <c r="Z176" s="96">
        <v>45925</v>
      </c>
      <c r="AA176" s="11">
        <v>45994</v>
      </c>
      <c r="AB176" s="1" t="s">
        <v>4161</v>
      </c>
      <c r="AC176" s="1" t="s">
        <v>4177</v>
      </c>
      <c r="AD176" s="1" t="s">
        <v>4154</v>
      </c>
      <c r="AE176" s="1" t="s">
        <v>4155</v>
      </c>
      <c r="AF176" s="1" t="s">
        <v>4161</v>
      </c>
      <c r="AG176" s="1" t="s">
        <v>4161</v>
      </c>
      <c r="AI176" s="88">
        <v>3.3439999999999999</v>
      </c>
      <c r="AJ176" s="88"/>
      <c r="AK176" s="1"/>
      <c r="AM176" t="s">
        <v>4168</v>
      </c>
      <c r="AN176" s="85" t="s">
        <v>132</v>
      </c>
      <c r="AO176" s="85" t="s">
        <v>132</v>
      </c>
    </row>
    <row r="177" spans="1:41" x14ac:dyDescent="0.2">
      <c r="A177" s="1">
        <v>170</v>
      </c>
      <c r="B177" s="1"/>
      <c r="C177" s="1" t="s">
        <v>4169</v>
      </c>
      <c r="D177" s="1">
        <v>445365857</v>
      </c>
      <c r="E177" s="1" t="s">
        <v>146</v>
      </c>
      <c r="F177" s="88">
        <v>3.306</v>
      </c>
      <c r="G177" s="88">
        <v>-6147593.7911242004</v>
      </c>
      <c r="H177" s="88">
        <v>-5977.8940000000002</v>
      </c>
      <c r="I177" s="85" t="s">
        <v>75</v>
      </c>
      <c r="J177" s="85" t="s">
        <v>75</v>
      </c>
      <c r="K177">
        <v>445365856</v>
      </c>
      <c r="L177" s="1" t="s">
        <v>74</v>
      </c>
      <c r="M177" s="88">
        <v>1</v>
      </c>
      <c r="N177" s="88">
        <v>20532963.262354799</v>
      </c>
      <c r="O177" s="88">
        <v>20025.72</v>
      </c>
      <c r="P177" s="85" t="s">
        <v>2718</v>
      </c>
      <c r="Q177" s="85" t="s">
        <v>574</v>
      </c>
      <c r="R177" s="88">
        <v>262.803</v>
      </c>
      <c r="S177" t="s">
        <v>70</v>
      </c>
      <c r="T177" s="8" t="s">
        <v>70</v>
      </c>
      <c r="U177" s="1" t="s">
        <v>4174</v>
      </c>
      <c r="V177" s="1" t="s">
        <v>275</v>
      </c>
      <c r="W177" t="s">
        <v>4179</v>
      </c>
      <c r="X177" s="1" t="s">
        <v>4180</v>
      </c>
      <c r="Y177" s="1" t="s">
        <v>71</v>
      </c>
      <c r="Z177" s="96">
        <v>45925</v>
      </c>
      <c r="AA177" s="11">
        <v>46211</v>
      </c>
      <c r="AB177" s="1" t="s">
        <v>4161</v>
      </c>
      <c r="AC177" s="1" t="s">
        <v>4177</v>
      </c>
      <c r="AD177" s="1" t="s">
        <v>4154</v>
      </c>
      <c r="AE177" s="1" t="s">
        <v>4155</v>
      </c>
      <c r="AF177" s="1" t="s">
        <v>4161</v>
      </c>
      <c r="AG177" s="1" t="s">
        <v>4161</v>
      </c>
      <c r="AI177" s="88">
        <v>3.3439999999999999</v>
      </c>
      <c r="AJ177" s="88"/>
      <c r="AK177" s="1"/>
      <c r="AM177" t="s">
        <v>4168</v>
      </c>
      <c r="AN177" s="85" t="s">
        <v>75</v>
      </c>
      <c r="AO177" s="85" t="s">
        <v>75</v>
      </c>
    </row>
    <row r="178" spans="1:41" x14ac:dyDescent="0.2">
      <c r="A178" s="1">
        <v>170</v>
      </c>
      <c r="B178" s="1"/>
      <c r="C178" s="1" t="s">
        <v>4169</v>
      </c>
      <c r="D178" s="1">
        <v>445365861</v>
      </c>
      <c r="E178" s="1" t="s">
        <v>74</v>
      </c>
      <c r="F178" s="88">
        <v>1</v>
      </c>
      <c r="G178" s="88">
        <v>-2743548.1571029099</v>
      </c>
      <c r="H178" s="88">
        <v>-2742.203</v>
      </c>
      <c r="I178" s="85" t="s">
        <v>132</v>
      </c>
      <c r="J178" s="85" t="s">
        <v>132</v>
      </c>
      <c r="K178">
        <v>445365860</v>
      </c>
      <c r="L178" s="1" t="s">
        <v>146</v>
      </c>
      <c r="M178" s="88">
        <v>3.306</v>
      </c>
      <c r="N178" s="88">
        <v>819679.17214989394</v>
      </c>
      <c r="O178" s="88">
        <v>819.3</v>
      </c>
      <c r="P178" s="85" t="s">
        <v>110</v>
      </c>
      <c r="Q178" s="85" t="s">
        <v>98</v>
      </c>
      <c r="R178" s="88">
        <v>-33.595999999999997</v>
      </c>
      <c r="S178" t="s">
        <v>70</v>
      </c>
      <c r="T178" s="8" t="s">
        <v>70</v>
      </c>
      <c r="U178" s="1" t="s">
        <v>4174</v>
      </c>
      <c r="V178" s="1" t="s">
        <v>275</v>
      </c>
      <c r="W178" t="s">
        <v>4179</v>
      </c>
      <c r="X178" s="1" t="s">
        <v>4180</v>
      </c>
      <c r="Y178" s="1" t="s">
        <v>71</v>
      </c>
      <c r="Z178" s="96">
        <v>45925</v>
      </c>
      <c r="AA178" s="11">
        <v>45936</v>
      </c>
      <c r="AB178" s="1" t="s">
        <v>4161</v>
      </c>
      <c r="AC178" s="1" t="s">
        <v>4177</v>
      </c>
      <c r="AD178" s="1" t="s">
        <v>4154</v>
      </c>
      <c r="AE178" s="1" t="s">
        <v>4155</v>
      </c>
      <c r="AF178" s="1" t="s">
        <v>4161</v>
      </c>
      <c r="AG178" s="1" t="s">
        <v>4161</v>
      </c>
      <c r="AI178" s="88">
        <v>3.3439999999999999</v>
      </c>
      <c r="AJ178" s="88"/>
      <c r="AK178" s="1"/>
      <c r="AM178" t="s">
        <v>4163</v>
      </c>
      <c r="AN178" s="85" t="s">
        <v>132</v>
      </c>
      <c r="AO178" s="85" t="s">
        <v>132</v>
      </c>
    </row>
    <row r="179" spans="1:41" x14ac:dyDescent="0.2">
      <c r="A179" s="1">
        <v>170</v>
      </c>
      <c r="B179" s="1"/>
      <c r="C179" s="1" t="s">
        <v>4169</v>
      </c>
      <c r="D179" s="1">
        <v>445365887</v>
      </c>
      <c r="E179" s="1" t="s">
        <v>146</v>
      </c>
      <c r="F179" s="88">
        <v>3.306</v>
      </c>
      <c r="G179" s="88">
        <v>-21941.230782335999</v>
      </c>
      <c r="H179" s="88">
        <v>-21.68</v>
      </c>
      <c r="I179" s="85" t="s">
        <v>75</v>
      </c>
      <c r="J179" s="85" t="s">
        <v>75</v>
      </c>
      <c r="K179">
        <v>445365886</v>
      </c>
      <c r="L179" s="1" t="s">
        <v>74</v>
      </c>
      <c r="M179" s="88">
        <v>1</v>
      </c>
      <c r="N179" s="88">
        <v>73349.534505349002</v>
      </c>
      <c r="O179" s="88">
        <v>72.516999999999996</v>
      </c>
      <c r="P179" s="85" t="s">
        <v>75</v>
      </c>
      <c r="Q179" s="85" t="s">
        <v>75</v>
      </c>
      <c r="R179" s="88">
        <v>0.84299999999999997</v>
      </c>
      <c r="S179" t="s">
        <v>70</v>
      </c>
      <c r="T179" s="8" t="s">
        <v>70</v>
      </c>
      <c r="U179" s="1" t="s">
        <v>4174</v>
      </c>
      <c r="V179" s="1" t="s">
        <v>275</v>
      </c>
      <c r="W179" t="s">
        <v>4179</v>
      </c>
      <c r="X179" s="1" t="s">
        <v>4180</v>
      </c>
      <c r="Y179" s="1" t="s">
        <v>71</v>
      </c>
      <c r="Z179" s="96">
        <v>45925</v>
      </c>
      <c r="AA179" s="11">
        <v>46043</v>
      </c>
      <c r="AB179" s="1" t="s">
        <v>4161</v>
      </c>
      <c r="AC179" s="1" t="s">
        <v>4177</v>
      </c>
      <c r="AD179" s="1" t="s">
        <v>4154</v>
      </c>
      <c r="AE179" s="1" t="s">
        <v>4155</v>
      </c>
      <c r="AF179" s="1" t="s">
        <v>4161</v>
      </c>
      <c r="AG179" s="1" t="s">
        <v>4161</v>
      </c>
      <c r="AI179" s="88">
        <v>3.3439999999999999</v>
      </c>
      <c r="AJ179" s="88"/>
      <c r="AK179" s="1"/>
      <c r="AM179" t="s">
        <v>4167</v>
      </c>
      <c r="AN179" s="85" t="s">
        <v>75</v>
      </c>
      <c r="AO179" s="85" t="s">
        <v>75</v>
      </c>
    </row>
    <row r="180" spans="1:41" x14ac:dyDescent="0.2">
      <c r="A180" s="1">
        <v>170</v>
      </c>
      <c r="B180" s="1"/>
      <c r="C180" s="1" t="s">
        <v>4169</v>
      </c>
      <c r="D180" s="1">
        <v>445365985</v>
      </c>
      <c r="E180" s="1" t="s">
        <v>146</v>
      </c>
      <c r="F180" s="88">
        <v>3.306</v>
      </c>
      <c r="G180" s="88">
        <v>-41852000</v>
      </c>
      <c r="H180" s="88">
        <v>-41564.131999999998</v>
      </c>
      <c r="I180" s="85" t="s">
        <v>75</v>
      </c>
      <c r="J180" s="85" t="s">
        <v>75</v>
      </c>
      <c r="K180">
        <v>445365984</v>
      </c>
      <c r="L180" s="1" t="s">
        <v>74</v>
      </c>
      <c r="M180" s="88">
        <v>1</v>
      </c>
      <c r="N180" s="88">
        <v>138910973.19999999</v>
      </c>
      <c r="O180" s="88">
        <v>137971.932</v>
      </c>
      <c r="P180" s="85" t="s">
        <v>191</v>
      </c>
      <c r="Q180" s="85" t="s">
        <v>4207</v>
      </c>
      <c r="R180" s="88">
        <v>560.91300000000001</v>
      </c>
      <c r="S180" t="s">
        <v>70</v>
      </c>
      <c r="T180" s="8" t="s">
        <v>70</v>
      </c>
      <c r="U180" s="1" t="s">
        <v>4174</v>
      </c>
      <c r="V180" s="1" t="s">
        <v>275</v>
      </c>
      <c r="W180" t="s">
        <v>4179</v>
      </c>
      <c r="X180" s="1" t="s">
        <v>4180</v>
      </c>
      <c r="Y180" s="1" t="s">
        <v>71</v>
      </c>
      <c r="Z180" s="96">
        <v>45929</v>
      </c>
      <c r="AA180" s="11">
        <v>45994</v>
      </c>
      <c r="AB180" s="1" t="s">
        <v>4161</v>
      </c>
      <c r="AC180" s="1" t="s">
        <v>4177</v>
      </c>
      <c r="AD180" s="1" t="s">
        <v>4154</v>
      </c>
      <c r="AE180" s="1" t="s">
        <v>4155</v>
      </c>
      <c r="AF180" s="1" t="s">
        <v>4161</v>
      </c>
      <c r="AG180" s="1" t="s">
        <v>4161</v>
      </c>
      <c r="AI180" s="88">
        <v>3.323</v>
      </c>
      <c r="AJ180" s="88"/>
      <c r="AK180" s="1"/>
      <c r="AM180" t="s">
        <v>4167</v>
      </c>
      <c r="AN180" s="85" t="s">
        <v>75</v>
      </c>
      <c r="AO180" s="85" t="s">
        <v>75</v>
      </c>
    </row>
    <row r="181" spans="1:41" x14ac:dyDescent="0.2">
      <c r="A181" s="1">
        <v>170</v>
      </c>
      <c r="B181" s="1"/>
      <c r="C181" s="1" t="s">
        <v>4169</v>
      </c>
      <c r="D181" s="1">
        <v>445366185</v>
      </c>
      <c r="E181" s="1" t="s">
        <v>74</v>
      </c>
      <c r="F181" s="88">
        <v>1</v>
      </c>
      <c r="G181" s="88">
        <v>-272133760</v>
      </c>
      <c r="H181" s="88">
        <v>-270294.12900000002</v>
      </c>
      <c r="I181" s="85" t="s">
        <v>132</v>
      </c>
      <c r="J181" s="85" t="s">
        <v>132</v>
      </c>
      <c r="K181">
        <v>445366184</v>
      </c>
      <c r="L181" s="1" t="s">
        <v>146</v>
      </c>
      <c r="M181" s="88">
        <v>3.306</v>
      </c>
      <c r="N181" s="88">
        <v>81968000</v>
      </c>
      <c r="O181" s="88">
        <v>81404.203999999998</v>
      </c>
      <c r="P181" s="85" t="s">
        <v>4198</v>
      </c>
      <c r="Q181" s="85" t="s">
        <v>4199</v>
      </c>
      <c r="R181" s="88">
        <v>-1171.8309999999999</v>
      </c>
      <c r="S181" t="s">
        <v>70</v>
      </c>
      <c r="T181" s="8" t="s">
        <v>70</v>
      </c>
      <c r="U181" s="1" t="s">
        <v>4174</v>
      </c>
      <c r="V181" s="1" t="s">
        <v>275</v>
      </c>
      <c r="W181" t="s">
        <v>4179</v>
      </c>
      <c r="X181" s="1" t="s">
        <v>4180</v>
      </c>
      <c r="Y181" s="1" t="s">
        <v>71</v>
      </c>
      <c r="Z181" s="96">
        <v>45929</v>
      </c>
      <c r="AA181" s="11">
        <v>45994</v>
      </c>
      <c r="AB181" s="1" t="s">
        <v>4161</v>
      </c>
      <c r="AC181" s="1" t="s">
        <v>4177</v>
      </c>
      <c r="AD181" s="1" t="s">
        <v>4154</v>
      </c>
      <c r="AE181" s="1" t="s">
        <v>4155</v>
      </c>
      <c r="AF181" s="1" t="s">
        <v>4161</v>
      </c>
      <c r="AG181" s="1" t="s">
        <v>4161</v>
      </c>
      <c r="AI181" s="88">
        <v>3.323</v>
      </c>
      <c r="AJ181" s="88"/>
      <c r="AK181" s="1"/>
      <c r="AM181" t="s">
        <v>4167</v>
      </c>
      <c r="AN181" s="85" t="s">
        <v>132</v>
      </c>
      <c r="AO181" s="85" t="s">
        <v>132</v>
      </c>
    </row>
    <row r="182" spans="1:41" x14ac:dyDescent="0.2">
      <c r="A182" s="1">
        <v>170</v>
      </c>
      <c r="B182" s="1"/>
      <c r="C182" s="1" t="s">
        <v>4169</v>
      </c>
      <c r="D182" s="1">
        <v>445366223</v>
      </c>
      <c r="E182" s="1" t="s">
        <v>146</v>
      </c>
      <c r="F182" s="88">
        <v>3.306</v>
      </c>
      <c r="G182" s="88">
        <v>-81967917.214989394</v>
      </c>
      <c r="H182" s="88">
        <v>-81404.346000000005</v>
      </c>
      <c r="I182" s="85" t="s">
        <v>75</v>
      </c>
      <c r="J182" s="85" t="s">
        <v>75</v>
      </c>
      <c r="K182">
        <v>445366222</v>
      </c>
      <c r="L182" s="1" t="s">
        <v>74</v>
      </c>
      <c r="M182" s="88">
        <v>1</v>
      </c>
      <c r="N182" s="88">
        <v>272133485.15376502</v>
      </c>
      <c r="O182" s="88">
        <v>270294.60200000001</v>
      </c>
      <c r="P182" s="85" t="s">
        <v>2773</v>
      </c>
      <c r="Q182" s="85" t="s">
        <v>4208</v>
      </c>
      <c r="R182" s="88">
        <v>1171.8340000000001</v>
      </c>
      <c r="S182" t="s">
        <v>70</v>
      </c>
      <c r="T182" s="8" t="s">
        <v>70</v>
      </c>
      <c r="U182" s="1" t="s">
        <v>4174</v>
      </c>
      <c r="V182" s="1" t="s">
        <v>275</v>
      </c>
      <c r="W182" t="s">
        <v>4179</v>
      </c>
      <c r="X182" s="1" t="s">
        <v>4180</v>
      </c>
      <c r="Y182" s="1" t="s">
        <v>71</v>
      </c>
      <c r="Z182" s="96">
        <v>45929</v>
      </c>
      <c r="AA182" s="11">
        <v>45994</v>
      </c>
      <c r="AB182" s="1" t="s">
        <v>4161</v>
      </c>
      <c r="AC182" s="1" t="s">
        <v>4177</v>
      </c>
      <c r="AD182" s="1" t="s">
        <v>4154</v>
      </c>
      <c r="AE182" s="1" t="s">
        <v>4155</v>
      </c>
      <c r="AF182" s="1" t="s">
        <v>4161</v>
      </c>
      <c r="AG182" s="1" t="s">
        <v>4161</v>
      </c>
      <c r="AI182" s="88">
        <v>3.323</v>
      </c>
      <c r="AJ182" s="88"/>
      <c r="AK182" s="1"/>
      <c r="AM182" t="s">
        <v>4167</v>
      </c>
      <c r="AN182" s="85" t="s">
        <v>75</v>
      </c>
      <c r="AO182" s="85" t="s">
        <v>75</v>
      </c>
    </row>
    <row r="183" spans="1:41" x14ac:dyDescent="0.2">
      <c r="A183" s="1">
        <v>170</v>
      </c>
      <c r="B183" s="1"/>
      <c r="C183" s="1" t="s">
        <v>4169</v>
      </c>
      <c r="D183" s="1">
        <v>445366253</v>
      </c>
      <c r="E183" s="1" t="s">
        <v>146</v>
      </c>
      <c r="F183" s="88">
        <v>3.306</v>
      </c>
      <c r="G183" s="88">
        <v>-30717.723095270001</v>
      </c>
      <c r="H183" s="88">
        <v>-30.352</v>
      </c>
      <c r="I183" s="85" t="s">
        <v>75</v>
      </c>
      <c r="J183" s="85" t="s">
        <v>75</v>
      </c>
      <c r="K183">
        <v>445366252</v>
      </c>
      <c r="L183" s="1" t="s">
        <v>74</v>
      </c>
      <c r="M183" s="88">
        <v>1</v>
      </c>
      <c r="N183" s="88">
        <v>101829.25206082</v>
      </c>
      <c r="O183" s="88">
        <v>100.67400000000001</v>
      </c>
      <c r="P183" s="85" t="s">
        <v>75</v>
      </c>
      <c r="Q183" s="85" t="s">
        <v>101</v>
      </c>
      <c r="R183" s="88">
        <v>0.33</v>
      </c>
      <c r="S183" t="s">
        <v>70</v>
      </c>
      <c r="T183" s="8" t="s">
        <v>70</v>
      </c>
      <c r="U183" s="1" t="s">
        <v>4174</v>
      </c>
      <c r="V183" s="1" t="s">
        <v>275</v>
      </c>
      <c r="W183" t="s">
        <v>4179</v>
      </c>
      <c r="X183" s="1" t="s">
        <v>4180</v>
      </c>
      <c r="Y183" s="1" t="s">
        <v>71</v>
      </c>
      <c r="Z183" s="96">
        <v>45929</v>
      </c>
      <c r="AA183" s="11">
        <v>46043</v>
      </c>
      <c r="AB183" s="1" t="s">
        <v>4161</v>
      </c>
      <c r="AC183" s="1" t="s">
        <v>4177</v>
      </c>
      <c r="AD183" s="1" t="s">
        <v>4154</v>
      </c>
      <c r="AE183" s="1" t="s">
        <v>4155</v>
      </c>
      <c r="AF183" s="1" t="s">
        <v>4161</v>
      </c>
      <c r="AG183" s="1" t="s">
        <v>4161</v>
      </c>
      <c r="AI183" s="88">
        <v>3.323</v>
      </c>
      <c r="AJ183" s="88"/>
      <c r="AK183" s="1"/>
      <c r="AM183" t="s">
        <v>4163</v>
      </c>
      <c r="AN183" s="85" t="s">
        <v>75</v>
      </c>
      <c r="AO183" s="85" t="s">
        <v>75</v>
      </c>
    </row>
    <row r="184" spans="1:41" x14ac:dyDescent="0.2">
      <c r="A184" s="1">
        <v>170</v>
      </c>
      <c r="B184" s="1"/>
      <c r="C184" s="1" t="s">
        <v>4169</v>
      </c>
      <c r="D184" s="1">
        <v>445366549</v>
      </c>
      <c r="E184" s="1" t="s">
        <v>146</v>
      </c>
      <c r="F184" s="88">
        <v>3.306</v>
      </c>
      <c r="G184" s="88">
        <v>-39488000</v>
      </c>
      <c r="H184" s="88">
        <v>-39216.392</v>
      </c>
      <c r="I184" s="85" t="s">
        <v>75</v>
      </c>
      <c r="J184" s="85" t="s">
        <v>75</v>
      </c>
      <c r="K184">
        <v>445366548</v>
      </c>
      <c r="L184" s="1" t="s">
        <v>74</v>
      </c>
      <c r="M184" s="88">
        <v>1</v>
      </c>
      <c r="N184" s="88">
        <v>130756614.40000001</v>
      </c>
      <c r="O184" s="88">
        <v>129872.696</v>
      </c>
      <c r="P184" s="85" t="s">
        <v>2499</v>
      </c>
      <c r="Q184" s="85" t="s">
        <v>2392</v>
      </c>
      <c r="R184" s="88">
        <v>223.30500000000001</v>
      </c>
      <c r="S184" t="s">
        <v>70</v>
      </c>
      <c r="T184" s="8" t="s">
        <v>70</v>
      </c>
      <c r="U184" s="1" t="s">
        <v>4174</v>
      </c>
      <c r="V184" s="1" t="s">
        <v>275</v>
      </c>
      <c r="W184" t="s">
        <v>4179</v>
      </c>
      <c r="X184" s="1" t="s">
        <v>4180</v>
      </c>
      <c r="Y184" s="1" t="s">
        <v>71</v>
      </c>
      <c r="Z184" s="96">
        <v>45929</v>
      </c>
      <c r="AA184" s="11">
        <v>45994</v>
      </c>
      <c r="AB184" s="1" t="s">
        <v>4161</v>
      </c>
      <c r="AC184" s="1" t="s">
        <v>4177</v>
      </c>
      <c r="AD184" s="1" t="s">
        <v>4154</v>
      </c>
      <c r="AE184" s="1" t="s">
        <v>4155</v>
      </c>
      <c r="AF184" s="1" t="s">
        <v>4161</v>
      </c>
      <c r="AG184" s="1" t="s">
        <v>4161</v>
      </c>
      <c r="AI184" s="88">
        <v>3.323</v>
      </c>
      <c r="AJ184" s="88"/>
      <c r="AK184" s="1"/>
      <c r="AM184" t="s">
        <v>4158</v>
      </c>
      <c r="AN184" s="85" t="s">
        <v>75</v>
      </c>
      <c r="AO184" s="85" t="s">
        <v>75</v>
      </c>
    </row>
    <row r="185" spans="1:41" x14ac:dyDescent="0.2">
      <c r="A185" s="1">
        <v>170</v>
      </c>
      <c r="B185" s="1"/>
      <c r="C185" s="1" t="s">
        <v>4169</v>
      </c>
      <c r="D185" s="1">
        <v>445366623</v>
      </c>
      <c r="E185" s="1" t="s">
        <v>74</v>
      </c>
      <c r="F185" s="88">
        <v>1</v>
      </c>
      <c r="G185" s="88">
        <v>-81728570.896721601</v>
      </c>
      <c r="H185" s="88">
        <v>-81176.297999999995</v>
      </c>
      <c r="I185" s="85" t="s">
        <v>132</v>
      </c>
      <c r="J185" s="85" t="s">
        <v>132</v>
      </c>
      <c r="K185">
        <v>445366622</v>
      </c>
      <c r="L185" s="1" t="s">
        <v>146</v>
      </c>
      <c r="M185" s="88">
        <v>3.306</v>
      </c>
      <c r="N185" s="88">
        <v>24590375.164496802</v>
      </c>
      <c r="O185" s="88">
        <v>24421.300999999999</v>
      </c>
      <c r="P185" s="85" t="s">
        <v>949</v>
      </c>
      <c r="Q185" s="85" t="s">
        <v>3376</v>
      </c>
      <c r="R185" s="88">
        <v>-439.47699999999998</v>
      </c>
      <c r="S185" t="s">
        <v>70</v>
      </c>
      <c r="T185" s="8" t="s">
        <v>70</v>
      </c>
      <c r="U185" s="1" t="s">
        <v>4174</v>
      </c>
      <c r="V185" s="1" t="s">
        <v>275</v>
      </c>
      <c r="W185" t="s">
        <v>4179</v>
      </c>
      <c r="X185" s="1" t="s">
        <v>4180</v>
      </c>
      <c r="Y185" s="1" t="s">
        <v>71</v>
      </c>
      <c r="Z185" s="96">
        <v>45929</v>
      </c>
      <c r="AA185" s="11">
        <v>45994</v>
      </c>
      <c r="AB185" s="1" t="s">
        <v>4161</v>
      </c>
      <c r="AC185" s="1" t="s">
        <v>4177</v>
      </c>
      <c r="AD185" s="1" t="s">
        <v>4154</v>
      </c>
      <c r="AE185" s="1" t="s">
        <v>4155</v>
      </c>
      <c r="AF185" s="1" t="s">
        <v>4161</v>
      </c>
      <c r="AG185" s="1" t="s">
        <v>4161</v>
      </c>
      <c r="AI185" s="88">
        <v>3.323</v>
      </c>
      <c r="AJ185" s="88"/>
      <c r="AK185" s="1"/>
      <c r="AM185" t="s">
        <v>4158</v>
      </c>
      <c r="AN185" s="85" t="s">
        <v>132</v>
      </c>
      <c r="AO185" s="85" t="s">
        <v>132</v>
      </c>
    </row>
    <row r="186" spans="1:41" x14ac:dyDescent="0.2">
      <c r="A186" s="1">
        <v>170</v>
      </c>
      <c r="B186" s="1"/>
      <c r="C186" s="1" t="s">
        <v>4169</v>
      </c>
      <c r="D186" s="1">
        <v>445366625</v>
      </c>
      <c r="E186" s="1" t="s">
        <v>146</v>
      </c>
      <c r="F186" s="88">
        <v>3.306</v>
      </c>
      <c r="G186" s="88">
        <v>-24590375.164496802</v>
      </c>
      <c r="H186" s="88">
        <v>-23794.463</v>
      </c>
      <c r="I186" s="85" t="s">
        <v>75</v>
      </c>
      <c r="J186" s="85" t="s">
        <v>75</v>
      </c>
      <c r="K186">
        <v>445366624</v>
      </c>
      <c r="L186" s="1" t="s">
        <v>74</v>
      </c>
      <c r="M186" s="88">
        <v>1</v>
      </c>
      <c r="N186" s="88">
        <v>81369551.419320002</v>
      </c>
      <c r="O186" s="88">
        <v>79041.650999999998</v>
      </c>
      <c r="P186" s="85" t="s">
        <v>1047</v>
      </c>
      <c r="Q186" s="85" t="s">
        <v>1797</v>
      </c>
      <c r="R186" s="88">
        <v>377.15600000000001</v>
      </c>
      <c r="S186" t="s">
        <v>70</v>
      </c>
      <c r="T186" s="8" t="s">
        <v>70</v>
      </c>
      <c r="U186" s="1" t="s">
        <v>4174</v>
      </c>
      <c r="V186" s="1" t="s">
        <v>275</v>
      </c>
      <c r="W186" t="s">
        <v>4179</v>
      </c>
      <c r="X186" s="1" t="s">
        <v>4180</v>
      </c>
      <c r="Y186" s="1" t="s">
        <v>71</v>
      </c>
      <c r="Z186" s="96">
        <v>45929</v>
      </c>
      <c r="AA186" s="11">
        <v>46267</v>
      </c>
      <c r="AB186" s="1" t="s">
        <v>4161</v>
      </c>
      <c r="AC186" s="1" t="s">
        <v>4177</v>
      </c>
      <c r="AD186" s="1" t="s">
        <v>4154</v>
      </c>
      <c r="AE186" s="1" t="s">
        <v>4155</v>
      </c>
      <c r="AF186" s="1" t="s">
        <v>4161</v>
      </c>
      <c r="AG186" s="1" t="s">
        <v>4161</v>
      </c>
      <c r="AI186" s="88">
        <v>3.323</v>
      </c>
      <c r="AJ186" s="88"/>
      <c r="AK186" s="1"/>
      <c r="AM186" t="s">
        <v>4158</v>
      </c>
      <c r="AN186" s="85" t="s">
        <v>75</v>
      </c>
      <c r="AO186" s="85" t="s">
        <v>75</v>
      </c>
    </row>
    <row r="187" spans="1:41" x14ac:dyDescent="0.2">
      <c r="A187" s="1">
        <v>170</v>
      </c>
      <c r="B187" s="1"/>
      <c r="C187" s="1" t="s">
        <v>4169</v>
      </c>
      <c r="D187" s="1">
        <v>445366633</v>
      </c>
      <c r="E187" s="1" t="s">
        <v>146</v>
      </c>
      <c r="F187" s="88">
        <v>3.306</v>
      </c>
      <c r="G187" s="88">
        <v>-16393583.442997901</v>
      </c>
      <c r="H187" s="88">
        <v>-16391.691999999999</v>
      </c>
      <c r="I187" s="85" t="s">
        <v>132</v>
      </c>
      <c r="J187" s="85" t="s">
        <v>132</v>
      </c>
      <c r="K187">
        <v>445366632</v>
      </c>
      <c r="L187" s="1" t="s">
        <v>74</v>
      </c>
      <c r="M187" s="88">
        <v>1</v>
      </c>
      <c r="N187" s="88">
        <v>53914397.548159301</v>
      </c>
      <c r="O187" s="88">
        <v>53908.002999999997</v>
      </c>
      <c r="P187" s="85" t="s">
        <v>480</v>
      </c>
      <c r="Q187" s="85" t="s">
        <v>1245</v>
      </c>
      <c r="R187" s="88">
        <v>-282.93099999999998</v>
      </c>
      <c r="S187" t="s">
        <v>70</v>
      </c>
      <c r="T187" s="8" t="s">
        <v>70</v>
      </c>
      <c r="U187" s="1" t="s">
        <v>4174</v>
      </c>
      <c r="V187" s="1" t="s">
        <v>275</v>
      </c>
      <c r="W187" t="s">
        <v>4179</v>
      </c>
      <c r="X187" s="1" t="s">
        <v>4180</v>
      </c>
      <c r="Y187" s="1" t="s">
        <v>71</v>
      </c>
      <c r="Z187" s="96">
        <v>45929</v>
      </c>
      <c r="AA187" s="11">
        <v>45933</v>
      </c>
      <c r="AB187" s="1" t="s">
        <v>4161</v>
      </c>
      <c r="AC187" s="1" t="s">
        <v>4177</v>
      </c>
      <c r="AD187" s="1" t="s">
        <v>4154</v>
      </c>
      <c r="AE187" s="1" t="s">
        <v>4155</v>
      </c>
      <c r="AF187" s="1" t="s">
        <v>4161</v>
      </c>
      <c r="AG187" s="1" t="s">
        <v>4161</v>
      </c>
      <c r="AI187" s="88">
        <v>3.306</v>
      </c>
      <c r="AJ187" s="88"/>
      <c r="AK187" s="1"/>
      <c r="AM187" t="s">
        <v>4167</v>
      </c>
      <c r="AN187" s="85" t="s">
        <v>132</v>
      </c>
      <c r="AO187" s="85" t="s">
        <v>132</v>
      </c>
    </row>
    <row r="188" spans="1:41" x14ac:dyDescent="0.2">
      <c r="A188" s="1">
        <v>170</v>
      </c>
      <c r="B188" s="1"/>
      <c r="C188" s="1" t="s">
        <v>4169</v>
      </c>
      <c r="D188" s="1">
        <v>445366634</v>
      </c>
      <c r="E188" s="1" t="s">
        <v>74</v>
      </c>
      <c r="F188" s="88">
        <v>1</v>
      </c>
      <c r="G188" s="88">
        <v>-54157842.262287803</v>
      </c>
      <c r="H188" s="88">
        <v>-54151.419000000002</v>
      </c>
      <c r="I188" s="85" t="s">
        <v>75</v>
      </c>
      <c r="J188" s="85" t="s">
        <v>75</v>
      </c>
      <c r="K188">
        <v>445366634</v>
      </c>
      <c r="L188" s="1" t="s">
        <v>146</v>
      </c>
      <c r="M188" s="88">
        <v>3.306</v>
      </c>
      <c r="N188" s="88">
        <v>16393583.442997901</v>
      </c>
      <c r="O188" s="88">
        <v>16391.691999999999</v>
      </c>
      <c r="P188" s="85" t="s">
        <v>1400</v>
      </c>
      <c r="Q188" s="85" t="s">
        <v>2935</v>
      </c>
      <c r="R188" s="88">
        <v>39.515000000000001</v>
      </c>
      <c r="S188" t="s">
        <v>70</v>
      </c>
      <c r="T188" s="8" t="s">
        <v>70</v>
      </c>
      <c r="U188" s="1" t="s">
        <v>4174</v>
      </c>
      <c r="V188" s="1" t="s">
        <v>275</v>
      </c>
      <c r="W188" t="s">
        <v>4179</v>
      </c>
      <c r="X188" s="1" t="s">
        <v>4180</v>
      </c>
      <c r="Y188" s="1" t="s">
        <v>71</v>
      </c>
      <c r="Z188" s="96">
        <v>45930</v>
      </c>
      <c r="AA188" s="11">
        <v>45933</v>
      </c>
      <c r="AB188" s="1" t="s">
        <v>4161</v>
      </c>
      <c r="AC188" s="1" t="s">
        <v>4177</v>
      </c>
      <c r="AD188" s="1" t="s">
        <v>4154</v>
      </c>
      <c r="AE188" s="1" t="s">
        <v>4155</v>
      </c>
      <c r="AF188" s="1" t="s">
        <v>4161</v>
      </c>
      <c r="AG188" s="1" t="s">
        <v>4161</v>
      </c>
      <c r="AI188" s="88">
        <v>3.306</v>
      </c>
      <c r="AJ188" s="88"/>
      <c r="AK188" s="1"/>
      <c r="AM188" t="s">
        <v>4158</v>
      </c>
      <c r="AN188" s="85" t="s">
        <v>75</v>
      </c>
      <c r="AO188" s="85" t="s">
        <v>75</v>
      </c>
    </row>
    <row r="189" spans="1:41" x14ac:dyDescent="0.2">
      <c r="A189" s="1">
        <v>170</v>
      </c>
      <c r="B189" s="1"/>
      <c r="C189" s="1" t="s">
        <v>4169</v>
      </c>
      <c r="D189" s="1">
        <v>445366637</v>
      </c>
      <c r="E189" s="1" t="s">
        <v>146</v>
      </c>
      <c r="F189" s="88">
        <v>3.306</v>
      </c>
      <c r="G189" s="88">
        <v>-16393583.442997901</v>
      </c>
      <c r="H189" s="88">
        <v>-16280.867</v>
      </c>
      <c r="I189" s="85" t="s">
        <v>132</v>
      </c>
      <c r="J189" s="85" t="s">
        <v>132</v>
      </c>
      <c r="K189">
        <v>445366636</v>
      </c>
      <c r="L189" s="1" t="s">
        <v>74</v>
      </c>
      <c r="M189" s="88">
        <v>1</v>
      </c>
      <c r="N189" s="88">
        <v>54148006.112222001</v>
      </c>
      <c r="O189" s="88">
        <v>53782.106</v>
      </c>
      <c r="P189" s="85" t="s">
        <v>480</v>
      </c>
      <c r="Q189" s="85" t="s">
        <v>1245</v>
      </c>
      <c r="R189" s="88">
        <v>-42.441000000000003</v>
      </c>
      <c r="S189" t="s">
        <v>70</v>
      </c>
      <c r="T189" s="8" t="s">
        <v>70</v>
      </c>
      <c r="U189" s="1" t="s">
        <v>4174</v>
      </c>
      <c r="V189" s="1" t="s">
        <v>275</v>
      </c>
      <c r="W189" t="s">
        <v>4179</v>
      </c>
      <c r="X189" s="1" t="s">
        <v>4180</v>
      </c>
      <c r="Y189" s="1" t="s">
        <v>71</v>
      </c>
      <c r="Z189" s="96">
        <v>45930</v>
      </c>
      <c r="AA189" s="11">
        <v>45994</v>
      </c>
      <c r="AB189" s="1" t="s">
        <v>4161</v>
      </c>
      <c r="AC189" s="1" t="s">
        <v>4177</v>
      </c>
      <c r="AD189" s="1" t="s">
        <v>4154</v>
      </c>
      <c r="AE189" s="1" t="s">
        <v>4155</v>
      </c>
      <c r="AF189" s="1" t="s">
        <v>4161</v>
      </c>
      <c r="AG189" s="1" t="s">
        <v>4161</v>
      </c>
      <c r="AI189" s="88">
        <v>3.306</v>
      </c>
      <c r="AJ189" s="88"/>
      <c r="AK189" s="1"/>
      <c r="AM189" t="s">
        <v>4158</v>
      </c>
      <c r="AN189" s="85" t="s">
        <v>132</v>
      </c>
      <c r="AO189" s="85" t="s">
        <v>132</v>
      </c>
    </row>
    <row r="190" spans="1:41" x14ac:dyDescent="0.2">
      <c r="A190" s="1">
        <v>170</v>
      </c>
      <c r="B190" s="1"/>
      <c r="C190" s="1" t="s">
        <v>4169</v>
      </c>
      <c r="D190" s="1">
        <v>445366639</v>
      </c>
      <c r="E190" s="1" t="s">
        <v>74</v>
      </c>
      <c r="F190" s="88">
        <v>1</v>
      </c>
      <c r="G190" s="88">
        <v>-54170957.129042201</v>
      </c>
      <c r="H190" s="88">
        <v>-53804.902000000002</v>
      </c>
      <c r="I190" s="85" t="s">
        <v>75</v>
      </c>
      <c r="J190" s="85" t="s">
        <v>75</v>
      </c>
      <c r="K190">
        <v>445366638</v>
      </c>
      <c r="L190" s="1" t="s">
        <v>146</v>
      </c>
      <c r="M190" s="88">
        <v>3.306</v>
      </c>
      <c r="N190" s="88">
        <v>16393583.442997901</v>
      </c>
      <c r="O190" s="88">
        <v>16280.867</v>
      </c>
      <c r="P190" s="85" t="s">
        <v>480</v>
      </c>
      <c r="Q190" s="85" t="s">
        <v>1245</v>
      </c>
      <c r="R190" s="88">
        <v>19.645</v>
      </c>
      <c r="S190" t="s">
        <v>70</v>
      </c>
      <c r="T190" s="8" t="s">
        <v>70</v>
      </c>
      <c r="U190" s="1" t="s">
        <v>4174</v>
      </c>
      <c r="V190" s="1" t="s">
        <v>275</v>
      </c>
      <c r="W190" t="s">
        <v>4179</v>
      </c>
      <c r="X190" s="1" t="s">
        <v>4180</v>
      </c>
      <c r="Y190" s="1" t="s">
        <v>71</v>
      </c>
      <c r="Z190" s="96">
        <v>45930</v>
      </c>
      <c r="AA190" s="11">
        <v>45994</v>
      </c>
      <c r="AB190" s="1" t="s">
        <v>4161</v>
      </c>
      <c r="AC190" s="1" t="s">
        <v>4177</v>
      </c>
      <c r="AD190" s="1" t="s">
        <v>4154</v>
      </c>
      <c r="AE190" s="1" t="s">
        <v>4155</v>
      </c>
      <c r="AF190" s="1" t="s">
        <v>4161</v>
      </c>
      <c r="AG190" s="1" t="s">
        <v>4161</v>
      </c>
      <c r="AI190" s="88">
        <v>3.306</v>
      </c>
      <c r="AJ190" s="88"/>
      <c r="AK190" s="1"/>
      <c r="AM190" t="s">
        <v>4163</v>
      </c>
      <c r="AN190" s="85" t="s">
        <v>75</v>
      </c>
      <c r="AO190" s="85" t="s">
        <v>75</v>
      </c>
    </row>
    <row r="191" spans="1:41" x14ac:dyDescent="0.2">
      <c r="A191" s="1">
        <v>170</v>
      </c>
      <c r="B191" s="1"/>
      <c r="C191" s="1" t="s">
        <v>4169</v>
      </c>
      <c r="D191" s="1">
        <v>445366641</v>
      </c>
      <c r="E191" s="1" t="s">
        <v>146</v>
      </c>
      <c r="F191" s="88">
        <v>3.306</v>
      </c>
      <c r="G191" s="88">
        <v>-16393583.442997901</v>
      </c>
      <c r="H191" s="88">
        <v>-15862.975</v>
      </c>
      <c r="I191" s="85" t="s">
        <v>132</v>
      </c>
      <c r="J191" s="85" t="s">
        <v>132</v>
      </c>
      <c r="K191">
        <v>445366640</v>
      </c>
      <c r="L191" s="1" t="s">
        <v>74</v>
      </c>
      <c r="M191" s="88">
        <v>1</v>
      </c>
      <c r="N191" s="88">
        <v>53934889.527462997</v>
      </c>
      <c r="O191" s="88">
        <v>52391.866999999998</v>
      </c>
      <c r="P191" s="85" t="s">
        <v>849</v>
      </c>
      <c r="Q191" s="85" t="s">
        <v>1344</v>
      </c>
      <c r="R191" s="88">
        <v>-51.128999999999998</v>
      </c>
      <c r="S191" t="s">
        <v>70</v>
      </c>
      <c r="T191" s="8" t="s">
        <v>70</v>
      </c>
      <c r="U191" s="1" t="s">
        <v>4174</v>
      </c>
      <c r="V191" s="1" t="s">
        <v>275</v>
      </c>
      <c r="W191" t="s">
        <v>4179</v>
      </c>
      <c r="X191" s="1" t="s">
        <v>4180</v>
      </c>
      <c r="Y191" s="1" t="s">
        <v>71</v>
      </c>
      <c r="Z191" s="96">
        <v>45930</v>
      </c>
      <c r="AA191" s="11">
        <v>46267</v>
      </c>
      <c r="AB191" s="1" t="s">
        <v>4161</v>
      </c>
      <c r="AC191" s="1" t="s">
        <v>4177</v>
      </c>
      <c r="AD191" s="1" t="s">
        <v>4154</v>
      </c>
      <c r="AE191" s="1" t="s">
        <v>4155</v>
      </c>
      <c r="AF191" s="1" t="s">
        <v>4161</v>
      </c>
      <c r="AG191" s="1" t="s">
        <v>4161</v>
      </c>
      <c r="AI191" s="88">
        <v>3.306</v>
      </c>
      <c r="AJ191" s="88"/>
      <c r="AK191" s="1"/>
      <c r="AM191" t="s">
        <v>4163</v>
      </c>
      <c r="AN191" s="85" t="s">
        <v>132</v>
      </c>
      <c r="AO191" s="85" t="s">
        <v>132</v>
      </c>
    </row>
    <row r="192" spans="1:41" x14ac:dyDescent="0.2">
      <c r="A192" s="1">
        <v>170</v>
      </c>
      <c r="B192" s="1"/>
      <c r="C192" s="1" t="s">
        <v>4169</v>
      </c>
      <c r="D192" s="1">
        <v>445366643</v>
      </c>
      <c r="E192" s="1" t="s">
        <v>74</v>
      </c>
      <c r="F192" s="88">
        <v>1</v>
      </c>
      <c r="G192" s="88">
        <v>-27069084.981078099</v>
      </c>
      <c r="H192" s="88">
        <v>-26886.097000000002</v>
      </c>
      <c r="I192" s="85" t="s">
        <v>75</v>
      </c>
      <c r="J192" s="85" t="s">
        <v>75</v>
      </c>
      <c r="K192">
        <v>445366642</v>
      </c>
      <c r="L192" s="1" t="s">
        <v>146</v>
      </c>
      <c r="M192" s="88">
        <v>3.306</v>
      </c>
      <c r="N192" s="88">
        <v>8196791.7214989401</v>
      </c>
      <c r="O192" s="88">
        <v>8140.4120000000003</v>
      </c>
      <c r="P192" s="85" t="s">
        <v>1950</v>
      </c>
      <c r="Q192" s="85" t="s">
        <v>372</v>
      </c>
      <c r="R192" s="88">
        <v>26.105</v>
      </c>
      <c r="S192" t="s">
        <v>70</v>
      </c>
      <c r="T192" s="8" t="s">
        <v>70</v>
      </c>
      <c r="U192" s="1" t="s">
        <v>4174</v>
      </c>
      <c r="V192" s="1" t="s">
        <v>275</v>
      </c>
      <c r="W192" t="s">
        <v>4179</v>
      </c>
      <c r="X192" s="1" t="s">
        <v>4180</v>
      </c>
      <c r="Y192" s="1" t="s">
        <v>71</v>
      </c>
      <c r="Z192" s="96">
        <v>45930</v>
      </c>
      <c r="AA192" s="11">
        <v>45994</v>
      </c>
      <c r="AB192" s="1" t="s">
        <v>4161</v>
      </c>
      <c r="AC192" s="1" t="s">
        <v>4177</v>
      </c>
      <c r="AD192" s="1" t="s">
        <v>4154</v>
      </c>
      <c r="AE192" s="1" t="s">
        <v>4155</v>
      </c>
      <c r="AF192" s="1" t="s">
        <v>4161</v>
      </c>
      <c r="AG192" s="1" t="s">
        <v>4161</v>
      </c>
      <c r="AI192" s="88">
        <v>3.306</v>
      </c>
      <c r="AJ192" s="88"/>
      <c r="AK192" s="1"/>
      <c r="AM192" t="s">
        <v>4168</v>
      </c>
      <c r="AN192" s="85" t="s">
        <v>75</v>
      </c>
      <c r="AO192" s="85" t="s">
        <v>75</v>
      </c>
    </row>
    <row r="193" spans="1:41" x14ac:dyDescent="0.2">
      <c r="A193" s="1">
        <v>170</v>
      </c>
      <c r="B193" s="1"/>
      <c r="C193" s="1" t="s">
        <v>4169</v>
      </c>
      <c r="D193" s="1">
        <v>445366645</v>
      </c>
      <c r="E193" s="1" t="s">
        <v>146</v>
      </c>
      <c r="F193" s="88">
        <v>3.306</v>
      </c>
      <c r="G193" s="88">
        <v>-8196791.7214989401</v>
      </c>
      <c r="H193" s="88">
        <v>-7931.4880000000003</v>
      </c>
      <c r="I193" s="85" t="s">
        <v>132</v>
      </c>
      <c r="J193" s="85" t="s">
        <v>132</v>
      </c>
      <c r="K193">
        <v>445366644</v>
      </c>
      <c r="L193" s="1" t="s">
        <v>74</v>
      </c>
      <c r="M193" s="88">
        <v>1</v>
      </c>
      <c r="N193" s="88">
        <v>26951051.180288501</v>
      </c>
      <c r="O193" s="88">
        <v>26180.008999999998</v>
      </c>
      <c r="P193" s="85" t="s">
        <v>161</v>
      </c>
      <c r="Q193" s="85" t="s">
        <v>1540</v>
      </c>
      <c r="R193" s="88">
        <v>-41.488999999999997</v>
      </c>
      <c r="S193" t="s">
        <v>70</v>
      </c>
      <c r="T193" s="8" t="s">
        <v>70</v>
      </c>
      <c r="U193" s="1" t="s">
        <v>4174</v>
      </c>
      <c r="V193" s="1" t="s">
        <v>275</v>
      </c>
      <c r="W193" t="s">
        <v>4179</v>
      </c>
      <c r="X193" s="1" t="s">
        <v>4180</v>
      </c>
      <c r="Y193" s="1" t="s">
        <v>71</v>
      </c>
      <c r="Z193" s="96">
        <v>45930</v>
      </c>
      <c r="AA193" s="11">
        <v>46267</v>
      </c>
      <c r="AB193" s="1" t="s">
        <v>4161</v>
      </c>
      <c r="AC193" s="1" t="s">
        <v>4177</v>
      </c>
      <c r="AD193" s="1" t="s">
        <v>4154</v>
      </c>
      <c r="AE193" s="1" t="s">
        <v>4155</v>
      </c>
      <c r="AF193" s="1" t="s">
        <v>4161</v>
      </c>
      <c r="AG193" s="1" t="s">
        <v>4161</v>
      </c>
      <c r="AI193" s="88">
        <v>3.306</v>
      </c>
      <c r="AJ193" s="88"/>
      <c r="AK193" s="1"/>
      <c r="AM193" t="s">
        <v>4168</v>
      </c>
      <c r="AN193" s="85" t="s">
        <v>132</v>
      </c>
      <c r="AO193" s="85" t="s">
        <v>132</v>
      </c>
    </row>
    <row r="194" spans="1:41" x14ac:dyDescent="0.2">
      <c r="A194" s="1">
        <v>170</v>
      </c>
      <c r="B194" s="1"/>
      <c r="C194" s="1" t="s">
        <v>4169</v>
      </c>
      <c r="D194" s="1">
        <v>445366647</v>
      </c>
      <c r="E194" s="1" t="s">
        <v>74</v>
      </c>
      <c r="F194" s="88">
        <v>1</v>
      </c>
      <c r="G194" s="88">
        <v>-27085478.5645211</v>
      </c>
      <c r="H194" s="88">
        <v>-26902.454000000002</v>
      </c>
      <c r="I194" s="85" t="s">
        <v>75</v>
      </c>
      <c r="J194" s="85" t="s">
        <v>75</v>
      </c>
      <c r="K194">
        <v>445366646</v>
      </c>
      <c r="L194" s="1" t="s">
        <v>146</v>
      </c>
      <c r="M194" s="88">
        <v>3.306</v>
      </c>
      <c r="N194" s="88">
        <v>8196791.7214989401</v>
      </c>
      <c r="O194" s="88">
        <v>8140.4350000000004</v>
      </c>
      <c r="P194" s="85" t="s">
        <v>1950</v>
      </c>
      <c r="Q194" s="85" t="s">
        <v>372</v>
      </c>
      <c r="R194" s="88">
        <v>9.8230000000000004</v>
      </c>
      <c r="S194" t="s">
        <v>70</v>
      </c>
      <c r="T194" s="8" t="s">
        <v>70</v>
      </c>
      <c r="U194" s="1" t="s">
        <v>4174</v>
      </c>
      <c r="V194" s="1" t="s">
        <v>275</v>
      </c>
      <c r="W194" t="s">
        <v>4179</v>
      </c>
      <c r="X194" s="1" t="s">
        <v>4180</v>
      </c>
      <c r="Y194" s="1" t="s">
        <v>71</v>
      </c>
      <c r="Z194" s="96">
        <v>45930</v>
      </c>
      <c r="AA194" s="11">
        <v>45994</v>
      </c>
      <c r="AB194" s="1" t="s">
        <v>4161</v>
      </c>
      <c r="AC194" s="1" t="s">
        <v>4177</v>
      </c>
      <c r="AD194" s="1" t="s">
        <v>4154</v>
      </c>
      <c r="AE194" s="1" t="s">
        <v>4155</v>
      </c>
      <c r="AF194" s="1" t="s">
        <v>4161</v>
      </c>
      <c r="AG194" s="1" t="s">
        <v>4161</v>
      </c>
      <c r="AI194" s="88">
        <v>3.306</v>
      </c>
      <c r="AJ194" s="88"/>
      <c r="AK194" s="1"/>
      <c r="AM194" t="s">
        <v>4163</v>
      </c>
      <c r="AN194" s="85" t="s">
        <v>75</v>
      </c>
      <c r="AO194" s="85" t="s">
        <v>75</v>
      </c>
    </row>
    <row r="195" spans="1:41" x14ac:dyDescent="0.2">
      <c r="A195" s="1">
        <v>170</v>
      </c>
      <c r="B195" s="1"/>
      <c r="C195" s="1" t="s">
        <v>4169</v>
      </c>
      <c r="D195" s="1">
        <v>445366649</v>
      </c>
      <c r="E195" s="1" t="s">
        <v>146</v>
      </c>
      <c r="F195" s="88">
        <v>3.306</v>
      </c>
      <c r="G195" s="88">
        <v>-8196791.7214989401</v>
      </c>
      <c r="H195" s="88">
        <v>-7931.4589999999998</v>
      </c>
      <c r="I195" s="85" t="s">
        <v>132</v>
      </c>
      <c r="J195" s="85" t="s">
        <v>132</v>
      </c>
      <c r="K195">
        <v>445366648</v>
      </c>
      <c r="L195" s="1" t="s">
        <v>74</v>
      </c>
      <c r="M195" s="88">
        <v>1</v>
      </c>
      <c r="N195" s="88">
        <v>26967444.763731498</v>
      </c>
      <c r="O195" s="88">
        <v>26195.84</v>
      </c>
      <c r="P195" s="85" t="s">
        <v>161</v>
      </c>
      <c r="Q195" s="85" t="s">
        <v>1540</v>
      </c>
      <c r="R195" s="88">
        <v>-25.565000000000001</v>
      </c>
      <c r="S195" t="s">
        <v>70</v>
      </c>
      <c r="T195" s="8" t="s">
        <v>70</v>
      </c>
      <c r="U195" s="1" t="s">
        <v>4174</v>
      </c>
      <c r="V195" s="1" t="s">
        <v>275</v>
      </c>
      <c r="W195" t="s">
        <v>4179</v>
      </c>
      <c r="X195" s="1" t="s">
        <v>4180</v>
      </c>
      <c r="Y195" s="1" t="s">
        <v>71</v>
      </c>
      <c r="Z195" s="96">
        <v>45930</v>
      </c>
      <c r="AA195" s="11">
        <v>46267</v>
      </c>
      <c r="AB195" s="1" t="s">
        <v>4161</v>
      </c>
      <c r="AC195" s="1" t="s">
        <v>4177</v>
      </c>
      <c r="AD195" s="1" t="s">
        <v>4154</v>
      </c>
      <c r="AE195" s="1" t="s">
        <v>4155</v>
      </c>
      <c r="AF195" s="1" t="s">
        <v>4161</v>
      </c>
      <c r="AG195" s="1" t="s">
        <v>4161</v>
      </c>
      <c r="AI195" s="88">
        <v>3.306</v>
      </c>
      <c r="AJ195" s="88"/>
      <c r="AK195" s="1"/>
      <c r="AM195" t="s">
        <v>4163</v>
      </c>
      <c r="AN195" s="85" t="s">
        <v>132</v>
      </c>
      <c r="AO195" s="85" t="s">
        <v>132</v>
      </c>
    </row>
    <row r="196" spans="1:41" x14ac:dyDescent="0.2">
      <c r="A196" s="1">
        <v>170</v>
      </c>
      <c r="B196" s="1"/>
      <c r="C196" s="1" t="s">
        <v>4169</v>
      </c>
      <c r="D196" s="1">
        <v>445366675</v>
      </c>
      <c r="E196" s="1" t="s">
        <v>74</v>
      </c>
      <c r="F196" s="88">
        <v>1</v>
      </c>
      <c r="G196" s="88">
        <v>-54184071.995796598</v>
      </c>
      <c r="H196" s="88">
        <v>-53817.786999999997</v>
      </c>
      <c r="I196" s="85" t="s">
        <v>75</v>
      </c>
      <c r="J196" s="85" t="s">
        <v>75</v>
      </c>
      <c r="K196">
        <v>445366674</v>
      </c>
      <c r="L196" s="1" t="s">
        <v>146</v>
      </c>
      <c r="M196" s="88">
        <v>3.306</v>
      </c>
      <c r="N196" s="88">
        <v>16393583.442997901</v>
      </c>
      <c r="O196" s="88">
        <v>16280.825000000001</v>
      </c>
      <c r="P196" s="85" t="s">
        <v>480</v>
      </c>
      <c r="Q196" s="85" t="s">
        <v>1245</v>
      </c>
      <c r="R196" s="88">
        <v>6.6189999999999998</v>
      </c>
      <c r="S196" t="s">
        <v>70</v>
      </c>
      <c r="T196" s="8" t="s">
        <v>70</v>
      </c>
      <c r="U196" s="1" t="s">
        <v>4174</v>
      </c>
      <c r="V196" s="1" t="s">
        <v>275</v>
      </c>
      <c r="W196" t="s">
        <v>4179</v>
      </c>
      <c r="X196" s="1" t="s">
        <v>4180</v>
      </c>
      <c r="Y196" s="1" t="s">
        <v>71</v>
      </c>
      <c r="Z196" s="96">
        <v>45930</v>
      </c>
      <c r="AA196" s="11">
        <v>45994</v>
      </c>
      <c r="AB196" s="1" t="s">
        <v>4161</v>
      </c>
      <c r="AC196" s="1" t="s">
        <v>4177</v>
      </c>
      <c r="AD196" s="1" t="s">
        <v>4154</v>
      </c>
      <c r="AE196" s="1" t="s">
        <v>4155</v>
      </c>
      <c r="AF196" s="1" t="s">
        <v>4161</v>
      </c>
      <c r="AG196" s="1" t="s">
        <v>4161</v>
      </c>
      <c r="AI196" s="88">
        <v>3.306</v>
      </c>
      <c r="AJ196" s="88"/>
      <c r="AK196" s="1"/>
      <c r="AM196" t="s">
        <v>4158</v>
      </c>
      <c r="AN196" s="85" t="s">
        <v>75</v>
      </c>
      <c r="AO196" s="85" t="s">
        <v>75</v>
      </c>
    </row>
    <row r="197" spans="1:41" x14ac:dyDescent="0.2">
      <c r="A197" s="1">
        <v>170</v>
      </c>
      <c r="B197" s="1"/>
      <c r="C197" s="1" t="s">
        <v>4169</v>
      </c>
      <c r="D197" s="1">
        <v>445366677</v>
      </c>
      <c r="E197" s="1" t="s">
        <v>146</v>
      </c>
      <c r="F197" s="88">
        <v>3.306</v>
      </c>
      <c r="G197" s="88">
        <v>-16393583.442997901</v>
      </c>
      <c r="H197" s="88">
        <v>-15727.055</v>
      </c>
      <c r="I197" s="85" t="s">
        <v>132</v>
      </c>
      <c r="J197" s="85" t="s">
        <v>132</v>
      </c>
      <c r="K197">
        <v>445366676</v>
      </c>
      <c r="L197" s="1" t="s">
        <v>74</v>
      </c>
      <c r="M197" s="88">
        <v>1</v>
      </c>
      <c r="N197" s="88">
        <v>53852921.610247999</v>
      </c>
      <c r="O197" s="88">
        <v>51949.368999999999</v>
      </c>
      <c r="P197" s="85" t="s">
        <v>1540</v>
      </c>
      <c r="Q197" s="85" t="s">
        <v>152</v>
      </c>
      <c r="R197" s="88">
        <v>-44.273000000000003</v>
      </c>
      <c r="S197" t="s">
        <v>70</v>
      </c>
      <c r="T197" s="8" t="s">
        <v>70</v>
      </c>
      <c r="U197" s="1" t="s">
        <v>4174</v>
      </c>
      <c r="V197" s="1" t="s">
        <v>275</v>
      </c>
      <c r="W197" t="s">
        <v>4179</v>
      </c>
      <c r="X197" s="1" t="s">
        <v>4180</v>
      </c>
      <c r="Y197" s="1" t="s">
        <v>71</v>
      </c>
      <c r="Z197" s="96">
        <v>45930</v>
      </c>
      <c r="AA197" s="11">
        <v>46358</v>
      </c>
      <c r="AB197" s="1" t="s">
        <v>4161</v>
      </c>
      <c r="AC197" s="1" t="s">
        <v>4177</v>
      </c>
      <c r="AD197" s="1" t="s">
        <v>4154</v>
      </c>
      <c r="AE197" s="1" t="s">
        <v>4155</v>
      </c>
      <c r="AF197" s="1" t="s">
        <v>4161</v>
      </c>
      <c r="AG197" s="1" t="s">
        <v>4161</v>
      </c>
      <c r="AI197" s="88">
        <v>3.306</v>
      </c>
      <c r="AJ197" s="88"/>
      <c r="AK197" s="1"/>
      <c r="AM197" t="s">
        <v>4158</v>
      </c>
      <c r="AN197" s="85" t="s">
        <v>132</v>
      </c>
      <c r="AO197" s="85" t="s">
        <v>132</v>
      </c>
    </row>
    <row r="198" spans="1:41" x14ac:dyDescent="0.2">
      <c r="A198" s="1">
        <v>170</v>
      </c>
      <c r="B198" s="1"/>
      <c r="C198" s="1" t="s">
        <v>4148</v>
      </c>
      <c r="D198" s="1">
        <v>880000526</v>
      </c>
      <c r="E198" s="1" t="s">
        <v>146</v>
      </c>
      <c r="F198" s="88">
        <v>3.306</v>
      </c>
      <c r="G198" s="88">
        <v>7373.8884858909996</v>
      </c>
      <c r="H198" s="88">
        <v>109331.185</v>
      </c>
      <c r="I198" s="85" t="s">
        <v>154</v>
      </c>
      <c r="J198" s="85" t="s">
        <v>75</v>
      </c>
      <c r="K198">
        <v>880000527</v>
      </c>
      <c r="L198" s="1" t="s">
        <v>146</v>
      </c>
      <c r="M198" s="88">
        <v>3.306</v>
      </c>
      <c r="N198" s="88">
        <v>-7373.8884858909996</v>
      </c>
      <c r="O198" s="88">
        <v>-100499.02499999999</v>
      </c>
      <c r="P198" s="85" t="s">
        <v>4209</v>
      </c>
      <c r="Q198" s="85" t="s">
        <v>4210</v>
      </c>
      <c r="R198" s="88">
        <v>29199.121999999999</v>
      </c>
      <c r="S198" t="s">
        <v>216</v>
      </c>
      <c r="T198" s="8" t="s">
        <v>1987</v>
      </c>
      <c r="U198" s="1" t="s">
        <v>3593</v>
      </c>
      <c r="V198" s="1" t="s">
        <v>4211</v>
      </c>
      <c r="W198" t="s">
        <v>4212</v>
      </c>
      <c r="X198" s="1" t="s">
        <v>4213</v>
      </c>
      <c r="Y198" s="1" t="s">
        <v>71</v>
      </c>
      <c r="Z198" s="96">
        <v>45663</v>
      </c>
      <c r="AA198" s="11">
        <v>46029</v>
      </c>
      <c r="AB198" s="1" t="s">
        <v>4152</v>
      </c>
      <c r="AC198" s="1" t="s">
        <v>4153</v>
      </c>
      <c r="AD198" s="1" t="s">
        <v>4154</v>
      </c>
      <c r="AE198" s="1" t="s">
        <v>4155</v>
      </c>
      <c r="AF198" s="1" t="s">
        <v>4214</v>
      </c>
      <c r="AG198" s="1" t="s">
        <v>4215</v>
      </c>
      <c r="AI198" s="88">
        <v>13120.136</v>
      </c>
      <c r="AJ198" s="88"/>
      <c r="AK198" s="1"/>
      <c r="AM198" t="s">
        <v>242</v>
      </c>
      <c r="AN198" s="85" t="s">
        <v>154</v>
      </c>
      <c r="AO198" s="85" t="s">
        <v>75</v>
      </c>
    </row>
    <row r="199" spans="1:41" x14ac:dyDescent="0.2">
      <c r="A199" s="1">
        <v>170</v>
      </c>
      <c r="B199" s="1"/>
      <c r="C199" s="1" t="s">
        <v>4148</v>
      </c>
      <c r="D199" s="1">
        <v>880000528</v>
      </c>
      <c r="E199" s="1" t="s">
        <v>146</v>
      </c>
      <c r="F199" s="88">
        <v>3.306</v>
      </c>
      <c r="G199" s="88">
        <v>36505.838460722</v>
      </c>
      <c r="H199" s="88">
        <v>9928.8580000000002</v>
      </c>
      <c r="I199" s="85" t="s">
        <v>101</v>
      </c>
      <c r="J199" s="85" t="s">
        <v>75</v>
      </c>
      <c r="K199">
        <v>880000529</v>
      </c>
      <c r="L199" s="1" t="s">
        <v>146</v>
      </c>
      <c r="M199" s="88">
        <v>3.306</v>
      </c>
      <c r="N199" s="88">
        <v>-36505.838460722</v>
      </c>
      <c r="O199" s="88">
        <v>-8588.5769999999993</v>
      </c>
      <c r="P199" s="85" t="s">
        <v>4216</v>
      </c>
      <c r="Q199" s="85" t="s">
        <v>4217</v>
      </c>
      <c r="R199" s="88">
        <v>4430.9669999999996</v>
      </c>
      <c r="S199" t="s">
        <v>216</v>
      </c>
      <c r="T199" s="8" t="s">
        <v>1987</v>
      </c>
      <c r="U199" s="1" t="s">
        <v>3593</v>
      </c>
      <c r="V199" s="1" t="s">
        <v>4211</v>
      </c>
      <c r="W199" t="s">
        <v>4212</v>
      </c>
      <c r="X199" s="1" t="s">
        <v>4218</v>
      </c>
      <c r="Y199" s="1" t="s">
        <v>71</v>
      </c>
      <c r="Z199" s="96">
        <v>45679</v>
      </c>
      <c r="AA199" s="11">
        <v>46049</v>
      </c>
      <c r="AB199" s="1" t="s">
        <v>4152</v>
      </c>
      <c r="AC199" s="1" t="s">
        <v>4153</v>
      </c>
      <c r="AD199" s="1" t="s">
        <v>4154</v>
      </c>
      <c r="AE199" s="1" t="s">
        <v>4155</v>
      </c>
      <c r="AF199" s="1" t="s">
        <v>4214</v>
      </c>
      <c r="AG199" s="1" t="s">
        <v>4157</v>
      </c>
      <c r="AI199" s="88">
        <v>228.27</v>
      </c>
      <c r="AJ199" s="88"/>
      <c r="AK199" s="1"/>
      <c r="AM199" t="s">
        <v>242</v>
      </c>
      <c r="AN199" s="85" t="s">
        <v>101</v>
      </c>
      <c r="AO199" s="85" t="s">
        <v>75</v>
      </c>
    </row>
    <row r="200" spans="1:41" x14ac:dyDescent="0.2">
      <c r="A200" s="1">
        <v>170</v>
      </c>
      <c r="B200" s="1"/>
      <c r="C200" s="1" t="s">
        <v>4148</v>
      </c>
      <c r="D200" s="1">
        <v>880000556</v>
      </c>
      <c r="E200" s="1" t="s">
        <v>146</v>
      </c>
      <c r="F200" s="88">
        <v>3.306</v>
      </c>
      <c r="G200" s="88">
        <v>603.58258809599999</v>
      </c>
      <c r="H200" s="88">
        <v>4606.7049999999999</v>
      </c>
      <c r="I200" s="85" t="s">
        <v>101</v>
      </c>
      <c r="J200" s="85" t="s">
        <v>75</v>
      </c>
      <c r="K200">
        <v>880000557</v>
      </c>
      <c r="L200" s="1" t="s">
        <v>146</v>
      </c>
      <c r="M200" s="88">
        <v>3.306</v>
      </c>
      <c r="N200" s="88">
        <v>-603.58258809599999</v>
      </c>
      <c r="O200" s="88">
        <v>-3824.424</v>
      </c>
      <c r="P200" s="85" t="s">
        <v>227</v>
      </c>
      <c r="Q200" s="85" t="s">
        <v>4219</v>
      </c>
      <c r="R200" s="88">
        <v>2586.223</v>
      </c>
      <c r="S200" t="s">
        <v>216</v>
      </c>
      <c r="T200" s="8" t="s">
        <v>2952</v>
      </c>
      <c r="U200" s="1" t="s">
        <v>3593</v>
      </c>
      <c r="V200" s="1" t="s">
        <v>4211</v>
      </c>
      <c r="W200" t="s">
        <v>4212</v>
      </c>
      <c r="X200" s="1" t="s">
        <v>4220</v>
      </c>
      <c r="Y200" s="1" t="s">
        <v>71</v>
      </c>
      <c r="Z200" s="96">
        <v>45722</v>
      </c>
      <c r="AA200" s="11">
        <v>46092</v>
      </c>
      <c r="AB200" s="1" t="s">
        <v>4152</v>
      </c>
      <c r="AC200" s="1" t="s">
        <v>4153</v>
      </c>
      <c r="AD200" s="1" t="s">
        <v>4154</v>
      </c>
      <c r="AE200" s="1" t="s">
        <v>4155</v>
      </c>
      <c r="AF200" s="1" t="s">
        <v>4214</v>
      </c>
      <c r="AG200" s="1" t="s">
        <v>4215</v>
      </c>
      <c r="AI200" s="88">
        <v>6279.29</v>
      </c>
      <c r="AJ200" s="88"/>
      <c r="AK200" s="1"/>
      <c r="AM200" t="s">
        <v>232</v>
      </c>
      <c r="AN200" s="85" t="s">
        <v>101</v>
      </c>
      <c r="AO200" s="85" t="s">
        <v>75</v>
      </c>
    </row>
    <row r="201" spans="1:41" x14ac:dyDescent="0.2">
      <c r="A201" s="1">
        <v>170</v>
      </c>
      <c r="B201" s="1"/>
      <c r="C201" s="1" t="s">
        <v>4148</v>
      </c>
      <c r="D201" s="1">
        <v>880000566</v>
      </c>
      <c r="E201" s="1" t="s">
        <v>146</v>
      </c>
      <c r="F201" s="88">
        <v>3.306</v>
      </c>
      <c r="G201" s="88">
        <v>3364.6456850610002</v>
      </c>
      <c r="H201" s="88">
        <v>49886.934999999998</v>
      </c>
      <c r="I201" s="85" t="s">
        <v>131</v>
      </c>
      <c r="J201" s="85" t="s">
        <v>75</v>
      </c>
      <c r="K201">
        <v>880000567</v>
      </c>
      <c r="L201" s="1" t="s">
        <v>146</v>
      </c>
      <c r="M201" s="88">
        <v>3.306</v>
      </c>
      <c r="N201" s="88">
        <v>-3364.6456850610002</v>
      </c>
      <c r="O201" s="88">
        <v>-42750.985999999997</v>
      </c>
      <c r="P201" s="85" t="s">
        <v>4221</v>
      </c>
      <c r="Q201" s="85" t="s">
        <v>4222</v>
      </c>
      <c r="R201" s="88">
        <v>23591.448</v>
      </c>
      <c r="S201" t="s">
        <v>216</v>
      </c>
      <c r="T201" s="8" t="s">
        <v>1987</v>
      </c>
      <c r="U201" s="1" t="s">
        <v>3593</v>
      </c>
      <c r="V201" s="1" t="s">
        <v>4211</v>
      </c>
      <c r="W201" t="s">
        <v>4212</v>
      </c>
      <c r="X201" s="1" t="s">
        <v>4213</v>
      </c>
      <c r="Y201" s="1" t="s">
        <v>71</v>
      </c>
      <c r="Z201" s="96">
        <v>45734</v>
      </c>
      <c r="AA201" s="11">
        <v>46100</v>
      </c>
      <c r="AB201" s="1" t="s">
        <v>4152</v>
      </c>
      <c r="AC201" s="1" t="s">
        <v>4153</v>
      </c>
      <c r="AD201" s="1" t="s">
        <v>4154</v>
      </c>
      <c r="AE201" s="1" t="s">
        <v>4155</v>
      </c>
      <c r="AF201" s="1" t="s">
        <v>4214</v>
      </c>
      <c r="AG201" s="1" t="s">
        <v>4157</v>
      </c>
      <c r="AI201" s="88">
        <v>12362.155000000001</v>
      </c>
      <c r="AJ201" s="88"/>
      <c r="AK201" s="1"/>
      <c r="AM201" t="s">
        <v>242</v>
      </c>
      <c r="AN201" s="85" t="s">
        <v>131</v>
      </c>
      <c r="AO201" s="85" t="s">
        <v>75</v>
      </c>
    </row>
    <row r="202" spans="1:41" x14ac:dyDescent="0.2">
      <c r="A202" s="1">
        <v>170</v>
      </c>
      <c r="B202" s="1"/>
      <c r="C202" s="1" t="s">
        <v>4148</v>
      </c>
      <c r="D202" s="1">
        <v>880000582</v>
      </c>
      <c r="E202" s="1" t="s">
        <v>146</v>
      </c>
      <c r="F202" s="88">
        <v>3.306</v>
      </c>
      <c r="G202" s="88">
        <v>2806.4408722630001</v>
      </c>
      <c r="H202" s="88">
        <v>41610.542999999998</v>
      </c>
      <c r="I202" s="85" t="s">
        <v>131</v>
      </c>
      <c r="J202" s="85" t="s">
        <v>75</v>
      </c>
      <c r="K202">
        <v>880000583</v>
      </c>
      <c r="L202" s="1" t="s">
        <v>146</v>
      </c>
      <c r="M202" s="88">
        <v>3.306</v>
      </c>
      <c r="N202" s="88">
        <v>-2806.4408722630001</v>
      </c>
      <c r="O202" s="88">
        <v>-34181.894</v>
      </c>
      <c r="P202" s="85" t="s">
        <v>4223</v>
      </c>
      <c r="Q202" s="85" t="s">
        <v>4224</v>
      </c>
      <c r="R202" s="88">
        <v>24559.114000000001</v>
      </c>
      <c r="S202" t="s">
        <v>216</v>
      </c>
      <c r="T202" s="8" t="s">
        <v>1987</v>
      </c>
      <c r="U202" s="1" t="s">
        <v>3593</v>
      </c>
      <c r="V202" s="1" t="s">
        <v>4211</v>
      </c>
      <c r="W202" t="s">
        <v>4212</v>
      </c>
      <c r="X202" s="1" t="s">
        <v>4213</v>
      </c>
      <c r="Y202" s="1" t="s">
        <v>71</v>
      </c>
      <c r="Z202" s="96">
        <v>45750</v>
      </c>
      <c r="AA202" s="11">
        <v>46115</v>
      </c>
      <c r="AB202" s="1" t="s">
        <v>4152</v>
      </c>
      <c r="AC202" s="1" t="s">
        <v>4153</v>
      </c>
      <c r="AD202" s="1" t="s">
        <v>4154</v>
      </c>
      <c r="AE202" s="1" t="s">
        <v>4155</v>
      </c>
      <c r="AF202" s="1" t="s">
        <v>4214</v>
      </c>
      <c r="AG202" s="1" t="s">
        <v>4215</v>
      </c>
      <c r="AI202" s="88">
        <v>11887.153</v>
      </c>
      <c r="AJ202" s="88"/>
      <c r="AK202" s="1"/>
      <c r="AM202" t="s">
        <v>232</v>
      </c>
      <c r="AN202" s="85" t="s">
        <v>131</v>
      </c>
      <c r="AO202" s="85" t="s">
        <v>75</v>
      </c>
    </row>
    <row r="203" spans="1:41" x14ac:dyDescent="0.2">
      <c r="A203" s="1">
        <v>170</v>
      </c>
      <c r="B203" s="1"/>
      <c r="C203" s="1" t="s">
        <v>4148</v>
      </c>
      <c r="D203" s="1">
        <v>880000594</v>
      </c>
      <c r="E203" s="1" t="s">
        <v>146</v>
      </c>
      <c r="F203" s="88">
        <v>3.306</v>
      </c>
      <c r="G203" s="88">
        <v>11053.560649462001</v>
      </c>
      <c r="H203" s="88">
        <v>163888.95499999999</v>
      </c>
      <c r="I203" s="85" t="s">
        <v>109</v>
      </c>
      <c r="J203" s="85" t="s">
        <v>75</v>
      </c>
      <c r="K203">
        <v>880000595</v>
      </c>
      <c r="L203" s="1" t="s">
        <v>146</v>
      </c>
      <c r="M203" s="88">
        <v>3.306</v>
      </c>
      <c r="N203" s="88">
        <v>-11053.560649462001</v>
      </c>
      <c r="O203" s="88">
        <v>-145148.533</v>
      </c>
      <c r="P203" s="85" t="s">
        <v>4225</v>
      </c>
      <c r="Q203" s="85" t="s">
        <v>4226</v>
      </c>
      <c r="R203" s="88">
        <v>61955.836000000003</v>
      </c>
      <c r="S203" t="s">
        <v>216</v>
      </c>
      <c r="T203" s="8" t="s">
        <v>1987</v>
      </c>
      <c r="U203" s="1" t="s">
        <v>3593</v>
      </c>
      <c r="V203" s="1" t="s">
        <v>4211</v>
      </c>
      <c r="W203" t="s">
        <v>4212</v>
      </c>
      <c r="X203" s="1" t="s">
        <v>4213</v>
      </c>
      <c r="Y203" s="1" t="s">
        <v>71</v>
      </c>
      <c r="Z203" s="96">
        <v>45798</v>
      </c>
      <c r="AA203" s="11">
        <v>46119</v>
      </c>
      <c r="AB203" s="1" t="s">
        <v>4152</v>
      </c>
      <c r="AC203" s="1" t="s">
        <v>4153</v>
      </c>
      <c r="AD203" s="1" t="s">
        <v>4154</v>
      </c>
      <c r="AE203" s="1" t="s">
        <v>4155</v>
      </c>
      <c r="AF203" s="1" t="s">
        <v>4214</v>
      </c>
      <c r="AG203" s="1" t="s">
        <v>4215</v>
      </c>
      <c r="AI203" s="88">
        <v>12897.424999999999</v>
      </c>
      <c r="AJ203" s="88"/>
      <c r="AK203" s="1"/>
      <c r="AM203" t="s">
        <v>4167</v>
      </c>
      <c r="AN203" s="85" t="s">
        <v>109</v>
      </c>
      <c r="AO203" s="85" t="s">
        <v>75</v>
      </c>
    </row>
    <row r="204" spans="1:41" x14ac:dyDescent="0.2">
      <c r="A204" s="1">
        <v>170</v>
      </c>
      <c r="B204" s="1"/>
      <c r="C204" s="1" t="s">
        <v>4148</v>
      </c>
      <c r="D204" s="1">
        <v>880000598</v>
      </c>
      <c r="E204" s="1" t="s">
        <v>146</v>
      </c>
      <c r="F204" s="88">
        <v>3.306</v>
      </c>
      <c r="G204" s="88">
        <v>1200.7657463420001</v>
      </c>
      <c r="H204" s="88">
        <v>17803.516</v>
      </c>
      <c r="I204" s="85" t="s">
        <v>101</v>
      </c>
      <c r="J204" s="85" t="s">
        <v>75</v>
      </c>
      <c r="K204">
        <v>880000599</v>
      </c>
      <c r="L204" s="1" t="s">
        <v>146</v>
      </c>
      <c r="M204" s="88">
        <v>3.306</v>
      </c>
      <c r="N204" s="88">
        <v>-1200.7657463420001</v>
      </c>
      <c r="O204" s="88">
        <v>-16261.304</v>
      </c>
      <c r="P204" s="85" t="s">
        <v>4227</v>
      </c>
      <c r="Q204" s="85" t="s">
        <v>4228</v>
      </c>
      <c r="R204" s="88">
        <v>5098.5529999999999</v>
      </c>
      <c r="S204" t="s">
        <v>216</v>
      </c>
      <c r="T204" s="8" t="s">
        <v>1987</v>
      </c>
      <c r="U204" s="1" t="s">
        <v>3593</v>
      </c>
      <c r="V204" s="1" t="s">
        <v>4211</v>
      </c>
      <c r="W204" t="s">
        <v>4212</v>
      </c>
      <c r="X204" s="1" t="s">
        <v>4213</v>
      </c>
      <c r="Y204" s="1" t="s">
        <v>71</v>
      </c>
      <c r="Z204" s="96">
        <v>45818</v>
      </c>
      <c r="AA204" s="11">
        <v>46184</v>
      </c>
      <c r="AB204" s="1" t="s">
        <v>4152</v>
      </c>
      <c r="AC204" s="1" t="s">
        <v>4153</v>
      </c>
      <c r="AD204" s="1" t="s">
        <v>4154</v>
      </c>
      <c r="AE204" s="1" t="s">
        <v>4155</v>
      </c>
      <c r="AF204" s="1" t="s">
        <v>4214</v>
      </c>
      <c r="AG204" s="1" t="s">
        <v>4157</v>
      </c>
      <c r="AI204" s="88">
        <v>13336.289000000001</v>
      </c>
      <c r="AJ204" s="88"/>
      <c r="AK204" s="1"/>
      <c r="AM204" t="s">
        <v>242</v>
      </c>
      <c r="AN204" s="85" t="s">
        <v>101</v>
      </c>
      <c r="AO204" s="85" t="s">
        <v>75</v>
      </c>
    </row>
    <row r="205" spans="1:41" x14ac:dyDescent="0.2">
      <c r="A205" s="1">
        <v>170</v>
      </c>
      <c r="B205" s="1"/>
      <c r="C205" s="1" t="s">
        <v>4148</v>
      </c>
      <c r="D205" s="1">
        <v>880000600</v>
      </c>
      <c r="E205" s="1" t="s">
        <v>146</v>
      </c>
      <c r="F205" s="88">
        <v>3.306</v>
      </c>
      <c r="G205" s="88">
        <v>172.348281179</v>
      </c>
      <c r="H205" s="88">
        <v>994.101</v>
      </c>
      <c r="I205" s="85" t="s">
        <v>75</v>
      </c>
      <c r="J205" s="85" t="s">
        <v>75</v>
      </c>
      <c r="K205">
        <v>880000601</v>
      </c>
      <c r="L205" s="1" t="s">
        <v>146</v>
      </c>
      <c r="M205" s="88">
        <v>3.306</v>
      </c>
      <c r="N205" s="88">
        <v>-172.348281179</v>
      </c>
      <c r="O205" s="88">
        <v>-957.61500000000001</v>
      </c>
      <c r="P205" s="85" t="s">
        <v>4170</v>
      </c>
      <c r="Q205" s="85" t="s">
        <v>4229</v>
      </c>
      <c r="R205" s="88">
        <v>120.623</v>
      </c>
      <c r="S205" t="s">
        <v>216</v>
      </c>
      <c r="T205" s="8" t="s">
        <v>1987</v>
      </c>
      <c r="U205" s="1" t="s">
        <v>3593</v>
      </c>
      <c r="V205" s="1" t="s">
        <v>4211</v>
      </c>
      <c r="W205" t="s">
        <v>4212</v>
      </c>
      <c r="X205" s="1" t="s">
        <v>4230</v>
      </c>
      <c r="Y205" s="1" t="s">
        <v>71</v>
      </c>
      <c r="Z205" s="96">
        <v>45825</v>
      </c>
      <c r="AA205" s="11">
        <v>46191</v>
      </c>
      <c r="AB205" s="1" t="s">
        <v>4152</v>
      </c>
      <c r="AC205" s="1" t="s">
        <v>4153</v>
      </c>
      <c r="AD205" s="1" t="s">
        <v>4154</v>
      </c>
      <c r="AE205" s="1" t="s">
        <v>4155</v>
      </c>
      <c r="AF205" s="1" t="s">
        <v>4214</v>
      </c>
      <c r="AG205" s="1" t="s">
        <v>4157</v>
      </c>
      <c r="AI205" s="88">
        <v>5477.85</v>
      </c>
      <c r="AJ205" s="88"/>
      <c r="AK205" s="1"/>
      <c r="AM205" t="s">
        <v>242</v>
      </c>
      <c r="AN205" s="85" t="s">
        <v>75</v>
      </c>
      <c r="AO205" s="85" t="s">
        <v>75</v>
      </c>
    </row>
    <row r="206" spans="1:41" x14ac:dyDescent="0.2">
      <c r="A206" s="1">
        <v>170</v>
      </c>
      <c r="B206" s="1"/>
      <c r="C206" s="1" t="s">
        <v>4148</v>
      </c>
      <c r="D206" s="1">
        <v>880000602</v>
      </c>
      <c r="E206" s="1" t="s">
        <v>151</v>
      </c>
      <c r="F206" s="88">
        <v>3.8809999999999998</v>
      </c>
      <c r="G206" s="88">
        <v>25015.953048782001</v>
      </c>
      <c r="H206" s="88">
        <v>9951.5519999999997</v>
      </c>
      <c r="I206" s="85" t="s">
        <v>75</v>
      </c>
      <c r="J206" s="85" t="s">
        <v>75</v>
      </c>
      <c r="K206">
        <v>880000603</v>
      </c>
      <c r="L206" s="1" t="s">
        <v>151</v>
      </c>
      <c r="M206" s="88">
        <v>3.8807</v>
      </c>
      <c r="N206" s="88">
        <v>-25015.953048782001</v>
      </c>
      <c r="O206" s="88">
        <v>-9621.0059999999994</v>
      </c>
      <c r="P206" s="85" t="s">
        <v>4231</v>
      </c>
      <c r="Q206" s="85" t="s">
        <v>4232</v>
      </c>
      <c r="R206" s="88">
        <v>1285.7360000000001</v>
      </c>
      <c r="S206" t="s">
        <v>216</v>
      </c>
      <c r="T206" s="8" t="s">
        <v>3447</v>
      </c>
      <c r="U206" s="1" t="s">
        <v>3593</v>
      </c>
      <c r="V206" s="1" t="s">
        <v>4211</v>
      </c>
      <c r="W206" t="s">
        <v>4212</v>
      </c>
      <c r="X206" s="1" t="s">
        <v>4233</v>
      </c>
      <c r="Y206" s="1" t="s">
        <v>71</v>
      </c>
      <c r="Z206" s="96">
        <v>45827</v>
      </c>
      <c r="AA206" s="11">
        <v>46197</v>
      </c>
      <c r="AB206" s="1" t="s">
        <v>4152</v>
      </c>
      <c r="AC206" s="1" t="s">
        <v>4153</v>
      </c>
      <c r="AD206" s="1" t="s">
        <v>4154</v>
      </c>
      <c r="AE206" s="1" t="s">
        <v>4155</v>
      </c>
      <c r="AF206" s="1" t="s">
        <v>4161</v>
      </c>
      <c r="AG206" s="1" t="s">
        <v>4161</v>
      </c>
      <c r="AI206" s="88">
        <v>381.28899999999999</v>
      </c>
      <c r="AJ206" s="88"/>
      <c r="AK206" s="1"/>
      <c r="AM206" t="s">
        <v>242</v>
      </c>
      <c r="AN206" s="85" t="s">
        <v>75</v>
      </c>
      <c r="AO206" s="85" t="s">
        <v>75</v>
      </c>
    </row>
    <row r="207" spans="1:41" x14ac:dyDescent="0.2">
      <c r="A207" s="1">
        <v>170</v>
      </c>
      <c r="B207" s="1"/>
      <c r="C207" s="1" t="s">
        <v>4148</v>
      </c>
      <c r="D207" s="1">
        <v>880000654</v>
      </c>
      <c r="E207" s="1" t="s">
        <v>146</v>
      </c>
      <c r="F207" s="88">
        <v>3.306</v>
      </c>
      <c r="G207" s="88">
        <v>87119.510908255994</v>
      </c>
      <c r="H207" s="88">
        <v>13179.44</v>
      </c>
      <c r="I207" s="85" t="s">
        <v>94</v>
      </c>
      <c r="J207" s="85" t="s">
        <v>75</v>
      </c>
      <c r="K207">
        <v>880000655</v>
      </c>
      <c r="L207" s="1" t="s">
        <v>146</v>
      </c>
      <c r="M207" s="88">
        <v>3.306</v>
      </c>
      <c r="N207" s="88">
        <v>-87119.510908255994</v>
      </c>
      <c r="O207" s="88">
        <v>-10093.838</v>
      </c>
      <c r="P207" s="85" t="s">
        <v>4234</v>
      </c>
      <c r="Q207" s="85" t="s">
        <v>4235</v>
      </c>
      <c r="R207" s="88">
        <v>10201</v>
      </c>
      <c r="S207" t="s">
        <v>216</v>
      </c>
      <c r="T207" s="8" t="s">
        <v>4236</v>
      </c>
      <c r="U207" s="1" t="s">
        <v>3593</v>
      </c>
      <c r="V207" s="1" t="s">
        <v>4211</v>
      </c>
      <c r="W207" t="s">
        <v>4212</v>
      </c>
      <c r="X207" s="1" t="s">
        <v>4237</v>
      </c>
      <c r="Y207" s="1" t="s">
        <v>71</v>
      </c>
      <c r="Z207" s="96">
        <v>45859</v>
      </c>
      <c r="AA207" s="11">
        <v>46129</v>
      </c>
      <c r="AB207" s="1" t="s">
        <v>4152</v>
      </c>
      <c r="AC207" s="1" t="s">
        <v>4153</v>
      </c>
      <c r="AD207" s="1" t="s">
        <v>4154</v>
      </c>
      <c r="AE207" s="1" t="s">
        <v>4155</v>
      </c>
      <c r="AF207" s="1" t="s">
        <v>4214</v>
      </c>
      <c r="AG207" s="1" t="s">
        <v>4215</v>
      </c>
      <c r="AI207" s="88">
        <v>114.6</v>
      </c>
      <c r="AJ207" s="88"/>
      <c r="AK207" s="1"/>
      <c r="AM207" t="s">
        <v>4167</v>
      </c>
      <c r="AN207" s="85" t="s">
        <v>94</v>
      </c>
      <c r="AO207" s="85" t="s">
        <v>75</v>
      </c>
    </row>
    <row r="208" spans="1:41" x14ac:dyDescent="0.2">
      <c r="A208" s="1">
        <v>170</v>
      </c>
      <c r="B208" s="1"/>
      <c r="C208" s="1" t="s">
        <v>4169</v>
      </c>
      <c r="D208" s="1">
        <v>445349557</v>
      </c>
      <c r="E208" s="1" t="s">
        <v>151</v>
      </c>
      <c r="F208" s="88">
        <v>3.8809999999999998</v>
      </c>
      <c r="G208" s="88">
        <v>-2081956.44455723</v>
      </c>
      <c r="H208" s="88">
        <v>-2076.3910000000001</v>
      </c>
      <c r="I208" s="85" t="s">
        <v>132</v>
      </c>
      <c r="J208" s="85" t="s">
        <v>132</v>
      </c>
      <c r="K208">
        <v>445349556</v>
      </c>
      <c r="L208" s="1" t="s">
        <v>146</v>
      </c>
      <c r="M208" s="88">
        <v>3.306</v>
      </c>
      <c r="N208" s="88">
        <v>2344990.8217625902</v>
      </c>
      <c r="O208" s="88">
        <v>2332.3359999999998</v>
      </c>
      <c r="P208" s="85" t="s">
        <v>102</v>
      </c>
      <c r="Q208" s="85" t="s">
        <v>1354</v>
      </c>
      <c r="R208" s="88">
        <v>-347.76900000000001</v>
      </c>
      <c r="S208" t="s">
        <v>216</v>
      </c>
      <c r="T208" s="8" t="s">
        <v>1987</v>
      </c>
      <c r="U208" s="1" t="s">
        <v>4174</v>
      </c>
      <c r="V208" s="1" t="s">
        <v>275</v>
      </c>
      <c r="W208" t="s">
        <v>4175</v>
      </c>
      <c r="X208" s="1" t="s">
        <v>4176</v>
      </c>
      <c r="Y208" s="1" t="s">
        <v>71</v>
      </c>
      <c r="Z208" s="96">
        <v>45789</v>
      </c>
      <c r="AA208" s="11">
        <v>45980</v>
      </c>
      <c r="AB208" s="1" t="s">
        <v>4161</v>
      </c>
      <c r="AC208" s="1" t="s">
        <v>4177</v>
      </c>
      <c r="AD208" s="1" t="s">
        <v>4154</v>
      </c>
      <c r="AE208" s="1" t="s">
        <v>4155</v>
      </c>
      <c r="AF208" s="1" t="s">
        <v>4161</v>
      </c>
      <c r="AG208" s="1" t="s">
        <v>4161</v>
      </c>
      <c r="AI208" s="88">
        <v>1.1095627640000001</v>
      </c>
      <c r="AJ208" s="88"/>
      <c r="AK208" s="1"/>
      <c r="AM208" t="s">
        <v>215</v>
      </c>
      <c r="AN208" s="85" t="s">
        <v>132</v>
      </c>
      <c r="AO208" s="85" t="s">
        <v>132</v>
      </c>
    </row>
    <row r="209" spans="1:41" x14ac:dyDescent="0.2">
      <c r="A209" s="1">
        <v>170</v>
      </c>
      <c r="B209" s="1"/>
      <c r="C209" s="1" t="s">
        <v>4169</v>
      </c>
      <c r="D209" s="1">
        <v>445349581</v>
      </c>
      <c r="E209" s="1" t="s">
        <v>151</v>
      </c>
      <c r="F209" s="88">
        <v>3.8809999999999998</v>
      </c>
      <c r="G209" s="88">
        <v>-7708404.13712453</v>
      </c>
      <c r="H209" s="88">
        <v>-7687.8040000000001</v>
      </c>
      <c r="I209" s="85" t="s">
        <v>132</v>
      </c>
      <c r="J209" s="85" t="s">
        <v>132</v>
      </c>
      <c r="K209">
        <v>445349580</v>
      </c>
      <c r="L209" s="1" t="s">
        <v>146</v>
      </c>
      <c r="M209" s="88">
        <v>3.306</v>
      </c>
      <c r="N209" s="88">
        <v>8682283.9158088397</v>
      </c>
      <c r="O209" s="88">
        <v>8635.44</v>
      </c>
      <c r="P209" s="85" t="s">
        <v>1171</v>
      </c>
      <c r="Q209" s="85" t="s">
        <v>816</v>
      </c>
      <c r="R209" s="88">
        <v>-1287.6020000000001</v>
      </c>
      <c r="S209" t="s">
        <v>216</v>
      </c>
      <c r="T209" s="8" t="s">
        <v>1987</v>
      </c>
      <c r="U209" s="1" t="s">
        <v>4174</v>
      </c>
      <c r="V209" s="1" t="s">
        <v>275</v>
      </c>
      <c r="W209" t="s">
        <v>4175</v>
      </c>
      <c r="X209" s="1" t="s">
        <v>4176</v>
      </c>
      <c r="Y209" s="1" t="s">
        <v>71</v>
      </c>
      <c r="Z209" s="96">
        <v>45789</v>
      </c>
      <c r="AA209" s="11">
        <v>45980</v>
      </c>
      <c r="AB209" s="1" t="s">
        <v>4161</v>
      </c>
      <c r="AC209" s="1" t="s">
        <v>4177</v>
      </c>
      <c r="AD209" s="1" t="s">
        <v>4154</v>
      </c>
      <c r="AE209" s="1" t="s">
        <v>4155</v>
      </c>
      <c r="AF209" s="1" t="s">
        <v>4161</v>
      </c>
      <c r="AG209" s="1" t="s">
        <v>4161</v>
      </c>
      <c r="AI209" s="88">
        <v>1.1095627640000001</v>
      </c>
      <c r="AJ209" s="88"/>
      <c r="AK209" s="1"/>
      <c r="AM209" t="s">
        <v>215</v>
      </c>
      <c r="AN209" s="85" t="s">
        <v>132</v>
      </c>
      <c r="AO209" s="85" t="s">
        <v>132</v>
      </c>
    </row>
    <row r="210" spans="1:41" x14ac:dyDescent="0.2">
      <c r="A210" s="1">
        <v>170</v>
      </c>
      <c r="B210" s="1"/>
      <c r="C210" s="1" t="s">
        <v>4169</v>
      </c>
      <c r="D210" s="1">
        <v>445349959</v>
      </c>
      <c r="E210" s="1" t="s">
        <v>146</v>
      </c>
      <c r="F210" s="88">
        <v>3.306</v>
      </c>
      <c r="G210" s="88">
        <v>-645545.23181945598</v>
      </c>
      <c r="H210" s="88">
        <v>-642.06200000000001</v>
      </c>
      <c r="I210" s="85" t="s">
        <v>75</v>
      </c>
      <c r="J210" s="85" t="s">
        <v>75</v>
      </c>
      <c r="K210">
        <v>445349958</v>
      </c>
      <c r="L210" s="1" t="s">
        <v>151</v>
      </c>
      <c r="M210" s="88">
        <v>3.8807</v>
      </c>
      <c r="N210" s="88">
        <v>567806.30306106305</v>
      </c>
      <c r="O210" s="88">
        <v>566.33199999999999</v>
      </c>
      <c r="P210" s="85" t="s">
        <v>131</v>
      </c>
      <c r="Q210" s="85" t="s">
        <v>197</v>
      </c>
      <c r="R210" s="88">
        <v>75.11</v>
      </c>
      <c r="S210" t="s">
        <v>216</v>
      </c>
      <c r="T210" s="8" t="s">
        <v>1987</v>
      </c>
      <c r="U210" s="1" t="s">
        <v>4174</v>
      </c>
      <c r="V210" s="1" t="s">
        <v>275</v>
      </c>
      <c r="W210" t="s">
        <v>4175</v>
      </c>
      <c r="X210" s="1" t="s">
        <v>4176</v>
      </c>
      <c r="Y210" s="1" t="s">
        <v>71</v>
      </c>
      <c r="Z210" s="96">
        <v>45791</v>
      </c>
      <c r="AA210" s="11">
        <v>45980</v>
      </c>
      <c r="AB210" s="1" t="s">
        <v>4161</v>
      </c>
      <c r="AC210" s="1" t="s">
        <v>4177</v>
      </c>
      <c r="AD210" s="1" t="s">
        <v>4154</v>
      </c>
      <c r="AE210" s="1" t="s">
        <v>4155</v>
      </c>
      <c r="AF210" s="1" t="s">
        <v>4161</v>
      </c>
      <c r="AG210" s="1" t="s">
        <v>4161</v>
      </c>
      <c r="AI210" s="88">
        <v>0.89015056800000003</v>
      </c>
      <c r="AJ210" s="88"/>
      <c r="AK210" s="1"/>
      <c r="AM210" t="s">
        <v>215</v>
      </c>
      <c r="AN210" s="85" t="s">
        <v>75</v>
      </c>
      <c r="AO210" s="85" t="s">
        <v>75</v>
      </c>
    </row>
    <row r="211" spans="1:41" x14ac:dyDescent="0.2">
      <c r="A211" s="1">
        <v>170</v>
      </c>
      <c r="B211" s="1"/>
      <c r="C211" s="1" t="s">
        <v>4169</v>
      </c>
      <c r="D211" s="1">
        <v>445349967</v>
      </c>
      <c r="E211" s="1" t="s">
        <v>151</v>
      </c>
      <c r="F211" s="88">
        <v>3.8809999999999998</v>
      </c>
      <c r="G211" s="88">
        <v>-2617948.5748724798</v>
      </c>
      <c r="H211" s="88">
        <v>-2610.9520000000002</v>
      </c>
      <c r="I211" s="85" t="s">
        <v>132</v>
      </c>
      <c r="J211" s="85" t="s">
        <v>132</v>
      </c>
      <c r="K211">
        <v>445349966</v>
      </c>
      <c r="L211" s="1" t="s">
        <v>146</v>
      </c>
      <c r="M211" s="88">
        <v>3.306</v>
      </c>
      <c r="N211" s="88">
        <v>2976374.5322068501</v>
      </c>
      <c r="O211" s="88">
        <v>2960.3159999999998</v>
      </c>
      <c r="P211" s="85" t="s">
        <v>202</v>
      </c>
      <c r="Q211" s="85" t="s">
        <v>634</v>
      </c>
      <c r="R211" s="88">
        <v>-346.30099999999999</v>
      </c>
      <c r="S211" t="s">
        <v>216</v>
      </c>
      <c r="T211" s="8" t="s">
        <v>1987</v>
      </c>
      <c r="U211" s="1" t="s">
        <v>4174</v>
      </c>
      <c r="V211" s="1" t="s">
        <v>275</v>
      </c>
      <c r="W211" t="s">
        <v>4175</v>
      </c>
      <c r="X211" s="1" t="s">
        <v>4176</v>
      </c>
      <c r="Y211" s="1" t="s">
        <v>71</v>
      </c>
      <c r="Z211" s="96">
        <v>45791</v>
      </c>
      <c r="AA211" s="11">
        <v>45980</v>
      </c>
      <c r="AB211" s="1" t="s">
        <v>4161</v>
      </c>
      <c r="AC211" s="1" t="s">
        <v>4177</v>
      </c>
      <c r="AD211" s="1" t="s">
        <v>4154</v>
      </c>
      <c r="AE211" s="1" t="s">
        <v>4155</v>
      </c>
      <c r="AF211" s="1" t="s">
        <v>4161</v>
      </c>
      <c r="AG211" s="1" t="s">
        <v>4161</v>
      </c>
      <c r="AI211" s="88">
        <v>0.89015056800000003</v>
      </c>
      <c r="AJ211" s="88"/>
      <c r="AK211" s="1"/>
      <c r="AM211" t="s">
        <v>215</v>
      </c>
      <c r="AN211" s="85" t="s">
        <v>132</v>
      </c>
      <c r="AO211" s="85" t="s">
        <v>132</v>
      </c>
    </row>
    <row r="212" spans="1:41" x14ac:dyDescent="0.2">
      <c r="A212" s="1">
        <v>170</v>
      </c>
      <c r="B212" s="1"/>
      <c r="C212" s="1" t="s">
        <v>4169</v>
      </c>
      <c r="D212" s="1">
        <v>445352267</v>
      </c>
      <c r="E212" s="1" t="s">
        <v>146</v>
      </c>
      <c r="F212" s="88">
        <v>3.306</v>
      </c>
      <c r="G212" s="88">
        <v>-671944.43953644205</v>
      </c>
      <c r="H212" s="88">
        <v>-668.32</v>
      </c>
      <c r="I212" s="85" t="s">
        <v>75</v>
      </c>
      <c r="J212" s="85" t="s">
        <v>75</v>
      </c>
      <c r="K212">
        <v>445352266</v>
      </c>
      <c r="L212" s="1" t="s">
        <v>151</v>
      </c>
      <c r="M212" s="88">
        <v>3.8807</v>
      </c>
      <c r="N212" s="88">
        <v>586733.17982976499</v>
      </c>
      <c r="O212" s="88">
        <v>585.21100000000001</v>
      </c>
      <c r="P212" s="85" t="s">
        <v>131</v>
      </c>
      <c r="Q212" s="85" t="s">
        <v>197</v>
      </c>
      <c r="R212" s="88">
        <v>61.563000000000002</v>
      </c>
      <c r="S212" t="s">
        <v>216</v>
      </c>
      <c r="T212" s="8" t="s">
        <v>1987</v>
      </c>
      <c r="U212" s="1" t="s">
        <v>4174</v>
      </c>
      <c r="V212" s="1" t="s">
        <v>275</v>
      </c>
      <c r="W212" t="s">
        <v>4175</v>
      </c>
      <c r="X212" s="1" t="s">
        <v>4176</v>
      </c>
      <c r="Y212" s="1" t="s">
        <v>71</v>
      </c>
      <c r="Z212" s="96">
        <v>45805</v>
      </c>
      <c r="AA212" s="11">
        <v>45980</v>
      </c>
      <c r="AB212" s="1" t="s">
        <v>4161</v>
      </c>
      <c r="AC212" s="1" t="s">
        <v>4177</v>
      </c>
      <c r="AD212" s="1" t="s">
        <v>4154</v>
      </c>
      <c r="AE212" s="1" t="s">
        <v>4155</v>
      </c>
      <c r="AF212" s="1" t="s">
        <v>4161</v>
      </c>
      <c r="AG212" s="1" t="s">
        <v>4161</v>
      </c>
      <c r="AI212" s="88">
        <v>1.13279661</v>
      </c>
      <c r="AJ212" s="88"/>
      <c r="AK212" s="1"/>
      <c r="AM212" t="s">
        <v>215</v>
      </c>
      <c r="AN212" s="85" t="s">
        <v>75</v>
      </c>
      <c r="AO212" s="85" t="s">
        <v>75</v>
      </c>
    </row>
    <row r="213" spans="1:41" x14ac:dyDescent="0.2">
      <c r="A213" s="1">
        <v>170</v>
      </c>
      <c r="B213" s="1"/>
      <c r="C213" s="1" t="s">
        <v>4169</v>
      </c>
      <c r="D213" s="1">
        <v>445353037</v>
      </c>
      <c r="E213" s="1" t="s">
        <v>151</v>
      </c>
      <c r="F213" s="88">
        <v>3.8809999999999998</v>
      </c>
      <c r="G213" s="88">
        <v>-581766.34997166204</v>
      </c>
      <c r="H213" s="88">
        <v>-580.21199999999999</v>
      </c>
      <c r="I213" s="85" t="s">
        <v>132</v>
      </c>
      <c r="J213" s="85" t="s">
        <v>132</v>
      </c>
      <c r="K213">
        <v>445353036</v>
      </c>
      <c r="L213" s="1" t="s">
        <v>146</v>
      </c>
      <c r="M213" s="88">
        <v>3.306</v>
      </c>
      <c r="N213" s="88">
        <v>671551.51429548895</v>
      </c>
      <c r="O213" s="88">
        <v>667.92899999999997</v>
      </c>
      <c r="P213" s="85" t="s">
        <v>131</v>
      </c>
      <c r="Q213" s="85" t="s">
        <v>197</v>
      </c>
      <c r="R213" s="88">
        <v>-43.63</v>
      </c>
      <c r="S213" t="s">
        <v>216</v>
      </c>
      <c r="T213" s="8" t="s">
        <v>1987</v>
      </c>
      <c r="U213" s="1" t="s">
        <v>4174</v>
      </c>
      <c r="V213" s="1" t="s">
        <v>275</v>
      </c>
      <c r="W213" t="s">
        <v>4175</v>
      </c>
      <c r="X213" s="1" t="s">
        <v>4176</v>
      </c>
      <c r="Y213" s="1" t="s">
        <v>71</v>
      </c>
      <c r="Z213" s="96">
        <v>45813</v>
      </c>
      <c r="AA213" s="11">
        <v>45980</v>
      </c>
      <c r="AB213" s="1" t="s">
        <v>4161</v>
      </c>
      <c r="AC213" s="1" t="s">
        <v>4177</v>
      </c>
      <c r="AD213" s="1" t="s">
        <v>4154</v>
      </c>
      <c r="AE213" s="1" t="s">
        <v>4155</v>
      </c>
      <c r="AF213" s="1" t="s">
        <v>4161</v>
      </c>
      <c r="AG213" s="1" t="s">
        <v>4161</v>
      </c>
      <c r="AI213" s="88">
        <v>0.87533223000000004</v>
      </c>
      <c r="AJ213" s="88"/>
      <c r="AK213" s="1"/>
      <c r="AM213" t="s">
        <v>215</v>
      </c>
      <c r="AN213" s="85" t="s">
        <v>132</v>
      </c>
      <c r="AO213" s="85" t="s">
        <v>132</v>
      </c>
    </row>
    <row r="214" spans="1:41" x14ac:dyDescent="0.2">
      <c r="A214" s="1">
        <v>170</v>
      </c>
      <c r="B214" s="1"/>
      <c r="C214" s="1" t="s">
        <v>4169</v>
      </c>
      <c r="D214" s="1">
        <v>445353055</v>
      </c>
      <c r="E214" s="1" t="s">
        <v>151</v>
      </c>
      <c r="F214" s="88">
        <v>3.8809999999999998</v>
      </c>
      <c r="G214" s="88">
        <v>-596310.50872095395</v>
      </c>
      <c r="H214" s="88">
        <v>-594.71600000000001</v>
      </c>
      <c r="I214" s="85" t="s">
        <v>132</v>
      </c>
      <c r="J214" s="85" t="s">
        <v>132</v>
      </c>
      <c r="K214">
        <v>445353054</v>
      </c>
      <c r="L214" s="1" t="s">
        <v>146</v>
      </c>
      <c r="M214" s="88">
        <v>3.306</v>
      </c>
      <c r="N214" s="88">
        <v>688679.00652182999</v>
      </c>
      <c r="O214" s="88">
        <v>684.96299999999997</v>
      </c>
      <c r="P214" s="85" t="s">
        <v>131</v>
      </c>
      <c r="Q214" s="85" t="s">
        <v>197</v>
      </c>
      <c r="R214" s="88">
        <v>-43.607999999999997</v>
      </c>
      <c r="S214" t="s">
        <v>216</v>
      </c>
      <c r="T214" s="8" t="s">
        <v>1987</v>
      </c>
      <c r="U214" s="1" t="s">
        <v>4174</v>
      </c>
      <c r="V214" s="1" t="s">
        <v>275</v>
      </c>
      <c r="W214" t="s">
        <v>4175</v>
      </c>
      <c r="X214" s="1" t="s">
        <v>4176</v>
      </c>
      <c r="Y214" s="1" t="s">
        <v>71</v>
      </c>
      <c r="Z214" s="96">
        <v>45817</v>
      </c>
      <c r="AA214" s="11">
        <v>45980</v>
      </c>
      <c r="AB214" s="1" t="s">
        <v>4161</v>
      </c>
      <c r="AC214" s="1" t="s">
        <v>4177</v>
      </c>
      <c r="AD214" s="1" t="s">
        <v>4154</v>
      </c>
      <c r="AE214" s="1" t="s">
        <v>4155</v>
      </c>
      <c r="AF214" s="1" t="s">
        <v>4161</v>
      </c>
      <c r="AG214" s="1" t="s">
        <v>4161</v>
      </c>
      <c r="AI214" s="88">
        <v>0.87612533299999995</v>
      </c>
      <c r="AJ214" s="88"/>
      <c r="AK214" s="1"/>
      <c r="AM214" t="s">
        <v>215</v>
      </c>
      <c r="AN214" s="85" t="s">
        <v>132</v>
      </c>
      <c r="AO214" s="85" t="s">
        <v>132</v>
      </c>
    </row>
    <row r="215" spans="1:41" x14ac:dyDescent="0.2">
      <c r="A215" s="1">
        <v>170</v>
      </c>
      <c r="B215" s="1"/>
      <c r="C215" s="1" t="s">
        <v>4169</v>
      </c>
      <c r="D215" s="1">
        <v>445354907</v>
      </c>
      <c r="E215" s="1" t="s">
        <v>151</v>
      </c>
      <c r="F215" s="88">
        <v>3.8809999999999998</v>
      </c>
      <c r="G215" s="88">
        <v>-581766.34997166204</v>
      </c>
      <c r="H215" s="88">
        <v>-580.21199999999999</v>
      </c>
      <c r="I215" s="85" t="s">
        <v>75</v>
      </c>
      <c r="J215" s="85" t="s">
        <v>75</v>
      </c>
      <c r="K215">
        <v>445354906</v>
      </c>
      <c r="L215" s="1" t="s">
        <v>146</v>
      </c>
      <c r="M215" s="88">
        <v>3.306</v>
      </c>
      <c r="N215" s="88">
        <v>687938.70884149102</v>
      </c>
      <c r="O215" s="88">
        <v>684.22699999999998</v>
      </c>
      <c r="P215" s="85" t="s">
        <v>131</v>
      </c>
      <c r="Q215" s="85" t="s">
        <v>197</v>
      </c>
      <c r="R215" s="88">
        <v>10.253</v>
      </c>
      <c r="S215" t="s">
        <v>216</v>
      </c>
      <c r="T215" s="8" t="s">
        <v>1987</v>
      </c>
      <c r="U215" s="1" t="s">
        <v>4174</v>
      </c>
      <c r="V215" s="1" t="s">
        <v>275</v>
      </c>
      <c r="W215" t="s">
        <v>4175</v>
      </c>
      <c r="X215" s="1" t="s">
        <v>4176</v>
      </c>
      <c r="Y215" s="1" t="s">
        <v>71</v>
      </c>
      <c r="Z215" s="96">
        <v>45838</v>
      </c>
      <c r="AA215" s="11">
        <v>45980</v>
      </c>
      <c r="AB215" s="1" t="s">
        <v>4161</v>
      </c>
      <c r="AC215" s="1" t="s">
        <v>4177</v>
      </c>
      <c r="AD215" s="1" t="s">
        <v>4154</v>
      </c>
      <c r="AE215" s="1" t="s">
        <v>4155</v>
      </c>
      <c r="AF215" s="1" t="s">
        <v>4161</v>
      </c>
      <c r="AG215" s="1" t="s">
        <v>4161</v>
      </c>
      <c r="AI215" s="88">
        <v>0.85254854400000002</v>
      </c>
      <c r="AJ215" s="88"/>
      <c r="AK215" s="1"/>
      <c r="AM215" t="s">
        <v>215</v>
      </c>
      <c r="AN215" s="85" t="s">
        <v>75</v>
      </c>
      <c r="AO215" s="85" t="s">
        <v>75</v>
      </c>
    </row>
    <row r="216" spans="1:41" x14ac:dyDescent="0.2">
      <c r="A216" s="1">
        <v>170</v>
      </c>
      <c r="B216" s="1"/>
      <c r="C216" s="1" t="s">
        <v>4169</v>
      </c>
      <c r="D216" s="1">
        <v>445355295</v>
      </c>
      <c r="E216" s="1" t="s">
        <v>151</v>
      </c>
      <c r="F216" s="88">
        <v>3.8809999999999998</v>
      </c>
      <c r="G216" s="88">
        <v>-2399786.1936331098</v>
      </c>
      <c r="H216" s="88">
        <v>-2393.3739999999998</v>
      </c>
      <c r="I216" s="85" t="s">
        <v>75</v>
      </c>
      <c r="J216" s="85" t="s">
        <v>75</v>
      </c>
      <c r="K216">
        <v>445355294</v>
      </c>
      <c r="L216" s="1" t="s">
        <v>146</v>
      </c>
      <c r="M216" s="88">
        <v>3.306</v>
      </c>
      <c r="N216" s="88">
        <v>2858145.3566170302</v>
      </c>
      <c r="O216" s="88">
        <v>2842.7269999999999</v>
      </c>
      <c r="P216" s="85" t="s">
        <v>158</v>
      </c>
      <c r="Q216" s="85" t="s">
        <v>1176</v>
      </c>
      <c r="R216" s="88">
        <v>109.36799999999999</v>
      </c>
      <c r="S216" t="s">
        <v>216</v>
      </c>
      <c r="T216" s="8" t="s">
        <v>1987</v>
      </c>
      <c r="U216" s="1" t="s">
        <v>4174</v>
      </c>
      <c r="V216" s="1" t="s">
        <v>275</v>
      </c>
      <c r="W216" t="s">
        <v>4175</v>
      </c>
      <c r="X216" s="1" t="s">
        <v>4176</v>
      </c>
      <c r="Y216" s="1" t="s">
        <v>71</v>
      </c>
      <c r="Z216" s="96">
        <v>45841</v>
      </c>
      <c r="AA216" s="11">
        <v>45980</v>
      </c>
      <c r="AB216" s="1" t="s">
        <v>4161</v>
      </c>
      <c r="AC216" s="1" t="s">
        <v>4177</v>
      </c>
      <c r="AD216" s="1" t="s">
        <v>4154</v>
      </c>
      <c r="AE216" s="1" t="s">
        <v>4155</v>
      </c>
      <c r="AF216" s="1" t="s">
        <v>4161</v>
      </c>
      <c r="AG216" s="1" t="s">
        <v>4161</v>
      </c>
      <c r="AI216" s="88">
        <v>0.84747472199999996</v>
      </c>
      <c r="AJ216" s="88"/>
      <c r="AK216" s="1"/>
      <c r="AM216" t="s">
        <v>215</v>
      </c>
      <c r="AN216" s="85" t="s">
        <v>75</v>
      </c>
      <c r="AO216" s="85" t="s">
        <v>75</v>
      </c>
    </row>
    <row r="217" spans="1:41" x14ac:dyDescent="0.2">
      <c r="A217" s="1">
        <v>170</v>
      </c>
      <c r="B217" s="1"/>
      <c r="C217" s="1" t="s">
        <v>4169</v>
      </c>
      <c r="D217" s="1">
        <v>445355843</v>
      </c>
      <c r="E217" s="1" t="s">
        <v>146</v>
      </c>
      <c r="F217" s="88">
        <v>3.306</v>
      </c>
      <c r="G217" s="88">
        <v>-11684070.3599688</v>
      </c>
      <c r="H217" s="88">
        <v>-11553.091</v>
      </c>
      <c r="I217" s="85" t="s">
        <v>132</v>
      </c>
      <c r="J217" s="85" t="s">
        <v>132</v>
      </c>
      <c r="K217">
        <v>445355842</v>
      </c>
      <c r="L217" s="1" t="s">
        <v>159</v>
      </c>
      <c r="M217" s="88">
        <v>2.2332000000000001E-2</v>
      </c>
      <c r="N217" s="88">
        <v>1659488513.2941699</v>
      </c>
      <c r="O217" s="88">
        <v>1657885.8589999999</v>
      </c>
      <c r="P217" s="85" t="s">
        <v>219</v>
      </c>
      <c r="Q217" s="85" t="s">
        <v>1761</v>
      </c>
      <c r="R217" s="88">
        <v>-1170.6120000000001</v>
      </c>
      <c r="S217" t="s">
        <v>216</v>
      </c>
      <c r="T217" s="8" t="s">
        <v>1987</v>
      </c>
      <c r="U217" s="1" t="s">
        <v>4174</v>
      </c>
      <c r="V217" s="1" t="s">
        <v>275</v>
      </c>
      <c r="W217" t="s">
        <v>4175</v>
      </c>
      <c r="X217" s="1" t="s">
        <v>4238</v>
      </c>
      <c r="Y217" s="1" t="s">
        <v>71</v>
      </c>
      <c r="Z217" s="96">
        <v>45845</v>
      </c>
      <c r="AA217" s="11">
        <v>46036</v>
      </c>
      <c r="AB217" s="1" t="s">
        <v>4161</v>
      </c>
      <c r="AC217" s="1" t="s">
        <v>4177</v>
      </c>
      <c r="AD217" s="1" t="s">
        <v>4154</v>
      </c>
      <c r="AE217" s="1" t="s">
        <v>4155</v>
      </c>
      <c r="AF217" s="1" t="s">
        <v>4161</v>
      </c>
      <c r="AG217" s="1" t="s">
        <v>4161</v>
      </c>
      <c r="AI217" s="88">
        <v>1.454537529</v>
      </c>
      <c r="AJ217" s="88"/>
      <c r="AK217" s="1"/>
      <c r="AM217" t="s">
        <v>215</v>
      </c>
      <c r="AN217" s="85" t="s">
        <v>132</v>
      </c>
      <c r="AO217" s="85" t="s">
        <v>132</v>
      </c>
    </row>
    <row r="218" spans="1:41" x14ac:dyDescent="0.2">
      <c r="A218" s="1">
        <v>170</v>
      </c>
      <c r="B218" s="1"/>
      <c r="C218" s="1" t="s">
        <v>4169</v>
      </c>
      <c r="D218" s="1">
        <v>445355971</v>
      </c>
      <c r="E218" s="1" t="s">
        <v>146</v>
      </c>
      <c r="F218" s="88">
        <v>3.306</v>
      </c>
      <c r="G218" s="88">
        <v>-13123349.52</v>
      </c>
      <c r="H218" s="88">
        <v>-12976.243</v>
      </c>
      <c r="I218" s="85" t="s">
        <v>132</v>
      </c>
      <c r="J218" s="85" t="s">
        <v>132</v>
      </c>
      <c r="K218">
        <v>445355970</v>
      </c>
      <c r="L218" s="1" t="s">
        <v>159</v>
      </c>
      <c r="M218" s="88">
        <v>2.2332000000000001E-2</v>
      </c>
      <c r="N218" s="88">
        <v>1863909333</v>
      </c>
      <c r="O218" s="88">
        <v>1862110.29</v>
      </c>
      <c r="P218" s="85" t="s">
        <v>286</v>
      </c>
      <c r="Q218" s="85" t="s">
        <v>3400</v>
      </c>
      <c r="R218" s="88">
        <v>-1314.8119999999999</v>
      </c>
      <c r="S218" t="s">
        <v>216</v>
      </c>
      <c r="T218" s="8" t="s">
        <v>1987</v>
      </c>
      <c r="U218" s="1" t="s">
        <v>4174</v>
      </c>
      <c r="V218" s="1" t="s">
        <v>275</v>
      </c>
      <c r="W218" t="s">
        <v>4175</v>
      </c>
      <c r="X218" s="1" t="s">
        <v>4238</v>
      </c>
      <c r="Y218" s="1" t="s">
        <v>71</v>
      </c>
      <c r="Z218" s="96">
        <v>45845</v>
      </c>
      <c r="AA218" s="11">
        <v>46036</v>
      </c>
      <c r="AB218" s="1" t="s">
        <v>4161</v>
      </c>
      <c r="AC218" s="1" t="s">
        <v>4177</v>
      </c>
      <c r="AD218" s="1" t="s">
        <v>4154</v>
      </c>
      <c r="AE218" s="1" t="s">
        <v>4155</v>
      </c>
      <c r="AF218" s="1" t="s">
        <v>4161</v>
      </c>
      <c r="AG218" s="1" t="s">
        <v>4161</v>
      </c>
      <c r="AI218" s="88">
        <v>1.454537529</v>
      </c>
      <c r="AJ218" s="88"/>
      <c r="AK218" s="1"/>
      <c r="AM218" t="s">
        <v>215</v>
      </c>
      <c r="AN218" s="85" t="s">
        <v>132</v>
      </c>
      <c r="AO218" s="85" t="s">
        <v>132</v>
      </c>
    </row>
    <row r="219" spans="1:41" x14ac:dyDescent="0.2">
      <c r="A219" s="1">
        <v>170</v>
      </c>
      <c r="B219" s="1"/>
      <c r="C219" s="1" t="s">
        <v>4169</v>
      </c>
      <c r="D219" s="1">
        <v>445356459</v>
      </c>
      <c r="E219" s="1" t="s">
        <v>159</v>
      </c>
      <c r="F219" s="88">
        <v>2.1999999999999999E-2</v>
      </c>
      <c r="G219" s="88">
        <v>-290883174.98583102</v>
      </c>
      <c r="H219" s="88">
        <v>-294987.89799999999</v>
      </c>
      <c r="I219" s="85" t="s">
        <v>75</v>
      </c>
      <c r="J219" s="85" t="s">
        <v>75</v>
      </c>
      <c r="K219">
        <v>445356458</v>
      </c>
      <c r="L219" s="1" t="s">
        <v>146</v>
      </c>
      <c r="M219" s="88">
        <v>3.306</v>
      </c>
      <c r="N219" s="88">
        <v>2045404.95521159</v>
      </c>
      <c r="O219" s="88">
        <v>2022.4770000000001</v>
      </c>
      <c r="P219" s="85" t="s">
        <v>166</v>
      </c>
      <c r="Q219" s="85" t="s">
        <v>600</v>
      </c>
      <c r="R219" s="88">
        <v>196.57599999999999</v>
      </c>
      <c r="S219" t="s">
        <v>216</v>
      </c>
      <c r="T219" s="8" t="s">
        <v>1987</v>
      </c>
      <c r="U219" s="1" t="s">
        <v>4174</v>
      </c>
      <c r="V219" s="1" t="s">
        <v>275</v>
      </c>
      <c r="W219" t="s">
        <v>4175</v>
      </c>
      <c r="X219" s="1" t="s">
        <v>4238</v>
      </c>
      <c r="Y219" s="1" t="s">
        <v>71</v>
      </c>
      <c r="Z219" s="96">
        <v>45845</v>
      </c>
      <c r="AA219" s="11">
        <v>46036</v>
      </c>
      <c r="AB219" s="1" t="s">
        <v>4161</v>
      </c>
      <c r="AC219" s="1" t="s">
        <v>4177</v>
      </c>
      <c r="AD219" s="1" t="s">
        <v>4154</v>
      </c>
      <c r="AE219" s="1" t="s">
        <v>4155</v>
      </c>
      <c r="AF219" s="1" t="s">
        <v>4161</v>
      </c>
      <c r="AG219" s="1" t="s">
        <v>4161</v>
      </c>
      <c r="AI219" s="88">
        <v>1.454537529</v>
      </c>
      <c r="AJ219" s="88"/>
      <c r="AK219" s="1"/>
      <c r="AM219" t="s">
        <v>215</v>
      </c>
      <c r="AN219" s="85" t="s">
        <v>75</v>
      </c>
      <c r="AO219" s="85" t="s">
        <v>75</v>
      </c>
    </row>
    <row r="220" spans="1:41" x14ac:dyDescent="0.2">
      <c r="A220" s="1">
        <v>170</v>
      </c>
      <c r="B220" s="1"/>
      <c r="C220" s="1" t="s">
        <v>4169</v>
      </c>
      <c r="D220" s="1">
        <v>445359459</v>
      </c>
      <c r="E220" s="1" t="s">
        <v>159</v>
      </c>
      <c r="F220" s="88">
        <v>2.1999999999999999E-2</v>
      </c>
      <c r="G220" s="88">
        <v>-1890740637.4079001</v>
      </c>
      <c r="H220" s="88">
        <v>-1917421.2509999999</v>
      </c>
      <c r="I220" s="85" t="s">
        <v>75</v>
      </c>
      <c r="J220" s="85" t="s">
        <v>75</v>
      </c>
      <c r="K220">
        <v>445359458</v>
      </c>
      <c r="L220" s="1" t="s">
        <v>146</v>
      </c>
      <c r="M220" s="88">
        <v>3.306</v>
      </c>
      <c r="N220" s="88">
        <v>12965819.560267501</v>
      </c>
      <c r="O220" s="88">
        <v>12820.478999999999</v>
      </c>
      <c r="P220" s="85" t="s">
        <v>290</v>
      </c>
      <c r="Q220" s="85" t="s">
        <v>119</v>
      </c>
      <c r="R220" s="88">
        <v>201.23699999999999</v>
      </c>
      <c r="S220" t="s">
        <v>216</v>
      </c>
      <c r="T220" s="8" t="s">
        <v>1987</v>
      </c>
      <c r="U220" s="1" t="s">
        <v>4174</v>
      </c>
      <c r="V220" s="1" t="s">
        <v>275</v>
      </c>
      <c r="W220" t="s">
        <v>4175</v>
      </c>
      <c r="X220" s="1" t="s">
        <v>4238</v>
      </c>
      <c r="Y220" s="1" t="s">
        <v>71</v>
      </c>
      <c r="Z220" s="96">
        <v>45867</v>
      </c>
      <c r="AA220" s="11">
        <v>46036</v>
      </c>
      <c r="AB220" s="1" t="s">
        <v>4161</v>
      </c>
      <c r="AC220" s="1" t="s">
        <v>4177</v>
      </c>
      <c r="AD220" s="1" t="s">
        <v>4154</v>
      </c>
      <c r="AE220" s="1" t="s">
        <v>4155</v>
      </c>
      <c r="AF220" s="1" t="s">
        <v>4161</v>
      </c>
      <c r="AG220" s="1" t="s">
        <v>4161</v>
      </c>
      <c r="AI220" s="88">
        <v>0.67255717299999995</v>
      </c>
      <c r="AJ220" s="88"/>
      <c r="AK220" s="1"/>
      <c r="AM220" t="s">
        <v>215</v>
      </c>
      <c r="AN220" s="85" t="s">
        <v>75</v>
      </c>
      <c r="AO220" s="85" t="s">
        <v>75</v>
      </c>
    </row>
    <row r="221" spans="1:41" x14ac:dyDescent="0.2">
      <c r="A221" s="1">
        <v>170</v>
      </c>
      <c r="B221" s="1"/>
      <c r="C221" s="1" t="s">
        <v>4169</v>
      </c>
      <c r="D221" s="1">
        <v>445360071</v>
      </c>
      <c r="E221" s="1" t="s">
        <v>146</v>
      </c>
      <c r="F221" s="88">
        <v>3.306</v>
      </c>
      <c r="G221" s="88">
        <v>-556544.81138368498</v>
      </c>
      <c r="H221" s="88">
        <v>-553.54200000000003</v>
      </c>
      <c r="I221" s="85" t="s">
        <v>75</v>
      </c>
      <c r="J221" s="85" t="s">
        <v>75</v>
      </c>
      <c r="K221">
        <v>445360070</v>
      </c>
      <c r="L221" s="1" t="s">
        <v>151</v>
      </c>
      <c r="M221" s="88">
        <v>3.8807</v>
      </c>
      <c r="N221" s="88">
        <v>473171.91921755299</v>
      </c>
      <c r="O221" s="88">
        <v>471.94400000000002</v>
      </c>
      <c r="P221" s="85" t="s">
        <v>157</v>
      </c>
      <c r="Q221" s="85" t="s">
        <v>350</v>
      </c>
      <c r="R221" s="88">
        <v>1.4630000000000001</v>
      </c>
      <c r="S221" t="s">
        <v>216</v>
      </c>
      <c r="T221" s="8" t="s">
        <v>1987</v>
      </c>
      <c r="U221" s="1" t="s">
        <v>4174</v>
      </c>
      <c r="V221" s="1" t="s">
        <v>275</v>
      </c>
      <c r="W221" t="s">
        <v>4175</v>
      </c>
      <c r="X221" s="1" t="s">
        <v>4176</v>
      </c>
      <c r="Y221" s="1" t="s">
        <v>71</v>
      </c>
      <c r="Z221" s="96">
        <v>45876</v>
      </c>
      <c r="AA221" s="11">
        <v>45980</v>
      </c>
      <c r="AB221" s="1" t="s">
        <v>4161</v>
      </c>
      <c r="AC221" s="1" t="s">
        <v>4177</v>
      </c>
      <c r="AD221" s="1" t="s">
        <v>4154</v>
      </c>
      <c r="AE221" s="1" t="s">
        <v>4155</v>
      </c>
      <c r="AF221" s="1" t="s">
        <v>4161</v>
      </c>
      <c r="AG221" s="1" t="s">
        <v>4161</v>
      </c>
      <c r="AI221" s="88">
        <v>1.167134914</v>
      </c>
      <c r="AJ221" s="88"/>
      <c r="AK221" s="1"/>
      <c r="AM221" t="s">
        <v>215</v>
      </c>
      <c r="AN221" s="85" t="s">
        <v>75</v>
      </c>
      <c r="AO221" s="85" t="s">
        <v>75</v>
      </c>
    </row>
    <row r="222" spans="1:41" x14ac:dyDescent="0.2">
      <c r="A222" s="1">
        <v>170</v>
      </c>
      <c r="B222" s="1"/>
      <c r="C222" s="1" t="s">
        <v>4169</v>
      </c>
      <c r="D222" s="1">
        <v>445360255</v>
      </c>
      <c r="E222" s="1" t="s">
        <v>146</v>
      </c>
      <c r="F222" s="88">
        <v>3.306</v>
      </c>
      <c r="G222" s="88">
        <v>-2720339.45246749</v>
      </c>
      <c r="H222" s="88">
        <v>-2705.6640000000002</v>
      </c>
      <c r="I222" s="85" t="s">
        <v>75</v>
      </c>
      <c r="J222" s="85" t="s">
        <v>75</v>
      </c>
      <c r="K222">
        <v>445360254</v>
      </c>
      <c r="L222" s="1" t="s">
        <v>151</v>
      </c>
      <c r="M222" s="88">
        <v>3.8807</v>
      </c>
      <c r="N222" s="88">
        <v>2327065.39988665</v>
      </c>
      <c r="O222" s="88">
        <v>2321.027</v>
      </c>
      <c r="P222" s="85" t="s">
        <v>403</v>
      </c>
      <c r="Q222" s="85" t="s">
        <v>872</v>
      </c>
      <c r="R222" s="88">
        <v>62.286000000000001</v>
      </c>
      <c r="S222" t="s">
        <v>216</v>
      </c>
      <c r="T222" s="8" t="s">
        <v>1987</v>
      </c>
      <c r="U222" s="1" t="s">
        <v>4174</v>
      </c>
      <c r="V222" s="1" t="s">
        <v>275</v>
      </c>
      <c r="W222" t="s">
        <v>4175</v>
      </c>
      <c r="X222" s="1" t="s">
        <v>4176</v>
      </c>
      <c r="Y222" s="1" t="s">
        <v>71</v>
      </c>
      <c r="Z222" s="96">
        <v>45881</v>
      </c>
      <c r="AA222" s="11">
        <v>45980</v>
      </c>
      <c r="AB222" s="1" t="s">
        <v>4161</v>
      </c>
      <c r="AC222" s="1" t="s">
        <v>4177</v>
      </c>
      <c r="AD222" s="1" t="s">
        <v>4154</v>
      </c>
      <c r="AE222" s="1" t="s">
        <v>4155</v>
      </c>
      <c r="AF222" s="1" t="s">
        <v>4161</v>
      </c>
      <c r="AG222" s="1" t="s">
        <v>4161</v>
      </c>
      <c r="AI222" s="88">
        <v>1.161300671</v>
      </c>
      <c r="AJ222" s="88"/>
      <c r="AK222" s="1"/>
      <c r="AM222" t="s">
        <v>215</v>
      </c>
      <c r="AN222" s="85" t="s">
        <v>75</v>
      </c>
      <c r="AO222" s="85" t="s">
        <v>75</v>
      </c>
    </row>
    <row r="223" spans="1:41" x14ac:dyDescent="0.2">
      <c r="A223" s="1">
        <v>170</v>
      </c>
      <c r="B223" s="1"/>
      <c r="C223" s="1" t="s">
        <v>4169</v>
      </c>
      <c r="D223" s="1">
        <v>445360481</v>
      </c>
      <c r="E223" s="1" t="s">
        <v>146</v>
      </c>
      <c r="F223" s="88">
        <v>3.306</v>
      </c>
      <c r="G223" s="88">
        <v>-2018200.0626385701</v>
      </c>
      <c r="H223" s="88">
        <v>-1995.577</v>
      </c>
      <c r="I223" s="85" t="s">
        <v>132</v>
      </c>
      <c r="J223" s="85" t="s">
        <v>132</v>
      </c>
      <c r="K223">
        <v>445360480</v>
      </c>
      <c r="L223" s="1" t="s">
        <v>159</v>
      </c>
      <c r="M223" s="88">
        <v>2.2332000000000001E-2</v>
      </c>
      <c r="N223" s="88">
        <v>290883174.98583102</v>
      </c>
      <c r="O223" s="88">
        <v>290602.45400000003</v>
      </c>
      <c r="P223" s="85" t="s">
        <v>140</v>
      </c>
      <c r="Q223" s="85" t="s">
        <v>207</v>
      </c>
      <c r="R223" s="88">
        <v>-107.64400000000001</v>
      </c>
      <c r="S223" t="s">
        <v>216</v>
      </c>
      <c r="T223" s="8" t="s">
        <v>1987</v>
      </c>
      <c r="U223" s="1" t="s">
        <v>4174</v>
      </c>
      <c r="V223" s="1" t="s">
        <v>275</v>
      </c>
      <c r="W223" t="s">
        <v>4175</v>
      </c>
      <c r="X223" s="1" t="s">
        <v>4238</v>
      </c>
      <c r="Y223" s="1" t="s">
        <v>71</v>
      </c>
      <c r="Z223" s="96">
        <v>45883</v>
      </c>
      <c r="AA223" s="11">
        <v>46036</v>
      </c>
      <c r="AB223" s="1" t="s">
        <v>4161</v>
      </c>
      <c r="AC223" s="1" t="s">
        <v>4177</v>
      </c>
      <c r="AD223" s="1" t="s">
        <v>4154</v>
      </c>
      <c r="AE223" s="1" t="s">
        <v>4155</v>
      </c>
      <c r="AF223" s="1" t="s">
        <v>4161</v>
      </c>
      <c r="AG223" s="1" t="s">
        <v>4161</v>
      </c>
      <c r="AI223" s="88">
        <v>0.68239291000000002</v>
      </c>
      <c r="AJ223" s="88"/>
      <c r="AK223" s="1"/>
      <c r="AM223" t="s">
        <v>215</v>
      </c>
      <c r="AN223" s="85" t="s">
        <v>132</v>
      </c>
      <c r="AO223" s="85" t="s">
        <v>132</v>
      </c>
    </row>
    <row r="224" spans="1:41" x14ac:dyDescent="0.2">
      <c r="A224" s="1">
        <v>170</v>
      </c>
      <c r="B224" s="1"/>
      <c r="C224" s="1" t="s">
        <v>4169</v>
      </c>
      <c r="D224" s="1">
        <v>445360599</v>
      </c>
      <c r="E224" s="1" t="s">
        <v>146</v>
      </c>
      <c r="F224" s="88">
        <v>3.306</v>
      </c>
      <c r="G224" s="88">
        <v>-7817823.5986972405</v>
      </c>
      <c r="H224" s="88">
        <v>-7730.1850000000004</v>
      </c>
      <c r="I224" s="85" t="s">
        <v>132</v>
      </c>
      <c r="J224" s="85" t="s">
        <v>132</v>
      </c>
      <c r="K224">
        <v>445360598</v>
      </c>
      <c r="L224" s="1" t="s">
        <v>159</v>
      </c>
      <c r="M224" s="88">
        <v>2.2332000000000001E-2</v>
      </c>
      <c r="N224" s="88">
        <v>1134444382.4447401</v>
      </c>
      <c r="O224" s="88">
        <v>1133348.7819999999</v>
      </c>
      <c r="P224" s="85" t="s">
        <v>439</v>
      </c>
      <c r="Q224" s="85" t="s">
        <v>313</v>
      </c>
      <c r="R224" s="88">
        <v>-246.047</v>
      </c>
      <c r="S224" t="s">
        <v>216</v>
      </c>
      <c r="T224" s="8" t="s">
        <v>1987</v>
      </c>
      <c r="U224" s="1" t="s">
        <v>4174</v>
      </c>
      <c r="V224" s="1" t="s">
        <v>275</v>
      </c>
      <c r="W224" t="s">
        <v>4175</v>
      </c>
      <c r="X224" s="1" t="s">
        <v>4238</v>
      </c>
      <c r="Y224" s="1" t="s">
        <v>71</v>
      </c>
      <c r="Z224" s="96">
        <v>45887</v>
      </c>
      <c r="AA224" s="11">
        <v>46036</v>
      </c>
      <c r="AB224" s="1" t="s">
        <v>4161</v>
      </c>
      <c r="AC224" s="1" t="s">
        <v>4177</v>
      </c>
      <c r="AD224" s="1" t="s">
        <v>4154</v>
      </c>
      <c r="AE224" s="1" t="s">
        <v>4155</v>
      </c>
      <c r="AF224" s="1" t="s">
        <v>4161</v>
      </c>
      <c r="AG224" s="1" t="s">
        <v>4161</v>
      </c>
      <c r="AI224" s="88">
        <v>0.67811209400000005</v>
      </c>
      <c r="AJ224" s="88"/>
      <c r="AK224" s="1"/>
      <c r="AM224" t="s">
        <v>215</v>
      </c>
      <c r="AN224" s="85" t="s">
        <v>132</v>
      </c>
      <c r="AO224" s="85" t="s">
        <v>132</v>
      </c>
    </row>
    <row r="225" spans="1:41" x14ac:dyDescent="0.2">
      <c r="A225" s="1">
        <v>170</v>
      </c>
      <c r="B225" s="1"/>
      <c r="C225" s="1" t="s">
        <v>4169</v>
      </c>
      <c r="D225" s="1">
        <v>445360949</v>
      </c>
      <c r="E225" s="1" t="s">
        <v>146</v>
      </c>
      <c r="F225" s="88">
        <v>3.306</v>
      </c>
      <c r="G225" s="88">
        <v>-14226000</v>
      </c>
      <c r="H225" s="88">
        <v>-14066.531000000001</v>
      </c>
      <c r="I225" s="85" t="s">
        <v>132</v>
      </c>
      <c r="J225" s="85" t="s">
        <v>132</v>
      </c>
      <c r="K225">
        <v>445360948</v>
      </c>
      <c r="L225" s="1" t="s">
        <v>159</v>
      </c>
      <c r="M225" s="88">
        <v>2.2332000000000001E-2</v>
      </c>
      <c r="N225" s="88">
        <v>2070167520</v>
      </c>
      <c r="O225" s="88">
        <v>2068169.04</v>
      </c>
      <c r="P225" s="85" t="s">
        <v>2665</v>
      </c>
      <c r="Q225" s="85" t="s">
        <v>3000</v>
      </c>
      <c r="R225" s="88">
        <v>-317.60000000000002</v>
      </c>
      <c r="S225" t="s">
        <v>216</v>
      </c>
      <c r="T225" s="8" t="s">
        <v>1987</v>
      </c>
      <c r="U225" s="1" t="s">
        <v>4174</v>
      </c>
      <c r="V225" s="1" t="s">
        <v>275</v>
      </c>
      <c r="W225" t="s">
        <v>4175</v>
      </c>
      <c r="X225" s="1" t="s">
        <v>4238</v>
      </c>
      <c r="Y225" s="1" t="s">
        <v>71</v>
      </c>
      <c r="Z225" s="96">
        <v>45890</v>
      </c>
      <c r="AA225" s="11">
        <v>46036</v>
      </c>
      <c r="AB225" s="1" t="s">
        <v>4161</v>
      </c>
      <c r="AC225" s="1" t="s">
        <v>4177</v>
      </c>
      <c r="AD225" s="1" t="s">
        <v>4154</v>
      </c>
      <c r="AE225" s="1" t="s">
        <v>4155</v>
      </c>
      <c r="AF225" s="1" t="s">
        <v>4161</v>
      </c>
      <c r="AG225" s="1" t="s">
        <v>4161</v>
      </c>
      <c r="AI225" s="88">
        <v>1.4787422690000001</v>
      </c>
      <c r="AJ225" s="88"/>
      <c r="AK225" s="1"/>
      <c r="AM225" t="s">
        <v>215</v>
      </c>
      <c r="AN225" s="85" t="s">
        <v>132</v>
      </c>
      <c r="AO225" s="85" t="s">
        <v>132</v>
      </c>
    </row>
    <row r="226" spans="1:41" x14ac:dyDescent="0.2">
      <c r="A226" s="1">
        <v>170</v>
      </c>
      <c r="B226" s="1"/>
      <c r="C226" s="1" t="s">
        <v>4169</v>
      </c>
      <c r="D226" s="1">
        <v>445361815</v>
      </c>
      <c r="E226" s="1" t="s">
        <v>146</v>
      </c>
      <c r="F226" s="88">
        <v>3.306</v>
      </c>
      <c r="G226" s="88">
        <v>-4491094.1035340196</v>
      </c>
      <c r="H226" s="88">
        <v>-4440.7510000000002</v>
      </c>
      <c r="I226" s="85" t="s">
        <v>132</v>
      </c>
      <c r="J226" s="85" t="s">
        <v>132</v>
      </c>
      <c r="K226">
        <v>445361814</v>
      </c>
      <c r="L226" s="1" t="s">
        <v>159</v>
      </c>
      <c r="M226" s="88">
        <v>2.2332000000000001E-2</v>
      </c>
      <c r="N226" s="88">
        <v>654487143.71811998</v>
      </c>
      <c r="O226" s="88">
        <v>653855.45400000003</v>
      </c>
      <c r="P226" s="85" t="s">
        <v>1114</v>
      </c>
      <c r="Q226" s="85" t="s">
        <v>4188</v>
      </c>
      <c r="R226" s="88">
        <v>-79.222999999999999</v>
      </c>
      <c r="S226" t="s">
        <v>216</v>
      </c>
      <c r="T226" s="8" t="s">
        <v>1987</v>
      </c>
      <c r="U226" s="1" t="s">
        <v>4174</v>
      </c>
      <c r="V226" s="1" t="s">
        <v>275</v>
      </c>
      <c r="W226" t="s">
        <v>4175</v>
      </c>
      <c r="X226" s="1" t="s">
        <v>4238</v>
      </c>
      <c r="Y226" s="1" t="s">
        <v>71</v>
      </c>
      <c r="Z226" s="96">
        <v>45896</v>
      </c>
      <c r="AA226" s="11">
        <v>46036</v>
      </c>
      <c r="AB226" s="1" t="s">
        <v>4161</v>
      </c>
      <c r="AC226" s="1" t="s">
        <v>4177</v>
      </c>
      <c r="AD226" s="1" t="s">
        <v>4154</v>
      </c>
      <c r="AE226" s="1" t="s">
        <v>4155</v>
      </c>
      <c r="AF226" s="1" t="s">
        <v>4161</v>
      </c>
      <c r="AG226" s="1" t="s">
        <v>4161</v>
      </c>
      <c r="AI226" s="88">
        <v>0.67501494299999998</v>
      </c>
      <c r="AJ226" s="88"/>
      <c r="AK226" s="1"/>
      <c r="AM226" t="s">
        <v>215</v>
      </c>
      <c r="AN226" s="85" t="s">
        <v>132</v>
      </c>
      <c r="AO226" s="85" t="s">
        <v>132</v>
      </c>
    </row>
    <row r="227" spans="1:41" x14ac:dyDescent="0.2">
      <c r="A227" s="1">
        <v>170</v>
      </c>
      <c r="B227" s="1"/>
      <c r="C227" s="1" t="s">
        <v>4169</v>
      </c>
      <c r="D227" s="1">
        <v>445361935</v>
      </c>
      <c r="E227" s="1" t="s">
        <v>151</v>
      </c>
      <c r="F227" s="88">
        <v>3.8809999999999998</v>
      </c>
      <c r="G227" s="88">
        <v>-967186.55682788906</v>
      </c>
      <c r="H227" s="88">
        <v>-964.60199999999998</v>
      </c>
      <c r="I227" s="85" t="s">
        <v>132</v>
      </c>
      <c r="J227" s="85" t="s">
        <v>132</v>
      </c>
      <c r="K227">
        <v>445361934</v>
      </c>
      <c r="L227" s="1" t="s">
        <v>146</v>
      </c>
      <c r="M227" s="88">
        <v>3.306</v>
      </c>
      <c r="N227" s="88">
        <v>1135515.70517821</v>
      </c>
      <c r="O227" s="88">
        <v>1129.3900000000001</v>
      </c>
      <c r="P227" s="85" t="s">
        <v>350</v>
      </c>
      <c r="Q227" s="85" t="s">
        <v>102</v>
      </c>
      <c r="R227" s="88">
        <v>-9.859</v>
      </c>
      <c r="S227" t="s">
        <v>216</v>
      </c>
      <c r="T227" s="8" t="s">
        <v>1987</v>
      </c>
      <c r="U227" s="1" t="s">
        <v>4174</v>
      </c>
      <c r="V227" s="1" t="s">
        <v>275</v>
      </c>
      <c r="W227" t="s">
        <v>4175</v>
      </c>
      <c r="X227" s="1" t="s">
        <v>4176</v>
      </c>
      <c r="Y227" s="1" t="s">
        <v>71</v>
      </c>
      <c r="Z227" s="96">
        <v>45897</v>
      </c>
      <c r="AA227" s="11">
        <v>45980</v>
      </c>
      <c r="AB227" s="1" t="s">
        <v>4161</v>
      </c>
      <c r="AC227" s="1" t="s">
        <v>4177</v>
      </c>
      <c r="AD227" s="1" t="s">
        <v>4154</v>
      </c>
      <c r="AE227" s="1" t="s">
        <v>4155</v>
      </c>
      <c r="AF227" s="1" t="s">
        <v>4161</v>
      </c>
      <c r="AG227" s="1" t="s">
        <v>4161</v>
      </c>
      <c r="AI227" s="88">
        <v>0.85682626399999995</v>
      </c>
      <c r="AJ227" s="88"/>
      <c r="AK227" s="1"/>
      <c r="AM227" t="s">
        <v>215</v>
      </c>
      <c r="AN227" s="85" t="s">
        <v>132</v>
      </c>
      <c r="AO227" s="85" t="s">
        <v>132</v>
      </c>
    </row>
    <row r="228" spans="1:41" x14ac:dyDescent="0.2">
      <c r="A228" s="1">
        <v>170</v>
      </c>
      <c r="B228" s="1"/>
      <c r="C228" s="1" t="s">
        <v>4169</v>
      </c>
      <c r="D228" s="1">
        <v>445362751</v>
      </c>
      <c r="E228" s="1" t="s">
        <v>155</v>
      </c>
      <c r="F228" s="88">
        <v>4.4409999999999998</v>
      </c>
      <c r="G228" s="88">
        <v>-23360000</v>
      </c>
      <c r="H228" s="88">
        <v>-22944.996999999999</v>
      </c>
      <c r="I228" s="85" t="s">
        <v>132</v>
      </c>
      <c r="J228" s="85" t="s">
        <v>132</v>
      </c>
      <c r="K228">
        <v>445362750</v>
      </c>
      <c r="L228" s="1" t="s">
        <v>146</v>
      </c>
      <c r="M228" s="88">
        <v>3.306</v>
      </c>
      <c r="N228" s="88">
        <v>31267360</v>
      </c>
      <c r="O228" s="88">
        <v>30724.222000000002</v>
      </c>
      <c r="P228" s="85" t="s">
        <v>1149</v>
      </c>
      <c r="Q228" s="85" t="s">
        <v>3274</v>
      </c>
      <c r="R228" s="88">
        <v>-324.45100000000002</v>
      </c>
      <c r="S228" t="s">
        <v>216</v>
      </c>
      <c r="T228" s="8" t="s">
        <v>1987</v>
      </c>
      <c r="U228" s="1" t="s">
        <v>4174</v>
      </c>
      <c r="V228" s="1" t="s">
        <v>275</v>
      </c>
      <c r="W228" t="s">
        <v>4175</v>
      </c>
      <c r="X228" s="1" t="s">
        <v>4239</v>
      </c>
      <c r="Y228" s="1" t="s">
        <v>71</v>
      </c>
      <c r="Z228" s="96">
        <v>45902</v>
      </c>
      <c r="AA228" s="11">
        <v>46099</v>
      </c>
      <c r="AB228" s="1" t="s">
        <v>4161</v>
      </c>
      <c r="AC228" s="1" t="s">
        <v>4177</v>
      </c>
      <c r="AD228" s="1" t="s">
        <v>4154</v>
      </c>
      <c r="AE228" s="1" t="s">
        <v>4155</v>
      </c>
      <c r="AF228" s="1" t="s">
        <v>4161</v>
      </c>
      <c r="AG228" s="1" t="s">
        <v>4161</v>
      </c>
      <c r="AI228" s="88">
        <v>1.339013585</v>
      </c>
      <c r="AJ228" s="88"/>
      <c r="AK228" s="1"/>
      <c r="AM228" t="s">
        <v>215</v>
      </c>
      <c r="AN228" s="85" t="s">
        <v>132</v>
      </c>
      <c r="AO228" s="85" t="s">
        <v>132</v>
      </c>
    </row>
    <row r="229" spans="1:41" x14ac:dyDescent="0.2">
      <c r="A229" s="1">
        <v>170</v>
      </c>
      <c r="B229" s="1"/>
      <c r="C229" s="1" t="s">
        <v>4169</v>
      </c>
      <c r="D229" s="1">
        <v>445364443</v>
      </c>
      <c r="E229" s="1" t="s">
        <v>146</v>
      </c>
      <c r="F229" s="88">
        <v>3.306</v>
      </c>
      <c r="G229" s="88">
        <v>-19544162.039999999</v>
      </c>
      <c r="H229" s="88">
        <v>-19438.726999999999</v>
      </c>
      <c r="I229" s="85" t="s">
        <v>75</v>
      </c>
      <c r="J229" s="85" t="s">
        <v>75</v>
      </c>
      <c r="K229">
        <v>445364442</v>
      </c>
      <c r="L229" s="1" t="s">
        <v>151</v>
      </c>
      <c r="M229" s="88">
        <v>3.8807</v>
      </c>
      <c r="N229" s="88">
        <v>16692000</v>
      </c>
      <c r="O229" s="88">
        <v>16648.689999999999</v>
      </c>
      <c r="P229" s="85" t="s">
        <v>2996</v>
      </c>
      <c r="Q229" s="85" t="s">
        <v>2022</v>
      </c>
      <c r="R229" s="88">
        <v>344.137</v>
      </c>
      <c r="S229" t="s">
        <v>216</v>
      </c>
      <c r="T229" s="8" t="s">
        <v>1987</v>
      </c>
      <c r="U229" s="1" t="s">
        <v>4174</v>
      </c>
      <c r="V229" s="1" t="s">
        <v>275</v>
      </c>
      <c r="W229" t="s">
        <v>4175</v>
      </c>
      <c r="X229" s="1" t="s">
        <v>4176</v>
      </c>
      <c r="Y229" s="1" t="s">
        <v>71</v>
      </c>
      <c r="Z229" s="96">
        <v>45904</v>
      </c>
      <c r="AA229" s="11">
        <v>45980</v>
      </c>
      <c r="AB229" s="1" t="s">
        <v>4161</v>
      </c>
      <c r="AC229" s="1" t="s">
        <v>4177</v>
      </c>
      <c r="AD229" s="1" t="s">
        <v>4154</v>
      </c>
      <c r="AE229" s="1" t="s">
        <v>4155</v>
      </c>
      <c r="AF229" s="1" t="s">
        <v>4161</v>
      </c>
      <c r="AG229" s="1" t="s">
        <v>4161</v>
      </c>
      <c r="AI229" s="88">
        <v>1.1653983349999999</v>
      </c>
      <c r="AJ229" s="88"/>
      <c r="AK229" s="1"/>
      <c r="AM229" t="s">
        <v>215</v>
      </c>
      <c r="AN229" s="85" t="s">
        <v>75</v>
      </c>
      <c r="AO229" s="85" t="s">
        <v>75</v>
      </c>
    </row>
    <row r="230" spans="1:41" x14ac:dyDescent="0.2">
      <c r="A230" s="1">
        <v>170</v>
      </c>
      <c r="B230" s="1"/>
      <c r="C230" s="1" t="s">
        <v>4169</v>
      </c>
      <c r="D230" s="1">
        <v>445364591</v>
      </c>
      <c r="E230" s="1" t="s">
        <v>151</v>
      </c>
      <c r="F230" s="88">
        <v>3.8809999999999998</v>
      </c>
      <c r="G230" s="88">
        <v>-1032635.2711997</v>
      </c>
      <c r="H230" s="88">
        <v>-1029.876</v>
      </c>
      <c r="I230" s="85" t="s">
        <v>132</v>
      </c>
      <c r="J230" s="85" t="s">
        <v>132</v>
      </c>
      <c r="K230">
        <v>445364590</v>
      </c>
      <c r="L230" s="1" t="s">
        <v>146</v>
      </c>
      <c r="M230" s="88">
        <v>3.306</v>
      </c>
      <c r="N230" s="88">
        <v>1209215.90257485</v>
      </c>
      <c r="O230" s="88">
        <v>1202.692</v>
      </c>
      <c r="P230" s="85" t="s">
        <v>350</v>
      </c>
      <c r="Q230" s="85" t="s">
        <v>858</v>
      </c>
      <c r="R230" s="88">
        <v>-20.847999999999999</v>
      </c>
      <c r="S230" t="s">
        <v>216</v>
      </c>
      <c r="T230" s="8" t="s">
        <v>1987</v>
      </c>
      <c r="U230" s="1" t="s">
        <v>4174</v>
      </c>
      <c r="V230" s="1" t="s">
        <v>275</v>
      </c>
      <c r="W230" t="s">
        <v>4175</v>
      </c>
      <c r="X230" s="1" t="s">
        <v>4176</v>
      </c>
      <c r="Y230" s="1" t="s">
        <v>71</v>
      </c>
      <c r="Z230" s="96">
        <v>45904</v>
      </c>
      <c r="AA230" s="11">
        <v>45980</v>
      </c>
      <c r="AB230" s="1" t="s">
        <v>4161</v>
      </c>
      <c r="AC230" s="1" t="s">
        <v>4177</v>
      </c>
      <c r="AD230" s="1" t="s">
        <v>4154</v>
      </c>
      <c r="AE230" s="1" t="s">
        <v>4155</v>
      </c>
      <c r="AF230" s="1" t="s">
        <v>4161</v>
      </c>
      <c r="AG230" s="1" t="s">
        <v>4161</v>
      </c>
      <c r="AI230" s="88">
        <v>0.85807570700000002</v>
      </c>
      <c r="AJ230" s="88"/>
      <c r="AK230" s="1"/>
      <c r="AM230" t="s">
        <v>215</v>
      </c>
      <c r="AN230" s="85" t="s">
        <v>132</v>
      </c>
      <c r="AO230" s="85" t="s">
        <v>132</v>
      </c>
    </row>
    <row r="231" spans="1:41" x14ac:dyDescent="0.2">
      <c r="A231" s="1">
        <v>170</v>
      </c>
      <c r="B231" s="1"/>
      <c r="C231" s="1" t="s">
        <v>4169</v>
      </c>
      <c r="D231" s="1">
        <v>445365301</v>
      </c>
      <c r="E231" s="1" t="s">
        <v>155</v>
      </c>
      <c r="F231" s="88">
        <v>4.4409999999999998</v>
      </c>
      <c r="G231" s="88">
        <v>-1514150.1414961701</v>
      </c>
      <c r="H231" s="88">
        <v>-1487.248</v>
      </c>
      <c r="I231" s="85" t="s">
        <v>75</v>
      </c>
      <c r="J231" s="85" t="s">
        <v>75</v>
      </c>
      <c r="K231">
        <v>445365300</v>
      </c>
      <c r="L231" s="1" t="s">
        <v>146</v>
      </c>
      <c r="M231" s="88">
        <v>3.306</v>
      </c>
      <c r="N231" s="88">
        <v>2049962.4520674199</v>
      </c>
      <c r="O231" s="88">
        <v>2014.35</v>
      </c>
      <c r="P231" s="85" t="s">
        <v>166</v>
      </c>
      <c r="Q231" s="85" t="s">
        <v>600</v>
      </c>
      <c r="R231" s="88">
        <v>54.572000000000003</v>
      </c>
      <c r="S231" t="s">
        <v>216</v>
      </c>
      <c r="T231" s="8" t="s">
        <v>1987</v>
      </c>
      <c r="U231" s="1" t="s">
        <v>4174</v>
      </c>
      <c r="V231" s="1" t="s">
        <v>275</v>
      </c>
      <c r="W231" t="s">
        <v>4175</v>
      </c>
      <c r="X231" s="1" t="s">
        <v>4239</v>
      </c>
      <c r="Y231" s="1" t="s">
        <v>71</v>
      </c>
      <c r="Z231" s="96">
        <v>45910</v>
      </c>
      <c r="AA231" s="11">
        <v>46099</v>
      </c>
      <c r="AB231" s="1" t="s">
        <v>4161</v>
      </c>
      <c r="AC231" s="1" t="s">
        <v>4177</v>
      </c>
      <c r="AD231" s="1" t="s">
        <v>4154</v>
      </c>
      <c r="AE231" s="1" t="s">
        <v>4155</v>
      </c>
      <c r="AF231" s="1" t="s">
        <v>4161</v>
      </c>
      <c r="AG231" s="1" t="s">
        <v>4161</v>
      </c>
      <c r="AI231" s="88">
        <v>0.73859233499999999</v>
      </c>
      <c r="AJ231" s="88"/>
      <c r="AK231" s="1"/>
      <c r="AM231" t="s">
        <v>215</v>
      </c>
      <c r="AN231" s="85" t="s">
        <v>75</v>
      </c>
      <c r="AO231" s="85" t="s">
        <v>75</v>
      </c>
    </row>
    <row r="232" spans="1:41" x14ac:dyDescent="0.2">
      <c r="A232" s="1">
        <v>170</v>
      </c>
      <c r="B232" s="1"/>
      <c r="C232" s="1" t="s">
        <v>4169</v>
      </c>
      <c r="D232" s="1">
        <v>445365515</v>
      </c>
      <c r="E232" s="1" t="s">
        <v>146</v>
      </c>
      <c r="F232" s="88">
        <v>3.306</v>
      </c>
      <c r="G232" s="88">
        <v>-6912329.6079820497</v>
      </c>
      <c r="H232" s="88">
        <v>-6792.2569999999996</v>
      </c>
      <c r="I232" s="85" t="s">
        <v>132</v>
      </c>
      <c r="J232" s="85" t="s">
        <v>132</v>
      </c>
      <c r="K232">
        <v>445365514</v>
      </c>
      <c r="L232" s="1" t="s">
        <v>155</v>
      </c>
      <c r="M232" s="88">
        <v>4.4409000000000001</v>
      </c>
      <c r="N232" s="88">
        <v>5090455.5622520503</v>
      </c>
      <c r="O232" s="88">
        <v>5000.1329999999998</v>
      </c>
      <c r="P232" s="85" t="s">
        <v>1233</v>
      </c>
      <c r="Q232" s="85" t="s">
        <v>978</v>
      </c>
      <c r="R232" s="88">
        <v>-250.11</v>
      </c>
      <c r="S232" t="s">
        <v>216</v>
      </c>
      <c r="T232" s="8" t="s">
        <v>1987</v>
      </c>
      <c r="U232" s="1" t="s">
        <v>4174</v>
      </c>
      <c r="V232" s="1" t="s">
        <v>275</v>
      </c>
      <c r="W232" t="s">
        <v>4175</v>
      </c>
      <c r="X232" s="1" t="s">
        <v>4239</v>
      </c>
      <c r="Y232" s="1" t="s">
        <v>71</v>
      </c>
      <c r="Z232" s="96">
        <v>45915</v>
      </c>
      <c r="AA232" s="11">
        <v>46099</v>
      </c>
      <c r="AB232" s="1" t="s">
        <v>4161</v>
      </c>
      <c r="AC232" s="1" t="s">
        <v>4177</v>
      </c>
      <c r="AD232" s="1" t="s">
        <v>4154</v>
      </c>
      <c r="AE232" s="1" t="s">
        <v>4155</v>
      </c>
      <c r="AF232" s="1" t="s">
        <v>4161</v>
      </c>
      <c r="AG232" s="1" t="s">
        <v>4161</v>
      </c>
      <c r="AI232" s="88">
        <v>1.3604908710000001</v>
      </c>
      <c r="AJ232" s="88"/>
      <c r="AK232" s="1"/>
      <c r="AM232" t="s">
        <v>215</v>
      </c>
      <c r="AN232" s="85" t="s">
        <v>132</v>
      </c>
      <c r="AO232" s="85" t="s">
        <v>132</v>
      </c>
    </row>
    <row r="233" spans="1:41" x14ac:dyDescent="0.2">
      <c r="A233" s="1">
        <v>170</v>
      </c>
      <c r="B233" s="1"/>
      <c r="C233" s="1" t="s">
        <v>4169</v>
      </c>
      <c r="D233" s="1">
        <v>445365737</v>
      </c>
      <c r="E233" s="1" t="s">
        <v>151</v>
      </c>
      <c r="F233" s="88">
        <v>3.8809999999999998</v>
      </c>
      <c r="G233" s="88">
        <v>-2399786.1936331098</v>
      </c>
      <c r="H233" s="88">
        <v>-2393.373</v>
      </c>
      <c r="I233" s="85" t="s">
        <v>75</v>
      </c>
      <c r="J233" s="85" t="s">
        <v>75</v>
      </c>
      <c r="K233">
        <v>445365736</v>
      </c>
      <c r="L233" s="1" t="s">
        <v>146</v>
      </c>
      <c r="M233" s="88">
        <v>3.306</v>
      </c>
      <c r="N233" s="88">
        <v>2847634.2930889199</v>
      </c>
      <c r="O233" s="88">
        <v>2832.27</v>
      </c>
      <c r="P233" s="85" t="s">
        <v>158</v>
      </c>
      <c r="Q233" s="85" t="s">
        <v>1176</v>
      </c>
      <c r="R233" s="88">
        <v>74.805000000000007</v>
      </c>
      <c r="S233" t="s">
        <v>216</v>
      </c>
      <c r="T233" s="8" t="s">
        <v>1987</v>
      </c>
      <c r="U233" s="1" t="s">
        <v>4174</v>
      </c>
      <c r="V233" s="1" t="s">
        <v>275</v>
      </c>
      <c r="W233" t="s">
        <v>4175</v>
      </c>
      <c r="X233" s="1" t="s">
        <v>4176</v>
      </c>
      <c r="Y233" s="1" t="s">
        <v>71</v>
      </c>
      <c r="Z233" s="96">
        <v>45918</v>
      </c>
      <c r="AA233" s="11">
        <v>45980</v>
      </c>
      <c r="AB233" s="1" t="s">
        <v>4161</v>
      </c>
      <c r="AC233" s="1" t="s">
        <v>4177</v>
      </c>
      <c r="AD233" s="1" t="s">
        <v>4154</v>
      </c>
      <c r="AE233" s="1" t="s">
        <v>4155</v>
      </c>
      <c r="AF233" s="1" t="s">
        <v>4161</v>
      </c>
      <c r="AG233" s="1" t="s">
        <v>4161</v>
      </c>
      <c r="AI233" s="88">
        <v>0.84502414000000003</v>
      </c>
      <c r="AJ233" s="88"/>
      <c r="AK233" s="1"/>
      <c r="AM233" t="s">
        <v>215</v>
      </c>
      <c r="AN233" s="85" t="s">
        <v>75</v>
      </c>
      <c r="AO233" s="85" t="s">
        <v>75</v>
      </c>
    </row>
    <row r="234" spans="1:41" x14ac:dyDescent="0.2">
      <c r="A234" s="1">
        <v>170</v>
      </c>
      <c r="B234" s="1"/>
      <c r="C234" s="1" t="s">
        <v>4169</v>
      </c>
      <c r="D234" s="1">
        <v>445365745</v>
      </c>
      <c r="E234" s="1" t="s">
        <v>151</v>
      </c>
      <c r="F234" s="88">
        <v>3.8809999999999998</v>
      </c>
      <c r="G234" s="88">
        <v>-3781481.2748158099</v>
      </c>
      <c r="H234" s="88">
        <v>-3771.377</v>
      </c>
      <c r="I234" s="85" t="s">
        <v>75</v>
      </c>
      <c r="J234" s="85" t="s">
        <v>75</v>
      </c>
      <c r="K234">
        <v>445365744</v>
      </c>
      <c r="L234" s="1" t="s">
        <v>146</v>
      </c>
      <c r="M234" s="88">
        <v>3.306</v>
      </c>
      <c r="N234" s="88">
        <v>4487181.3103219299</v>
      </c>
      <c r="O234" s="88">
        <v>4462.973</v>
      </c>
      <c r="P234" s="85" t="s">
        <v>1114</v>
      </c>
      <c r="Q234" s="85" t="s">
        <v>561</v>
      </c>
      <c r="R234" s="88">
        <v>117.875</v>
      </c>
      <c r="S234" t="s">
        <v>216</v>
      </c>
      <c r="T234" s="8" t="s">
        <v>1987</v>
      </c>
      <c r="U234" s="1" t="s">
        <v>4174</v>
      </c>
      <c r="V234" s="1" t="s">
        <v>275</v>
      </c>
      <c r="W234" t="s">
        <v>4175</v>
      </c>
      <c r="X234" s="1" t="s">
        <v>4176</v>
      </c>
      <c r="Y234" s="1" t="s">
        <v>71</v>
      </c>
      <c r="Z234" s="96">
        <v>45918</v>
      </c>
      <c r="AA234" s="11">
        <v>45980</v>
      </c>
      <c r="AB234" s="1" t="s">
        <v>4161</v>
      </c>
      <c r="AC234" s="1" t="s">
        <v>4177</v>
      </c>
      <c r="AD234" s="1" t="s">
        <v>4154</v>
      </c>
      <c r="AE234" s="1" t="s">
        <v>4155</v>
      </c>
      <c r="AF234" s="1" t="s">
        <v>4161</v>
      </c>
      <c r="AG234" s="1" t="s">
        <v>4161</v>
      </c>
      <c r="AI234" s="88">
        <v>0.84502414000000003</v>
      </c>
      <c r="AJ234" s="88"/>
      <c r="AK234" s="1"/>
      <c r="AM234" t="s">
        <v>215</v>
      </c>
      <c r="AN234" s="85" t="s">
        <v>75</v>
      </c>
      <c r="AO234" s="85" t="s">
        <v>75</v>
      </c>
    </row>
    <row r="235" spans="1:41" x14ac:dyDescent="0.2">
      <c r="A235" s="1">
        <v>170</v>
      </c>
      <c r="B235" s="1"/>
      <c r="C235" s="1" t="s">
        <v>4164</v>
      </c>
      <c r="D235" s="1">
        <v>880000590</v>
      </c>
      <c r="E235" s="1" t="s">
        <v>146</v>
      </c>
      <c r="F235" s="88">
        <v>3.306</v>
      </c>
      <c r="G235" s="88">
        <v>94634.383843510994</v>
      </c>
      <c r="H235" s="88">
        <v>9629.0879999999997</v>
      </c>
      <c r="I235" s="85" t="s">
        <v>101</v>
      </c>
      <c r="J235" s="85" t="s">
        <v>75</v>
      </c>
      <c r="K235">
        <v>880000591</v>
      </c>
      <c r="L235" s="1" t="s">
        <v>146</v>
      </c>
      <c r="M235" s="88">
        <v>3.306</v>
      </c>
      <c r="N235" s="88">
        <v>-94634.383843510994</v>
      </c>
      <c r="O235" s="88">
        <v>-9027.5810000000001</v>
      </c>
      <c r="P235" s="85" t="s">
        <v>4240</v>
      </c>
      <c r="Q235" s="85" t="s">
        <v>4241</v>
      </c>
      <c r="R235" s="88">
        <v>1988.5840000000001</v>
      </c>
      <c r="S235" t="s">
        <v>216</v>
      </c>
      <c r="T235" s="8" t="s">
        <v>1987</v>
      </c>
      <c r="U235" s="1" t="s">
        <v>3660</v>
      </c>
      <c r="V235" s="1" t="s">
        <v>275</v>
      </c>
      <c r="W235" t="s">
        <v>4165</v>
      </c>
      <c r="X235" s="1" t="s">
        <v>4242</v>
      </c>
      <c r="Y235" s="1" t="s">
        <v>71</v>
      </c>
      <c r="Z235" s="96">
        <v>45789</v>
      </c>
      <c r="AA235" s="11">
        <v>45974</v>
      </c>
      <c r="AB235" s="1" t="s">
        <v>4152</v>
      </c>
      <c r="AC235" s="1" t="s">
        <v>4153</v>
      </c>
      <c r="AD235" s="1" t="s">
        <v>4154</v>
      </c>
      <c r="AE235" s="1" t="s">
        <v>4155</v>
      </c>
      <c r="AF235" s="1" t="s">
        <v>4214</v>
      </c>
      <c r="AG235" s="1" t="s">
        <v>4157</v>
      </c>
      <c r="AI235" s="88">
        <v>0</v>
      </c>
      <c r="AJ235" s="88"/>
      <c r="AK235" s="1"/>
      <c r="AM235" t="s">
        <v>232</v>
      </c>
      <c r="AN235" s="85" t="s">
        <v>101</v>
      </c>
      <c r="AO235" s="85" t="s">
        <v>75</v>
      </c>
    </row>
    <row r="236" spans="1:41" x14ac:dyDescent="0.2">
      <c r="A236" s="1">
        <v>170</v>
      </c>
      <c r="B236" s="1"/>
      <c r="C236" s="1" t="s">
        <v>4164</v>
      </c>
      <c r="D236" s="1">
        <v>880000592</v>
      </c>
      <c r="E236" s="1" t="s">
        <v>146</v>
      </c>
      <c r="F236" s="88">
        <v>3.306</v>
      </c>
      <c r="G236" s="88">
        <v>141951.575765266</v>
      </c>
      <c r="H236" s="88">
        <v>15823.342000000001</v>
      </c>
      <c r="I236" s="85" t="s">
        <v>75</v>
      </c>
      <c r="J236" s="85" t="s">
        <v>75</v>
      </c>
      <c r="K236">
        <v>880000593</v>
      </c>
      <c r="L236" s="1" t="s">
        <v>146</v>
      </c>
      <c r="M236" s="88">
        <v>3.306</v>
      </c>
      <c r="N236" s="88">
        <v>-141951.575765266</v>
      </c>
      <c r="O236" s="88">
        <v>-15385.266</v>
      </c>
      <c r="P236" s="85" t="s">
        <v>4243</v>
      </c>
      <c r="Q236" s="85" t="s">
        <v>4244</v>
      </c>
      <c r="R236" s="88">
        <v>1448.278</v>
      </c>
      <c r="S236" t="s">
        <v>216</v>
      </c>
      <c r="T236" s="8" t="s">
        <v>1987</v>
      </c>
      <c r="U236" s="1" t="s">
        <v>3660</v>
      </c>
      <c r="V236" s="1" t="s">
        <v>275</v>
      </c>
      <c r="W236" t="s">
        <v>4165</v>
      </c>
      <c r="X236" s="1" t="s">
        <v>4245</v>
      </c>
      <c r="Y236" s="1" t="s">
        <v>71</v>
      </c>
      <c r="Z236" s="96">
        <v>45796</v>
      </c>
      <c r="AA236" s="11">
        <v>45981</v>
      </c>
      <c r="AB236" s="1" t="s">
        <v>4152</v>
      </c>
      <c r="AC236" s="1" t="s">
        <v>4153</v>
      </c>
      <c r="AD236" s="1" t="s">
        <v>4154</v>
      </c>
      <c r="AE236" s="1" t="s">
        <v>4155</v>
      </c>
      <c r="AF236" s="1" t="s">
        <v>4214</v>
      </c>
      <c r="AG236" s="1" t="s">
        <v>4157</v>
      </c>
      <c r="AI236" s="88">
        <v>107.11</v>
      </c>
      <c r="AJ236" s="88"/>
      <c r="AK236" s="1"/>
      <c r="AM236" t="s">
        <v>242</v>
      </c>
      <c r="AN236" s="85" t="s">
        <v>75</v>
      </c>
      <c r="AO236" s="85" t="s">
        <v>75</v>
      </c>
    </row>
    <row r="237" spans="1:41" x14ac:dyDescent="0.2">
      <c r="A237" s="1"/>
      <c r="B237" s="1"/>
      <c r="C237" s="1"/>
      <c r="D237" s="1"/>
      <c r="E237" s="1"/>
      <c r="F237" s="88"/>
      <c r="G237" s="88"/>
      <c r="H237" s="88"/>
      <c r="L237" s="1"/>
      <c r="M237" s="88"/>
      <c r="N237" s="88"/>
      <c r="O237" s="88"/>
      <c r="R237" s="88"/>
      <c r="T237" s="8"/>
      <c r="U237" s="1"/>
      <c r="V237" s="1"/>
      <c r="X237" s="1"/>
      <c r="Y237" s="1"/>
      <c r="Z237" s="96"/>
      <c r="AA237" s="11"/>
      <c r="AB237" s="1"/>
      <c r="AC237" s="1"/>
      <c r="AD237" s="1"/>
      <c r="AE237" s="1"/>
      <c r="AF237" s="1"/>
      <c r="AG237" s="1"/>
      <c r="AI237" s="88"/>
      <c r="AJ237" s="88"/>
      <c r="AK237" s="1"/>
    </row>
    <row r="238" spans="1:41" x14ac:dyDescent="0.2">
      <c r="A238" s="1"/>
      <c r="B238" s="1"/>
      <c r="C238" s="1"/>
      <c r="D238" s="1"/>
      <c r="E238" s="1"/>
      <c r="F238" s="88"/>
      <c r="G238" s="88"/>
      <c r="H238" s="88"/>
      <c r="L238" s="1"/>
      <c r="M238" s="88"/>
      <c r="N238" s="88"/>
      <c r="O238" s="88"/>
      <c r="R238" s="88"/>
      <c r="T238" s="8"/>
      <c r="U238" s="1"/>
      <c r="V238" s="1"/>
      <c r="X238" s="1"/>
      <c r="Y238" s="1"/>
      <c r="Z238" s="96"/>
      <c r="AA238" s="11"/>
      <c r="AB238" s="1"/>
      <c r="AC238" s="1"/>
      <c r="AD238" s="1"/>
      <c r="AE238" s="1"/>
      <c r="AF238" s="1"/>
      <c r="AG238" s="1"/>
      <c r="AI238" s="88"/>
      <c r="AJ238" s="88"/>
      <c r="AK238" s="1"/>
    </row>
    <row r="239" spans="1:41" x14ac:dyDescent="0.2">
      <c r="A239" s="1"/>
      <c r="B239" s="1"/>
      <c r="C239" s="1"/>
      <c r="D239" s="1"/>
      <c r="E239" s="1"/>
      <c r="F239" s="88"/>
      <c r="G239" s="88"/>
      <c r="H239" s="88"/>
      <c r="L239" s="1"/>
      <c r="M239" s="88"/>
      <c r="N239" s="88"/>
      <c r="O239" s="88"/>
      <c r="R239" s="88"/>
      <c r="T239" s="8"/>
      <c r="U239" s="1"/>
      <c r="V239" s="1"/>
      <c r="X239" s="1"/>
      <c r="Y239" s="1"/>
      <c r="Z239" s="96"/>
      <c r="AA239" s="11"/>
      <c r="AB239" s="1"/>
      <c r="AC239" s="1"/>
      <c r="AD239" s="1"/>
      <c r="AE239" s="1"/>
      <c r="AF239" s="1"/>
      <c r="AG239" s="1"/>
      <c r="AI239" s="88"/>
      <c r="AJ239" s="88"/>
      <c r="AK239" s="1"/>
    </row>
    <row r="240" spans="1:41" x14ac:dyDescent="0.2">
      <c r="A240" s="1"/>
      <c r="B240" s="1"/>
      <c r="C240" s="1"/>
      <c r="D240" s="1"/>
      <c r="E240" s="1"/>
      <c r="F240" s="88"/>
      <c r="G240" s="88"/>
      <c r="H240" s="88"/>
      <c r="L240" s="1"/>
      <c r="M240" s="88"/>
      <c r="N240" s="88"/>
      <c r="O240" s="88"/>
      <c r="R240" s="88"/>
      <c r="T240" s="8"/>
      <c r="U240" s="1"/>
      <c r="V240" s="1"/>
      <c r="X240" s="1"/>
      <c r="Y240" s="1"/>
      <c r="Z240" s="96"/>
      <c r="AA240" s="11"/>
      <c r="AB240" s="1"/>
      <c r="AC240" s="1"/>
      <c r="AD240" s="1"/>
      <c r="AE240" s="1"/>
      <c r="AF240" s="1"/>
      <c r="AG240" s="1"/>
      <c r="AI240" s="88"/>
      <c r="AJ240" s="88"/>
      <c r="AK240" s="1"/>
    </row>
    <row r="241" spans="1:37" x14ac:dyDescent="0.2">
      <c r="A241" s="1"/>
      <c r="B241" s="1"/>
      <c r="C241" s="1"/>
      <c r="D241" s="1"/>
      <c r="E241" s="1"/>
      <c r="F241" s="88"/>
      <c r="G241" s="88"/>
      <c r="H241" s="88"/>
      <c r="L241" s="1"/>
      <c r="M241" s="88"/>
      <c r="N241" s="88"/>
      <c r="O241" s="88"/>
      <c r="R241" s="88"/>
      <c r="T241" s="8"/>
      <c r="U241" s="1"/>
      <c r="V241" s="1"/>
      <c r="X241" s="1"/>
      <c r="Y241" s="1"/>
      <c r="Z241" s="96"/>
      <c r="AA241" s="11"/>
      <c r="AB241" s="1"/>
      <c r="AC241" s="1"/>
      <c r="AD241" s="1"/>
      <c r="AE241" s="1"/>
      <c r="AF241" s="1"/>
      <c r="AG241" s="1"/>
      <c r="AI241" s="88"/>
      <c r="AJ241" s="88"/>
      <c r="AK241" s="1"/>
    </row>
    <row r="242" spans="1:37" x14ac:dyDescent="0.2">
      <c r="A242" s="1"/>
      <c r="B242" s="1"/>
      <c r="C242" s="1"/>
      <c r="D242" s="1"/>
      <c r="E242" s="1"/>
      <c r="F242" s="88"/>
      <c r="G242" s="88"/>
      <c r="H242" s="88"/>
      <c r="L242" s="1"/>
      <c r="M242" s="88"/>
      <c r="N242" s="88"/>
      <c r="O242" s="88"/>
      <c r="R242" s="88"/>
      <c r="T242" s="8"/>
      <c r="U242" s="1"/>
      <c r="V242" s="1"/>
      <c r="X242" s="1"/>
      <c r="Y242" s="1"/>
      <c r="Z242" s="96"/>
      <c r="AA242" s="11"/>
      <c r="AB242" s="1"/>
      <c r="AC242" s="1"/>
      <c r="AD242" s="1"/>
      <c r="AE242" s="1"/>
      <c r="AF242" s="1"/>
      <c r="AG242" s="1"/>
      <c r="AI242" s="88"/>
      <c r="AJ242" s="88"/>
      <c r="AK242" s="1"/>
    </row>
    <row r="243" spans="1:37" x14ac:dyDescent="0.2">
      <c r="A243" s="1"/>
      <c r="B243" s="1"/>
      <c r="C243" s="1"/>
      <c r="D243" s="1"/>
      <c r="E243" s="1"/>
      <c r="F243" s="88"/>
      <c r="G243" s="88"/>
      <c r="H243" s="88"/>
      <c r="L243" s="1"/>
      <c r="M243" s="88"/>
      <c r="N243" s="88"/>
      <c r="O243" s="88"/>
      <c r="R243" s="88"/>
      <c r="T243" s="8"/>
      <c r="U243" s="1"/>
      <c r="V243" s="1"/>
      <c r="X243" s="1"/>
      <c r="Y243" s="1"/>
      <c r="Z243" s="96"/>
      <c r="AA243" s="11"/>
      <c r="AB243" s="1"/>
      <c r="AC243" s="1"/>
      <c r="AD243" s="1"/>
      <c r="AE243" s="1"/>
      <c r="AF243" s="1"/>
      <c r="AG243" s="1"/>
      <c r="AI243" s="88"/>
      <c r="AJ243" s="88"/>
      <c r="AK243" s="1"/>
    </row>
    <row r="244" spans="1:37" x14ac:dyDescent="0.2">
      <c r="A244" s="1"/>
      <c r="B244" s="1"/>
      <c r="C244" s="1"/>
      <c r="D244" s="1"/>
      <c r="E244" s="1"/>
      <c r="F244" s="88"/>
      <c r="G244" s="88"/>
      <c r="H244" s="88"/>
      <c r="L244" s="1"/>
      <c r="M244" s="88"/>
      <c r="N244" s="88"/>
      <c r="O244" s="88"/>
      <c r="R244" s="88"/>
      <c r="T244" s="8"/>
      <c r="U244" s="1"/>
      <c r="V244" s="1"/>
      <c r="X244" s="1"/>
      <c r="Y244" s="1"/>
      <c r="Z244" s="96"/>
      <c r="AA244" s="11"/>
      <c r="AB244" s="1"/>
      <c r="AC244" s="1"/>
      <c r="AD244" s="1"/>
      <c r="AE244" s="1"/>
      <c r="AF244" s="1"/>
      <c r="AG244" s="1"/>
      <c r="AI244" s="88"/>
      <c r="AJ244" s="88"/>
      <c r="AK244" s="1"/>
    </row>
    <row r="245" spans="1:37" x14ac:dyDescent="0.2">
      <c r="C245" s="1"/>
      <c r="E245" s="1"/>
      <c r="T245" s="8"/>
      <c r="U245" s="1"/>
      <c r="V245" s="1"/>
      <c r="Y245" s="1"/>
      <c r="AB245" s="1"/>
      <c r="AC245" s="1"/>
      <c r="AD245" s="1"/>
      <c r="AE245" s="1"/>
      <c r="AF245" s="1"/>
      <c r="AG245" s="1"/>
      <c r="AK245" s="1"/>
    </row>
    <row r="247" spans="1:37" x14ac:dyDescent="0.2">
      <c r="C247" s="1"/>
      <c r="E247" s="1"/>
      <c r="T247" s="8"/>
      <c r="AE247" s="1"/>
      <c r="AF247" s="1"/>
    </row>
    <row r="248" spans="1:37" x14ac:dyDescent="0.2">
      <c r="C248" s="1"/>
      <c r="E248" s="1"/>
      <c r="T248" s="8"/>
      <c r="AE248" s="1"/>
      <c r="AF248" s="1"/>
    </row>
    <row r="249" spans="1:37" x14ac:dyDescent="0.2">
      <c r="C249" s="1"/>
      <c r="E249" s="1"/>
      <c r="T249" s="8"/>
      <c r="AE249" s="1"/>
      <c r="AF249" s="1"/>
    </row>
    <row r="250" spans="1:37" x14ac:dyDescent="0.2">
      <c r="C250" s="1"/>
      <c r="E250" s="1"/>
      <c r="T250" s="8"/>
      <c r="AE250" s="1"/>
      <c r="AF250" s="1"/>
    </row>
    <row r="251" spans="1:37" x14ac:dyDescent="0.2">
      <c r="C251" s="1"/>
      <c r="E251" s="1"/>
      <c r="T251" s="8"/>
      <c r="AE251" s="1"/>
      <c r="AF251" s="1"/>
    </row>
    <row r="252" spans="1:37" x14ac:dyDescent="0.2">
      <c r="C252" s="1"/>
      <c r="E252" s="1"/>
      <c r="T252" s="8"/>
    </row>
    <row r="253" spans="1:37" x14ac:dyDescent="0.2">
      <c r="C253" s="1"/>
      <c r="E253" s="1"/>
      <c r="T253" s="8"/>
    </row>
    <row r="254" spans="1:37" x14ac:dyDescent="0.2">
      <c r="C254" s="1"/>
      <c r="E254" s="1"/>
      <c r="T254" s="8"/>
    </row>
    <row r="255" spans="1:37" x14ac:dyDescent="0.2">
      <c r="C255" s="1"/>
      <c r="E255" s="1"/>
      <c r="T255" s="8"/>
    </row>
    <row r="256" spans="1:37" x14ac:dyDescent="0.2">
      <c r="C256" s="1"/>
      <c r="E256" s="1"/>
      <c r="T256" s="8"/>
    </row>
    <row r="257" spans="3:20" x14ac:dyDescent="0.2">
      <c r="C257" s="1"/>
      <c r="E257" s="1"/>
      <c r="T257" s="8"/>
    </row>
    <row r="258" spans="3:20" x14ac:dyDescent="0.2">
      <c r="C258" s="1"/>
      <c r="T258" s="8"/>
    </row>
    <row r="259" spans="3:20" x14ac:dyDescent="0.2">
      <c r="C259" s="1"/>
      <c r="T259" s="8"/>
    </row>
  </sheetData>
  <dataValidations count="14">
    <dataValidation type="list" allowBlank="1" showInputMessage="1" showErrorMessage="1" sqref="U2:U4 U230:U245 U22:U34" xr:uid="{00000000-0002-0000-1600-000000000000}">
      <formula1>Underlying_Asset</formula1>
    </dataValidation>
    <dataValidation type="list" allowBlank="1" showInputMessage="1" showErrorMessage="1" sqref="AB2:AB4 AG230:AG245 AB230:AB245 AG247:AG454 AB247:AB454 AG2:AG4" xr:uid="{00000000-0002-0000-1600-000002000000}">
      <formula1>Reset_frequency</formula1>
    </dataValidation>
    <dataValidation type="list" allowBlank="1" showInputMessage="1" showErrorMessage="1" sqref="S2:S20 S22:S25" xr:uid="{00000000-0002-0000-1600-000006000000}">
      <formula1>israel_abroad</formula1>
    </dataValidation>
    <dataValidation type="list" allowBlank="1" showInputMessage="1" showErrorMessage="1" sqref="Y2:Y4 AD230:AD245 Y230:Y245 AL22:AL1048576 AD247:AD454 Y22:Y34 AL20 AD2:AD4" xr:uid="{00000000-0002-0000-1600-000008000000}">
      <formula1>Holding_interest</formula1>
    </dataValidation>
    <dataValidation type="list" allowBlank="1" showInputMessage="1" showErrorMessage="1" sqref="AC2:AC4 AC230:AC245 AC22:AC34" xr:uid="{00000000-0002-0000-1600-00000E000000}">
      <formula1>Delivery</formula1>
    </dataValidation>
    <dataValidation type="list" allowBlank="1" showInputMessage="1" showErrorMessage="1" sqref="V2:V4 V230:V245" xr:uid="{00000000-0002-0000-1600-000010000000}">
      <formula1>Leading_factor</formula1>
    </dataValidation>
    <dataValidation type="list" allowBlank="1" showInputMessage="1" showErrorMessage="1" sqref="T2:T4 T247:T259 T230:T245" xr:uid="{00000000-0002-0000-1600-000011000000}">
      <formula1>Country_list</formula1>
    </dataValidation>
    <dataValidation type="list" allowBlank="1" showInputMessage="1" showErrorMessage="1" sqref="W2:W20" xr:uid="{00000000-0002-0000-1600-000012000000}">
      <formula1>Additional_Factor</formula1>
    </dataValidation>
    <dataValidation allowBlank="1" showInputMessage="1" showErrorMessage="1" sqref="D2:D19 AE22:AF26 E23:E32 T22:T34 C22:C34 AB5:AG20 T5:V20 AK5:AK20 Y5:Y20 Z2:Z19 P2:R19 M2:N19 I2:K19" xr:uid="{00000000-0002-0000-1600-000013000000}"/>
    <dataValidation type="list" allowBlank="1" showInputMessage="1" showErrorMessage="1" sqref="AF2:AF4 AF230:AF245" xr:uid="{00000000-0002-0000-1600-000018000000}">
      <formula1>Underlying_Interest_Rates</formula1>
    </dataValidation>
    <dataValidation type="list" allowBlank="1" showInputMessage="1" showErrorMessage="1" sqref="AK2:AK4 AK230:AK245" xr:uid="{00000000-0002-0000-1600-000019000000}">
      <formula1>Penalty</formula1>
    </dataValidation>
    <dataValidation type="list" allowBlank="1" showInputMessage="1" showErrorMessage="1" sqref="AE3:AE4 AE247:AE251 C247:C259 AE230:AE245" xr:uid="{00000000-0002-0000-1600-00001A000000}">
      <formula1>#REF!</formula1>
    </dataValidation>
    <dataValidation type="list" allowBlank="1" showInputMessage="1" showErrorMessage="1" sqref="AF247:AF251" xr:uid="{00000000-0002-0000-1600-0000AC010000}">
      <formula1>Underlying_Interest_Rates_Der</formula1>
    </dataValidation>
    <dataValidation type="list" allowBlank="1" showInputMessage="1" showErrorMessage="1" sqref="E248:E257" xr:uid="{00000000-0002-0000-1600-0000AE010000}">
      <formula1>Currency_Abbreviation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374"/>
  <sheetViews>
    <sheetView rightToLeft="1" workbookViewId="0">
      <selection sqref="A1:BA363"/>
    </sheetView>
  </sheetViews>
  <sheetFormatPr defaultColWidth="0" defaultRowHeight="14.25" x14ac:dyDescent="0.2"/>
  <cols>
    <col min="1" max="1" width="29.375" customWidth="1"/>
    <col min="2" max="2" width="11.625" customWidth="1"/>
    <col min="3" max="3" width="14" customWidth="1"/>
    <col min="4" max="4" width="16.75" customWidth="1"/>
    <col min="5" max="5" width="11.625" customWidth="1"/>
    <col min="6" max="6" width="11.875" customWidth="1"/>
    <col min="7" max="7" width="11.625" customWidth="1"/>
    <col min="8" max="8" width="34.25" customWidth="1"/>
    <col min="9" max="9" width="11.625" customWidth="1"/>
    <col min="10" max="10" width="19.875" customWidth="1"/>
    <col min="11" max="11" width="11.625" customWidth="1"/>
    <col min="12" max="12" width="15.125" customWidth="1"/>
    <col min="13" max="13" width="18" customWidth="1"/>
    <col min="14" max="14" width="22.375" customWidth="1"/>
    <col min="15" max="15" width="17.75" customWidth="1"/>
    <col min="16" max="17" width="11.625" customWidth="1"/>
    <col min="18" max="18" width="17.125" customWidth="1"/>
    <col min="19" max="19" width="11.75" customWidth="1"/>
    <col min="20" max="20" width="11.625" style="87" customWidth="1"/>
    <col min="21" max="21" width="11.625" customWidth="1"/>
    <col min="22" max="22" width="11.625" style="85" customWidth="1"/>
    <col min="23" max="24" width="11.625" customWidth="1"/>
    <col min="25" max="25" width="26.875" style="85" customWidth="1"/>
    <col min="26" max="26" width="12.25" style="85" customWidth="1"/>
    <col min="27" max="27" width="11.625" customWidth="1"/>
    <col min="28" max="28" width="11.875" customWidth="1"/>
    <col min="29" max="29" width="11.625" customWidth="1"/>
    <col min="30" max="30" width="28.125" style="87" customWidth="1"/>
    <col min="31" max="31" width="18.125" style="85" customWidth="1"/>
    <col min="32" max="32" width="24.875" style="94" customWidth="1"/>
    <col min="33" max="33" width="11.625" customWidth="1"/>
    <col min="34" max="34" width="14.25" customWidth="1"/>
    <col min="35" max="35" width="11.625" customWidth="1"/>
    <col min="36" max="36" width="15.375" customWidth="1"/>
    <col min="37" max="38" width="14" customWidth="1"/>
    <col min="39" max="39" width="18.625" customWidth="1"/>
    <col min="40" max="40" width="16.375" style="94" customWidth="1"/>
    <col min="41" max="41" width="30" customWidth="1"/>
    <col min="42" max="42" width="31.375" style="85" customWidth="1"/>
    <col min="43" max="45" width="11.625" style="87" customWidth="1"/>
    <col min="46" max="46" width="17.875" style="87" customWidth="1"/>
    <col min="47" max="47" width="21.125" style="87" customWidth="1"/>
    <col min="48" max="48" width="21.375" style="87" customWidth="1"/>
    <col min="49" max="49" width="24.625" style="87" customWidth="1"/>
    <col min="50" max="50" width="17.5" customWidth="1"/>
    <col min="51" max="51" width="22" customWidth="1"/>
    <col min="52" max="52" width="21.75" style="85" customWidth="1"/>
    <col min="53" max="53" width="20.125" style="85" customWidth="1"/>
    <col min="54" max="54" width="9" hidden="1" customWidth="1"/>
    <col min="55" max="16384" width="9" hidden="1"/>
  </cols>
  <sheetData>
    <row r="1" spans="1:53" ht="51" customHeight="1" x14ac:dyDescent="0.2">
      <c r="A1" s="119" t="s">
        <v>49</v>
      </c>
      <c r="B1" s="119" t="s">
        <v>50</v>
      </c>
      <c r="C1" s="119" t="s">
        <v>4246</v>
      </c>
      <c r="D1" s="119" t="s">
        <v>4247</v>
      </c>
      <c r="E1" s="119" t="s">
        <v>4248</v>
      </c>
      <c r="F1" s="119" t="s">
        <v>4249</v>
      </c>
      <c r="G1" s="119" t="s">
        <v>54</v>
      </c>
      <c r="H1" s="119" t="s">
        <v>4250</v>
      </c>
      <c r="I1" s="119" t="s">
        <v>55</v>
      </c>
      <c r="J1" s="119" t="s">
        <v>258</v>
      </c>
      <c r="K1" s="119" t="s">
        <v>443</v>
      </c>
      <c r="L1" s="119" t="s">
        <v>56</v>
      </c>
      <c r="M1" s="119" t="s">
        <v>4251</v>
      </c>
      <c r="N1" s="119" t="s">
        <v>4252</v>
      </c>
      <c r="O1" s="119" t="s">
        <v>4253</v>
      </c>
      <c r="P1" s="119" t="s">
        <v>260</v>
      </c>
      <c r="Q1" s="119" t="s">
        <v>58</v>
      </c>
      <c r="R1" s="119" t="s">
        <v>4254</v>
      </c>
      <c r="S1" s="119" t="s">
        <v>59</v>
      </c>
      <c r="T1" s="119" t="s">
        <v>261</v>
      </c>
      <c r="U1" s="119" t="s">
        <v>4255</v>
      </c>
      <c r="V1" s="121" t="s">
        <v>62</v>
      </c>
      <c r="W1" s="119" t="s">
        <v>3670</v>
      </c>
      <c r="X1" s="119" t="s">
        <v>445</v>
      </c>
      <c r="Y1" s="121" t="s">
        <v>4256</v>
      </c>
      <c r="Z1" s="121" t="s">
        <v>263</v>
      </c>
      <c r="AA1" s="119" t="s">
        <v>262</v>
      </c>
      <c r="AB1" s="119" t="s">
        <v>446</v>
      </c>
      <c r="AC1" s="119" t="s">
        <v>4257</v>
      </c>
      <c r="AD1" s="119" t="s">
        <v>4258</v>
      </c>
      <c r="AE1" s="121" t="s">
        <v>4259</v>
      </c>
      <c r="AF1" s="119" t="s">
        <v>4260</v>
      </c>
      <c r="AG1" s="119" t="s">
        <v>4261</v>
      </c>
      <c r="AH1" s="119" t="s">
        <v>4262</v>
      </c>
      <c r="AI1" s="119" t="s">
        <v>4263</v>
      </c>
      <c r="AJ1" s="119" t="s">
        <v>4264</v>
      </c>
      <c r="AK1" s="119" t="s">
        <v>3676</v>
      </c>
      <c r="AL1" s="119" t="s">
        <v>3678</v>
      </c>
      <c r="AM1" s="119" t="s">
        <v>3677</v>
      </c>
      <c r="AN1" s="119" t="s">
        <v>3679</v>
      </c>
      <c r="AO1" s="119" t="s">
        <v>3680</v>
      </c>
      <c r="AP1" s="121" t="s">
        <v>4265</v>
      </c>
      <c r="AQ1" s="119" t="s">
        <v>4266</v>
      </c>
      <c r="AR1" s="119" t="s">
        <v>4267</v>
      </c>
      <c r="AS1" s="119" t="s">
        <v>61</v>
      </c>
      <c r="AT1" s="119" t="s">
        <v>63</v>
      </c>
      <c r="AU1" s="119" t="s">
        <v>4268</v>
      </c>
      <c r="AV1" s="119" t="s">
        <v>267</v>
      </c>
      <c r="AW1" s="119" t="s">
        <v>448</v>
      </c>
      <c r="AX1" s="119" t="s">
        <v>447</v>
      </c>
      <c r="AY1" s="119" t="s">
        <v>17</v>
      </c>
      <c r="AZ1" s="121" t="s">
        <v>64</v>
      </c>
      <c r="BA1" s="121" t="s">
        <v>65</v>
      </c>
    </row>
    <row r="2" spans="1:53" x14ac:dyDescent="0.2">
      <c r="A2">
        <v>170</v>
      </c>
      <c r="C2" s="8">
        <v>199</v>
      </c>
      <c r="D2" s="8" t="s">
        <v>3591</v>
      </c>
      <c r="E2" s="8" t="s">
        <v>4269</v>
      </c>
      <c r="F2" s="8">
        <v>20802644</v>
      </c>
      <c r="G2" s="8" t="s">
        <v>275</v>
      </c>
      <c r="I2" s="8" t="s">
        <v>70</v>
      </c>
      <c r="J2" s="8"/>
      <c r="K2" s="8" t="s">
        <v>4270</v>
      </c>
      <c r="L2" s="8" t="s">
        <v>71</v>
      </c>
      <c r="M2" s="8" t="s">
        <v>71</v>
      </c>
      <c r="N2" s="8"/>
      <c r="O2" s="111">
        <v>43587</v>
      </c>
      <c r="P2" s="8" t="s">
        <v>486</v>
      </c>
      <c r="Q2" s="8" t="s">
        <v>486</v>
      </c>
      <c r="R2" s="8" t="s">
        <v>486</v>
      </c>
      <c r="S2" s="8" t="s">
        <v>74</v>
      </c>
      <c r="T2" s="88">
        <v>4.5199999999999996</v>
      </c>
      <c r="U2" s="8" t="s">
        <v>275</v>
      </c>
      <c r="V2" s="85" t="s">
        <v>460</v>
      </c>
      <c r="W2" s="8"/>
      <c r="X2" s="8"/>
      <c r="Z2" s="85" t="s">
        <v>4271</v>
      </c>
      <c r="AA2" s="111">
        <v>49460</v>
      </c>
      <c r="AB2" s="8" t="s">
        <v>462</v>
      </c>
      <c r="AC2" s="8"/>
      <c r="AD2" s="88"/>
      <c r="AG2" s="8"/>
      <c r="AH2" s="8"/>
      <c r="AJ2" t="s">
        <v>71</v>
      </c>
      <c r="AK2" s="8" t="s">
        <v>275</v>
      </c>
      <c r="AL2" s="8"/>
      <c r="AM2" s="8" t="s">
        <v>3685</v>
      </c>
      <c r="AN2" s="94">
        <v>45888</v>
      </c>
      <c r="AQ2" s="88">
        <v>-2.76640372</v>
      </c>
      <c r="AR2" s="88">
        <v>8768.7000000000007</v>
      </c>
      <c r="AS2" s="88">
        <v>1</v>
      </c>
      <c r="AT2" s="88">
        <v>-0.24257999999999999</v>
      </c>
      <c r="AU2" s="88">
        <v>-0.24299999999999999</v>
      </c>
      <c r="AV2" s="88"/>
      <c r="AW2" s="88"/>
      <c r="AX2" s="8"/>
      <c r="AY2" s="8"/>
      <c r="AZ2" s="85" t="s">
        <v>132</v>
      </c>
      <c r="BA2" s="85" t="s">
        <v>132</v>
      </c>
    </row>
    <row r="3" spans="1:53" x14ac:dyDescent="0.2">
      <c r="A3">
        <v>170</v>
      </c>
      <c r="C3" s="8">
        <v>199</v>
      </c>
      <c r="D3" s="8" t="s">
        <v>3591</v>
      </c>
      <c r="E3" s="8" t="s">
        <v>4269</v>
      </c>
      <c r="F3" s="8">
        <v>2080407</v>
      </c>
      <c r="G3" s="8" t="s">
        <v>275</v>
      </c>
      <c r="I3" s="8" t="s">
        <v>70</v>
      </c>
      <c r="J3" s="8"/>
      <c r="K3" s="8" t="s">
        <v>4270</v>
      </c>
      <c r="L3" s="8" t="s">
        <v>71</v>
      </c>
      <c r="M3" s="8" t="s">
        <v>71</v>
      </c>
      <c r="N3" s="8"/>
      <c r="O3" s="111">
        <v>43822</v>
      </c>
      <c r="P3" s="8" t="s">
        <v>486</v>
      </c>
      <c r="Q3" s="8" t="s">
        <v>486</v>
      </c>
      <c r="R3" s="8" t="s">
        <v>486</v>
      </c>
      <c r="S3" s="8" t="s">
        <v>74</v>
      </c>
      <c r="T3" s="88">
        <v>5.34</v>
      </c>
      <c r="U3" s="8" t="s">
        <v>4272</v>
      </c>
      <c r="V3" s="85" t="s">
        <v>1458</v>
      </c>
      <c r="W3" s="8"/>
      <c r="X3" s="8"/>
      <c r="Z3" s="85" t="s">
        <v>4273</v>
      </c>
      <c r="AA3" s="111">
        <v>53843</v>
      </c>
      <c r="AB3" s="8" t="s">
        <v>462</v>
      </c>
      <c r="AC3" s="8"/>
      <c r="AD3" s="88"/>
      <c r="AG3" s="8"/>
      <c r="AH3" s="8"/>
      <c r="AJ3" t="s">
        <v>71</v>
      </c>
      <c r="AK3" s="8" t="s">
        <v>3684</v>
      </c>
      <c r="AL3" s="8"/>
      <c r="AM3" s="8" t="s">
        <v>3685</v>
      </c>
      <c r="AN3" s="94">
        <v>45930</v>
      </c>
      <c r="AQ3" s="88">
        <v>240422.854365587</v>
      </c>
      <c r="AR3" s="88">
        <v>98.08</v>
      </c>
      <c r="AS3" s="88">
        <v>1</v>
      </c>
      <c r="AT3" s="88">
        <v>235.80673999999999</v>
      </c>
      <c r="AU3" s="88">
        <v>235.80699999999999</v>
      </c>
      <c r="AV3" s="88"/>
      <c r="AW3" s="88"/>
      <c r="AX3" s="8"/>
      <c r="AY3" s="8"/>
      <c r="AZ3" s="85" t="s">
        <v>412</v>
      </c>
      <c r="BA3" s="85" t="s">
        <v>101</v>
      </c>
    </row>
    <row r="4" spans="1:53" x14ac:dyDescent="0.2">
      <c r="A4">
        <v>170</v>
      </c>
      <c r="C4" s="8">
        <v>199</v>
      </c>
      <c r="D4" s="8" t="s">
        <v>3591</v>
      </c>
      <c r="E4" s="8" t="s">
        <v>4269</v>
      </c>
      <c r="F4" s="8">
        <v>2080408</v>
      </c>
      <c r="G4" s="8" t="s">
        <v>275</v>
      </c>
      <c r="I4" s="8" t="s">
        <v>70</v>
      </c>
      <c r="J4" s="8"/>
      <c r="K4" s="8" t="s">
        <v>4270</v>
      </c>
      <c r="L4" s="8" t="s">
        <v>71</v>
      </c>
      <c r="M4" s="8" t="s">
        <v>71</v>
      </c>
      <c r="N4" s="8"/>
      <c r="O4" s="111">
        <v>43822</v>
      </c>
      <c r="P4" s="8" t="s">
        <v>486</v>
      </c>
      <c r="Q4" s="8" t="s">
        <v>486</v>
      </c>
      <c r="R4" s="8" t="s">
        <v>486</v>
      </c>
      <c r="S4" s="8" t="s">
        <v>74</v>
      </c>
      <c r="T4" s="88">
        <v>6.79</v>
      </c>
      <c r="U4" s="8" t="s">
        <v>4272</v>
      </c>
      <c r="V4" s="85" t="s">
        <v>1479</v>
      </c>
      <c r="W4" s="8"/>
      <c r="X4" s="8"/>
      <c r="Z4" s="85" t="s">
        <v>1479</v>
      </c>
      <c r="AA4" s="111">
        <v>53873</v>
      </c>
      <c r="AB4" s="8" t="s">
        <v>462</v>
      </c>
      <c r="AC4" s="8"/>
      <c r="AD4" s="88"/>
      <c r="AG4" s="8"/>
      <c r="AH4" s="8"/>
      <c r="AJ4" t="s">
        <v>71</v>
      </c>
      <c r="AK4" s="8" t="s">
        <v>3684</v>
      </c>
      <c r="AL4" s="8"/>
      <c r="AM4" s="8" t="s">
        <v>3685</v>
      </c>
      <c r="AN4" s="94">
        <v>45930</v>
      </c>
      <c r="AQ4" s="88">
        <v>206321.635306615</v>
      </c>
      <c r="AR4" s="88">
        <v>118.38</v>
      </c>
      <c r="AS4" s="88">
        <v>1</v>
      </c>
      <c r="AT4" s="88">
        <v>244.24355</v>
      </c>
      <c r="AU4" s="88">
        <v>244.244</v>
      </c>
      <c r="AV4" s="88"/>
      <c r="AW4" s="88"/>
      <c r="AX4" s="8"/>
      <c r="AY4" s="8"/>
      <c r="AZ4" s="85" t="s">
        <v>1466</v>
      </c>
      <c r="BA4" s="85" t="s">
        <v>101</v>
      </c>
    </row>
    <row r="5" spans="1:53" x14ac:dyDescent="0.2">
      <c r="A5">
        <v>170</v>
      </c>
      <c r="C5" s="8">
        <v>199</v>
      </c>
      <c r="D5" s="8" t="s">
        <v>3591</v>
      </c>
      <c r="E5" s="8" t="s">
        <v>4269</v>
      </c>
      <c r="F5" s="8">
        <v>2080409</v>
      </c>
      <c r="G5" s="8" t="s">
        <v>275</v>
      </c>
      <c r="I5" s="8" t="s">
        <v>70</v>
      </c>
      <c r="J5" s="8"/>
      <c r="K5" s="8" t="s">
        <v>4270</v>
      </c>
      <c r="L5" s="8" t="s">
        <v>71</v>
      </c>
      <c r="M5" s="8" t="s">
        <v>71</v>
      </c>
      <c r="N5" s="8"/>
      <c r="O5" s="111">
        <v>43822</v>
      </c>
      <c r="P5" s="8" t="s">
        <v>486</v>
      </c>
      <c r="Q5" s="8" t="s">
        <v>486</v>
      </c>
      <c r="R5" s="8" t="s">
        <v>486</v>
      </c>
      <c r="S5" s="8" t="s">
        <v>74</v>
      </c>
      <c r="T5" s="88">
        <v>6.47</v>
      </c>
      <c r="U5" s="8" t="s">
        <v>4272</v>
      </c>
      <c r="V5" s="85" t="s">
        <v>564</v>
      </c>
      <c r="W5" s="8"/>
      <c r="X5" s="8"/>
      <c r="Z5" s="85" t="s">
        <v>1953</v>
      </c>
      <c r="AA5" s="111">
        <v>53812</v>
      </c>
      <c r="AB5" s="8" t="s">
        <v>462</v>
      </c>
      <c r="AC5" s="8"/>
      <c r="AD5" s="88"/>
      <c r="AG5" s="8"/>
      <c r="AH5" s="8"/>
      <c r="AJ5" t="s">
        <v>71</v>
      </c>
      <c r="AK5" s="8" t="s">
        <v>3684</v>
      </c>
      <c r="AL5" s="8"/>
      <c r="AM5" s="8" t="s">
        <v>3685</v>
      </c>
      <c r="AN5" s="94">
        <v>45930</v>
      </c>
      <c r="AQ5" s="88">
        <v>97401.398234695007</v>
      </c>
      <c r="AR5" s="88">
        <v>102.9</v>
      </c>
      <c r="AS5" s="88">
        <v>1</v>
      </c>
      <c r="AT5" s="88">
        <v>100.22604</v>
      </c>
      <c r="AU5" s="88">
        <v>100.226</v>
      </c>
      <c r="AV5" s="88"/>
      <c r="AW5" s="88"/>
      <c r="AX5" s="8"/>
      <c r="AY5" s="8"/>
      <c r="AZ5" s="85" t="s">
        <v>93</v>
      </c>
      <c r="BA5" s="85" t="s">
        <v>101</v>
      </c>
    </row>
    <row r="6" spans="1:53" x14ac:dyDescent="0.2">
      <c r="A6">
        <v>170</v>
      </c>
      <c r="C6" s="8">
        <v>199</v>
      </c>
      <c r="D6" s="8" t="s">
        <v>3591</v>
      </c>
      <c r="E6" s="8" t="s">
        <v>4269</v>
      </c>
      <c r="F6" s="8">
        <v>2080410</v>
      </c>
      <c r="G6" s="8" t="s">
        <v>275</v>
      </c>
      <c r="I6" s="8" t="s">
        <v>70</v>
      </c>
      <c r="J6" s="8"/>
      <c r="K6" s="8" t="s">
        <v>4270</v>
      </c>
      <c r="L6" s="8" t="s">
        <v>71</v>
      </c>
      <c r="M6" s="8" t="s">
        <v>71</v>
      </c>
      <c r="N6" s="8"/>
      <c r="O6" s="111">
        <v>43822</v>
      </c>
      <c r="P6" s="8" t="s">
        <v>486</v>
      </c>
      <c r="Q6" s="8" t="s">
        <v>486</v>
      </c>
      <c r="R6" s="8" t="s">
        <v>486</v>
      </c>
      <c r="S6" s="8" t="s">
        <v>74</v>
      </c>
      <c r="T6" s="88">
        <v>6.6</v>
      </c>
      <c r="U6" s="8" t="s">
        <v>4274</v>
      </c>
      <c r="V6" s="85" t="s">
        <v>4275</v>
      </c>
      <c r="W6" s="8"/>
      <c r="X6" s="8"/>
      <c r="Z6" s="85" t="s">
        <v>4276</v>
      </c>
      <c r="AA6" s="111">
        <v>53873</v>
      </c>
      <c r="AB6" s="8" t="s">
        <v>462</v>
      </c>
      <c r="AC6" s="8"/>
      <c r="AD6" s="88"/>
      <c r="AG6" s="8"/>
      <c r="AH6" s="8"/>
      <c r="AJ6" t="s">
        <v>71</v>
      </c>
      <c r="AK6" s="8" t="s">
        <v>3684</v>
      </c>
      <c r="AL6" s="8"/>
      <c r="AM6" s="8" t="s">
        <v>3685</v>
      </c>
      <c r="AN6" s="94">
        <v>45930</v>
      </c>
      <c r="AQ6" s="88">
        <v>491384.226847685</v>
      </c>
      <c r="AR6" s="88">
        <v>109.75</v>
      </c>
      <c r="AS6" s="88">
        <v>1</v>
      </c>
      <c r="AT6" s="88">
        <v>539.29418999999996</v>
      </c>
      <c r="AU6" s="88">
        <v>539.29399999999998</v>
      </c>
      <c r="AV6" s="88"/>
      <c r="AW6" s="88"/>
      <c r="AX6" s="8"/>
      <c r="AY6" s="8"/>
      <c r="AZ6" s="85" t="s">
        <v>2867</v>
      </c>
      <c r="BA6" s="85" t="s">
        <v>94</v>
      </c>
    </row>
    <row r="7" spans="1:53" x14ac:dyDescent="0.2">
      <c r="A7">
        <v>170</v>
      </c>
      <c r="C7" s="8">
        <v>199</v>
      </c>
      <c r="D7" s="8" t="s">
        <v>3591</v>
      </c>
      <c r="E7" s="8" t="s">
        <v>4269</v>
      </c>
      <c r="F7" s="8">
        <v>2080496</v>
      </c>
      <c r="G7" s="8" t="s">
        <v>275</v>
      </c>
      <c r="I7" s="8" t="s">
        <v>70</v>
      </c>
      <c r="J7" s="8"/>
      <c r="K7" s="8" t="s">
        <v>4270</v>
      </c>
      <c r="L7" s="8" t="s">
        <v>71</v>
      </c>
      <c r="M7" s="8" t="s">
        <v>71</v>
      </c>
      <c r="N7" s="8"/>
      <c r="O7" s="111">
        <v>44105</v>
      </c>
      <c r="P7" s="8" t="s">
        <v>486</v>
      </c>
      <c r="Q7" s="8" t="s">
        <v>486</v>
      </c>
      <c r="R7" s="8" t="s">
        <v>486</v>
      </c>
      <c r="S7" s="8" t="s">
        <v>74</v>
      </c>
      <c r="T7" s="88">
        <v>6.35</v>
      </c>
      <c r="U7" s="8" t="s">
        <v>4272</v>
      </c>
      <c r="V7" s="85" t="s">
        <v>4277</v>
      </c>
      <c r="W7" s="8"/>
      <c r="X7" s="8"/>
      <c r="Z7" s="85" t="s">
        <v>1784</v>
      </c>
      <c r="AA7" s="111">
        <v>54438</v>
      </c>
      <c r="AB7" s="8" t="s">
        <v>462</v>
      </c>
      <c r="AC7" s="8"/>
      <c r="AD7" s="88"/>
      <c r="AG7" s="8"/>
      <c r="AH7" s="8"/>
      <c r="AJ7" t="s">
        <v>71</v>
      </c>
      <c r="AK7" s="8" t="s">
        <v>3684</v>
      </c>
      <c r="AL7" s="8"/>
      <c r="AM7" s="8" t="s">
        <v>3685</v>
      </c>
      <c r="AN7" s="94">
        <v>45930</v>
      </c>
      <c r="AQ7" s="88">
        <v>616167.96736090304</v>
      </c>
      <c r="AR7" s="88">
        <v>94.41</v>
      </c>
      <c r="AS7" s="88">
        <v>1</v>
      </c>
      <c r="AT7" s="88">
        <v>581.72418000000005</v>
      </c>
      <c r="AU7" s="88">
        <v>581.72400000000005</v>
      </c>
      <c r="AV7" s="88"/>
      <c r="AW7" s="88"/>
      <c r="AX7" s="8"/>
      <c r="AY7" s="8"/>
      <c r="AZ7" s="85" t="s">
        <v>1381</v>
      </c>
      <c r="BA7" s="85" t="s">
        <v>94</v>
      </c>
    </row>
    <row r="8" spans="1:53" x14ac:dyDescent="0.2">
      <c r="A8">
        <v>170</v>
      </c>
      <c r="C8" s="8">
        <v>199</v>
      </c>
      <c r="D8" s="8" t="s">
        <v>3591</v>
      </c>
      <c r="E8" s="8" t="s">
        <v>4269</v>
      </c>
      <c r="F8" s="8">
        <v>2080497</v>
      </c>
      <c r="G8" s="8" t="s">
        <v>275</v>
      </c>
      <c r="I8" s="8" t="s">
        <v>70</v>
      </c>
      <c r="J8" s="8"/>
      <c r="K8" s="8" t="s">
        <v>4270</v>
      </c>
      <c r="L8" s="8" t="s">
        <v>71</v>
      </c>
      <c r="M8" s="8" t="s">
        <v>71</v>
      </c>
      <c r="N8" s="8"/>
      <c r="O8" s="111">
        <v>44105</v>
      </c>
      <c r="P8" s="8" t="s">
        <v>486</v>
      </c>
      <c r="Q8" s="8" t="s">
        <v>486</v>
      </c>
      <c r="R8" s="8" t="s">
        <v>486</v>
      </c>
      <c r="S8" s="8" t="s">
        <v>74</v>
      </c>
      <c r="T8" s="88">
        <v>7.29</v>
      </c>
      <c r="U8" s="8" t="s">
        <v>4272</v>
      </c>
      <c r="V8" s="85" t="s">
        <v>3701</v>
      </c>
      <c r="W8" s="8"/>
      <c r="X8" s="8"/>
      <c r="Z8" s="85" t="s">
        <v>4278</v>
      </c>
      <c r="AA8" s="111">
        <v>54438</v>
      </c>
      <c r="AB8" s="8" t="s">
        <v>462</v>
      </c>
      <c r="AC8" s="8"/>
      <c r="AD8" s="88"/>
      <c r="AG8" s="8"/>
      <c r="AH8" s="8"/>
      <c r="AJ8" t="s">
        <v>71</v>
      </c>
      <c r="AK8" s="8" t="s">
        <v>3684</v>
      </c>
      <c r="AL8" s="8"/>
      <c r="AM8" s="8" t="s">
        <v>3685</v>
      </c>
      <c r="AN8" s="94">
        <v>45930</v>
      </c>
      <c r="AQ8" s="88">
        <v>450105.45154001802</v>
      </c>
      <c r="AR8" s="88">
        <v>114.4</v>
      </c>
      <c r="AS8" s="88">
        <v>1</v>
      </c>
      <c r="AT8" s="88">
        <v>514.92064000000005</v>
      </c>
      <c r="AU8" s="88">
        <v>514.92100000000005</v>
      </c>
      <c r="AV8" s="88"/>
      <c r="AW8" s="88"/>
      <c r="AX8" s="8"/>
      <c r="AY8" s="8"/>
      <c r="AZ8" s="85" t="s">
        <v>1400</v>
      </c>
      <c r="BA8" s="85" t="s">
        <v>94</v>
      </c>
    </row>
    <row r="9" spans="1:53" x14ac:dyDescent="0.2">
      <c r="A9">
        <v>170</v>
      </c>
      <c r="C9" s="8">
        <v>199</v>
      </c>
      <c r="D9" s="8" t="s">
        <v>3591</v>
      </c>
      <c r="E9" s="8" t="s">
        <v>4269</v>
      </c>
      <c r="F9" s="8">
        <v>2080498</v>
      </c>
      <c r="G9" s="8" t="s">
        <v>275</v>
      </c>
      <c r="I9" s="8" t="s">
        <v>70</v>
      </c>
      <c r="J9" s="8"/>
      <c r="K9" s="8" t="s">
        <v>4270</v>
      </c>
      <c r="L9" s="8" t="s">
        <v>71</v>
      </c>
      <c r="M9" s="8" t="s">
        <v>71</v>
      </c>
      <c r="N9" s="8"/>
      <c r="O9" s="111">
        <v>44105</v>
      </c>
      <c r="P9" s="8" t="s">
        <v>486</v>
      </c>
      <c r="Q9" s="8" t="s">
        <v>486</v>
      </c>
      <c r="R9" s="8" t="s">
        <v>486</v>
      </c>
      <c r="S9" s="8" t="s">
        <v>74</v>
      </c>
      <c r="T9" s="88">
        <v>6.48</v>
      </c>
      <c r="U9" s="8" t="s">
        <v>4272</v>
      </c>
      <c r="V9" s="85" t="s">
        <v>3782</v>
      </c>
      <c r="W9" s="8"/>
      <c r="X9" s="8"/>
      <c r="Z9" s="85" t="s">
        <v>1523</v>
      </c>
      <c r="AA9" s="111">
        <v>54193</v>
      </c>
      <c r="AB9" s="8" t="s">
        <v>462</v>
      </c>
      <c r="AC9" s="8"/>
      <c r="AD9" s="88"/>
      <c r="AG9" s="8"/>
      <c r="AH9" s="8"/>
      <c r="AJ9" t="s">
        <v>71</v>
      </c>
      <c r="AK9" s="8" t="s">
        <v>3684</v>
      </c>
      <c r="AL9" s="8"/>
      <c r="AM9" s="8" t="s">
        <v>3685</v>
      </c>
      <c r="AN9" s="94">
        <v>45930</v>
      </c>
      <c r="AQ9" s="88">
        <v>17859.555035114001</v>
      </c>
      <c r="AR9" s="88">
        <v>102.13</v>
      </c>
      <c r="AS9" s="88">
        <v>1</v>
      </c>
      <c r="AT9" s="88">
        <v>18.23996</v>
      </c>
      <c r="AU9" s="88">
        <v>18.239999999999998</v>
      </c>
      <c r="AV9" s="88"/>
      <c r="AW9" s="88"/>
      <c r="AX9" s="8"/>
      <c r="AY9" s="8"/>
      <c r="AZ9" s="85" t="s">
        <v>157</v>
      </c>
      <c r="BA9" s="85" t="s">
        <v>75</v>
      </c>
    </row>
    <row r="10" spans="1:53" x14ac:dyDescent="0.2">
      <c r="A10">
        <v>170</v>
      </c>
      <c r="C10" s="8">
        <v>199</v>
      </c>
      <c r="D10" s="8" t="s">
        <v>3591</v>
      </c>
      <c r="E10" s="8" t="s">
        <v>4269</v>
      </c>
      <c r="F10" s="8">
        <v>2080500</v>
      </c>
      <c r="G10" s="8" t="s">
        <v>275</v>
      </c>
      <c r="I10" s="8" t="s">
        <v>70</v>
      </c>
      <c r="J10" s="8"/>
      <c r="K10" s="8" t="s">
        <v>4270</v>
      </c>
      <c r="L10" s="8" t="s">
        <v>71</v>
      </c>
      <c r="M10" s="8" t="s">
        <v>71</v>
      </c>
      <c r="N10" s="8"/>
      <c r="O10" s="111">
        <v>44105</v>
      </c>
      <c r="P10" s="8" t="s">
        <v>486</v>
      </c>
      <c r="Q10" s="8" t="s">
        <v>486</v>
      </c>
      <c r="R10" s="8" t="s">
        <v>486</v>
      </c>
      <c r="S10" s="8" t="s">
        <v>74</v>
      </c>
      <c r="T10" s="88">
        <v>7.03</v>
      </c>
      <c r="U10" s="8" t="s">
        <v>4274</v>
      </c>
      <c r="V10" s="85" t="s">
        <v>4279</v>
      </c>
      <c r="W10" s="8"/>
      <c r="X10" s="8"/>
      <c r="Z10" s="85" t="s">
        <v>4280</v>
      </c>
      <c r="AA10" s="111">
        <v>54438</v>
      </c>
      <c r="AB10" s="8" t="s">
        <v>462</v>
      </c>
      <c r="AC10" s="8"/>
      <c r="AD10" s="88"/>
      <c r="AG10" s="8"/>
      <c r="AH10" s="8"/>
      <c r="AJ10" t="s">
        <v>71</v>
      </c>
      <c r="AK10" s="8" t="s">
        <v>3684</v>
      </c>
      <c r="AL10" s="8"/>
      <c r="AM10" s="8" t="s">
        <v>3685</v>
      </c>
      <c r="AN10" s="94">
        <v>45930</v>
      </c>
      <c r="AQ10" s="88">
        <v>712998.358680228</v>
      </c>
      <c r="AR10" s="88">
        <v>105.28</v>
      </c>
      <c r="AS10" s="88">
        <v>1</v>
      </c>
      <c r="AT10" s="88">
        <v>750.64467000000002</v>
      </c>
      <c r="AU10" s="88">
        <v>750.64499999999998</v>
      </c>
      <c r="AV10" s="88"/>
      <c r="AW10" s="88"/>
      <c r="AX10" s="8"/>
      <c r="AY10" s="8"/>
      <c r="AZ10" s="85" t="s">
        <v>1047</v>
      </c>
      <c r="BA10" s="85" t="s">
        <v>87</v>
      </c>
    </row>
    <row r="11" spans="1:53" x14ac:dyDescent="0.2">
      <c r="A11">
        <v>170</v>
      </c>
      <c r="C11" s="8">
        <v>199</v>
      </c>
      <c r="D11" s="8" t="s">
        <v>3591</v>
      </c>
      <c r="E11" s="8" t="s">
        <v>4269</v>
      </c>
      <c r="F11" s="8">
        <v>20802613</v>
      </c>
      <c r="G11" s="8" t="s">
        <v>275</v>
      </c>
      <c r="I11" s="8" t="s">
        <v>70</v>
      </c>
      <c r="J11" s="8"/>
      <c r="K11" s="8" t="s">
        <v>4270</v>
      </c>
      <c r="L11" s="8" t="s">
        <v>71</v>
      </c>
      <c r="M11" s="8" t="s">
        <v>71</v>
      </c>
      <c r="N11" s="8"/>
      <c r="O11" s="111">
        <v>44159</v>
      </c>
      <c r="P11" s="8" t="s">
        <v>486</v>
      </c>
      <c r="Q11" s="8" t="s">
        <v>486</v>
      </c>
      <c r="R11" s="8" t="s">
        <v>486</v>
      </c>
      <c r="S11" s="8" t="s">
        <v>74</v>
      </c>
      <c r="T11" s="88">
        <v>6.26</v>
      </c>
      <c r="U11" s="8" t="s">
        <v>275</v>
      </c>
      <c r="V11" s="85" t="s">
        <v>4281</v>
      </c>
      <c r="W11" s="8"/>
      <c r="X11" s="8"/>
      <c r="Z11" s="85" t="s">
        <v>4282</v>
      </c>
      <c r="AA11" s="111">
        <v>48945</v>
      </c>
      <c r="AB11" s="8" t="s">
        <v>462</v>
      </c>
      <c r="AC11" s="8"/>
      <c r="AD11" s="88"/>
      <c r="AG11" s="8"/>
      <c r="AH11" s="8"/>
      <c r="AJ11" t="s">
        <v>71</v>
      </c>
      <c r="AK11" s="8" t="s">
        <v>275</v>
      </c>
      <c r="AL11" s="8"/>
      <c r="AM11" s="8" t="s">
        <v>3685</v>
      </c>
      <c r="AN11" s="94">
        <v>45888</v>
      </c>
      <c r="AQ11" s="88">
        <v>-2.4270319169999999</v>
      </c>
      <c r="AR11" s="88">
        <v>975.32</v>
      </c>
      <c r="AS11" s="88">
        <v>1</v>
      </c>
      <c r="AT11" s="88">
        <v>-2.367E-2</v>
      </c>
      <c r="AU11" s="88">
        <v>-2.4E-2</v>
      </c>
      <c r="AV11" s="88"/>
      <c r="AW11" s="88"/>
      <c r="AX11" s="8"/>
      <c r="AY11" s="8"/>
      <c r="AZ11" s="85" t="s">
        <v>132</v>
      </c>
      <c r="BA11" s="85" t="s">
        <v>132</v>
      </c>
    </row>
    <row r="12" spans="1:53" x14ac:dyDescent="0.2">
      <c r="A12">
        <v>170</v>
      </c>
      <c r="C12" s="8">
        <v>199</v>
      </c>
      <c r="D12" s="8" t="s">
        <v>3591</v>
      </c>
      <c r="E12" s="8" t="s">
        <v>4269</v>
      </c>
      <c r="F12" s="8">
        <v>20802614</v>
      </c>
      <c r="G12" s="8" t="s">
        <v>275</v>
      </c>
      <c r="I12" s="8" t="s">
        <v>70</v>
      </c>
      <c r="J12" s="8"/>
      <c r="K12" s="8" t="s">
        <v>4270</v>
      </c>
      <c r="L12" s="8" t="s">
        <v>71</v>
      </c>
      <c r="M12" s="8" t="s">
        <v>71</v>
      </c>
      <c r="N12" s="8"/>
      <c r="O12" s="111">
        <v>44159</v>
      </c>
      <c r="P12" s="8" t="s">
        <v>486</v>
      </c>
      <c r="Q12" s="8" t="s">
        <v>486</v>
      </c>
      <c r="R12" s="8" t="s">
        <v>486</v>
      </c>
      <c r="S12" s="8" t="s">
        <v>74</v>
      </c>
      <c r="T12" s="88">
        <v>6.26</v>
      </c>
      <c r="U12" s="8" t="s">
        <v>275</v>
      </c>
      <c r="V12" s="85" t="s">
        <v>4281</v>
      </c>
      <c r="W12" s="8"/>
      <c r="X12" s="8"/>
      <c r="Z12" s="85" t="s">
        <v>4282</v>
      </c>
      <c r="AA12" s="111">
        <v>48945</v>
      </c>
      <c r="AB12" s="8" t="s">
        <v>462</v>
      </c>
      <c r="AC12" s="8"/>
      <c r="AD12" s="88"/>
      <c r="AG12" s="8"/>
      <c r="AH12" s="8"/>
      <c r="AJ12" t="s">
        <v>71</v>
      </c>
      <c r="AK12" s="8" t="s">
        <v>275</v>
      </c>
      <c r="AL12" s="8"/>
      <c r="AM12" s="8" t="s">
        <v>3685</v>
      </c>
      <c r="AN12" s="94">
        <v>45888</v>
      </c>
      <c r="AQ12" s="88">
        <v>-2.4236443589999999</v>
      </c>
      <c r="AR12" s="88">
        <v>4355.78</v>
      </c>
      <c r="AS12" s="88">
        <v>1</v>
      </c>
      <c r="AT12" s="88">
        <v>-0.10557999999999999</v>
      </c>
      <c r="AU12" s="88">
        <v>-0.106</v>
      </c>
      <c r="AV12" s="88"/>
      <c r="AW12" s="88"/>
      <c r="AX12" s="8"/>
      <c r="AY12" s="8"/>
      <c r="AZ12" s="85" t="s">
        <v>132</v>
      </c>
      <c r="BA12" s="85" t="s">
        <v>132</v>
      </c>
    </row>
    <row r="13" spans="1:53" x14ac:dyDescent="0.2">
      <c r="A13">
        <v>170</v>
      </c>
      <c r="C13" s="8">
        <v>199</v>
      </c>
      <c r="D13" s="8" t="s">
        <v>3591</v>
      </c>
      <c r="E13" s="8" t="s">
        <v>4269</v>
      </c>
      <c r="F13" s="8">
        <v>20802616</v>
      </c>
      <c r="G13" s="8" t="s">
        <v>275</v>
      </c>
      <c r="I13" s="8" t="s">
        <v>70</v>
      </c>
      <c r="J13" s="8"/>
      <c r="K13" s="8" t="s">
        <v>4270</v>
      </c>
      <c r="L13" s="8" t="s">
        <v>71</v>
      </c>
      <c r="M13" s="8" t="s">
        <v>71</v>
      </c>
      <c r="N13" s="8"/>
      <c r="O13" s="111">
        <v>44159</v>
      </c>
      <c r="P13" s="8" t="s">
        <v>486</v>
      </c>
      <c r="Q13" s="8" t="s">
        <v>486</v>
      </c>
      <c r="R13" s="8" t="s">
        <v>486</v>
      </c>
      <c r="S13" s="8" t="s">
        <v>74</v>
      </c>
      <c r="T13" s="88">
        <v>6.26</v>
      </c>
      <c r="U13" s="8" t="s">
        <v>275</v>
      </c>
      <c r="V13" s="85" t="s">
        <v>4281</v>
      </c>
      <c r="W13" s="8"/>
      <c r="X13" s="8"/>
      <c r="Z13" s="85" t="s">
        <v>4282</v>
      </c>
      <c r="AA13" s="111">
        <v>48945</v>
      </c>
      <c r="AB13" s="8" t="s">
        <v>462</v>
      </c>
      <c r="AC13" s="8"/>
      <c r="AD13" s="88"/>
      <c r="AG13" s="8"/>
      <c r="AH13" s="8"/>
      <c r="AJ13" t="s">
        <v>71</v>
      </c>
      <c r="AK13" s="8" t="s">
        <v>275</v>
      </c>
      <c r="AL13" s="8"/>
      <c r="AM13" s="8" t="s">
        <v>3685</v>
      </c>
      <c r="AN13" s="94">
        <v>45888</v>
      </c>
      <c r="AQ13" s="88">
        <v>-2.4319592760000002</v>
      </c>
      <c r="AR13" s="88">
        <v>5199.1000000000004</v>
      </c>
      <c r="AS13" s="88">
        <v>1</v>
      </c>
      <c r="AT13" s="88">
        <v>-0.12644</v>
      </c>
      <c r="AU13" s="88">
        <v>-0.126</v>
      </c>
      <c r="AV13" s="88"/>
      <c r="AW13" s="88"/>
      <c r="AX13" s="8"/>
      <c r="AY13" s="8"/>
      <c r="AZ13" s="85" t="s">
        <v>132</v>
      </c>
      <c r="BA13" s="85" t="s">
        <v>132</v>
      </c>
    </row>
    <row r="14" spans="1:53" x14ac:dyDescent="0.2">
      <c r="A14">
        <v>170</v>
      </c>
      <c r="C14" s="8">
        <v>199</v>
      </c>
      <c r="D14" s="8" t="s">
        <v>3591</v>
      </c>
      <c r="E14" s="8" t="s">
        <v>4269</v>
      </c>
      <c r="F14" s="8">
        <v>2080614</v>
      </c>
      <c r="G14" s="8" t="s">
        <v>275</v>
      </c>
      <c r="I14" s="8" t="s">
        <v>70</v>
      </c>
      <c r="J14" s="8"/>
      <c r="K14" s="8" t="s">
        <v>4270</v>
      </c>
      <c r="L14" s="8" t="s">
        <v>71</v>
      </c>
      <c r="M14" s="8" t="s">
        <v>71</v>
      </c>
      <c r="N14" s="8"/>
      <c r="O14" s="111">
        <v>44711</v>
      </c>
      <c r="P14" s="8" t="s">
        <v>486</v>
      </c>
      <c r="Q14" s="8" t="s">
        <v>486</v>
      </c>
      <c r="R14" s="8" t="s">
        <v>486</v>
      </c>
      <c r="S14" s="8" t="s">
        <v>74</v>
      </c>
      <c r="T14" s="88">
        <v>6.98</v>
      </c>
      <c r="U14" s="8" t="s">
        <v>4272</v>
      </c>
      <c r="V14" s="85" t="s">
        <v>4283</v>
      </c>
      <c r="W14" s="8"/>
      <c r="X14" s="8"/>
      <c r="Z14" s="85" t="s">
        <v>1700</v>
      </c>
      <c r="AA14" s="111">
        <v>55609</v>
      </c>
      <c r="AB14" s="8" t="s">
        <v>462</v>
      </c>
      <c r="AC14" s="8"/>
      <c r="AD14" s="88"/>
      <c r="AG14" s="8"/>
      <c r="AH14" s="8"/>
      <c r="AJ14" t="s">
        <v>71</v>
      </c>
      <c r="AK14" s="8" t="s">
        <v>3684</v>
      </c>
      <c r="AL14" s="8"/>
      <c r="AM14" s="8" t="s">
        <v>3685</v>
      </c>
      <c r="AN14" s="94">
        <v>45930</v>
      </c>
      <c r="AQ14" s="88">
        <v>2039235.36806258</v>
      </c>
      <c r="AR14" s="88">
        <v>87.84</v>
      </c>
      <c r="AS14" s="88">
        <v>1</v>
      </c>
      <c r="AT14" s="88">
        <v>1791.2643499999999</v>
      </c>
      <c r="AU14" s="88">
        <v>1791.2639999999999</v>
      </c>
      <c r="AV14" s="88"/>
      <c r="AW14" s="88"/>
      <c r="AX14" s="8"/>
      <c r="AY14" s="8"/>
      <c r="AZ14" s="85" t="s">
        <v>1806</v>
      </c>
      <c r="BA14" s="85" t="s">
        <v>118</v>
      </c>
    </row>
    <row r="15" spans="1:53" x14ac:dyDescent="0.2">
      <c r="A15">
        <v>170</v>
      </c>
      <c r="C15" s="8">
        <v>199</v>
      </c>
      <c r="D15" s="8" t="s">
        <v>3591</v>
      </c>
      <c r="E15" s="8" t="s">
        <v>4269</v>
      </c>
      <c r="F15" s="8">
        <v>2080615</v>
      </c>
      <c r="G15" s="8" t="s">
        <v>275</v>
      </c>
      <c r="I15" s="8" t="s">
        <v>70</v>
      </c>
      <c r="J15" s="8"/>
      <c r="K15" s="8" t="s">
        <v>4270</v>
      </c>
      <c r="L15" s="8" t="s">
        <v>71</v>
      </c>
      <c r="M15" s="8" t="s">
        <v>71</v>
      </c>
      <c r="N15" s="8"/>
      <c r="O15" s="111">
        <v>44711</v>
      </c>
      <c r="P15" s="8" t="s">
        <v>486</v>
      </c>
      <c r="Q15" s="8" t="s">
        <v>486</v>
      </c>
      <c r="R15" s="8" t="s">
        <v>486</v>
      </c>
      <c r="S15" s="8" t="s">
        <v>74</v>
      </c>
      <c r="T15" s="88">
        <v>6.9</v>
      </c>
      <c r="U15" s="8" t="s">
        <v>4272</v>
      </c>
      <c r="V15" s="85" t="s">
        <v>1015</v>
      </c>
      <c r="W15" s="8"/>
      <c r="X15" s="8"/>
      <c r="Z15" s="85" t="s">
        <v>1696</v>
      </c>
      <c r="AA15" s="111">
        <v>54969</v>
      </c>
      <c r="AB15" s="8" t="s">
        <v>462</v>
      </c>
      <c r="AC15" s="8"/>
      <c r="AD15" s="88"/>
      <c r="AG15" s="8"/>
      <c r="AH15" s="8"/>
      <c r="AJ15" t="s">
        <v>71</v>
      </c>
      <c r="AK15" s="8" t="s">
        <v>3684</v>
      </c>
      <c r="AL15" s="8"/>
      <c r="AM15" s="8" t="s">
        <v>3685</v>
      </c>
      <c r="AN15" s="94">
        <v>45930</v>
      </c>
      <c r="AQ15" s="88">
        <v>166242.32497958399</v>
      </c>
      <c r="AR15" s="88">
        <v>105.04</v>
      </c>
      <c r="AS15" s="88">
        <v>1</v>
      </c>
      <c r="AT15" s="88">
        <v>174.62093999999999</v>
      </c>
      <c r="AU15" s="88">
        <v>174.62100000000001</v>
      </c>
      <c r="AV15" s="88"/>
      <c r="AW15" s="88"/>
      <c r="AX15" s="8"/>
      <c r="AY15" s="8"/>
      <c r="AZ15" s="85" t="s">
        <v>1176</v>
      </c>
      <c r="BA15" s="85" t="s">
        <v>101</v>
      </c>
    </row>
    <row r="16" spans="1:53" x14ac:dyDescent="0.2">
      <c r="A16">
        <v>170</v>
      </c>
      <c r="C16" s="8">
        <v>199</v>
      </c>
      <c r="D16" s="8" t="s">
        <v>3591</v>
      </c>
      <c r="E16" s="8" t="s">
        <v>4269</v>
      </c>
      <c r="F16" s="8">
        <v>2080616</v>
      </c>
      <c r="G16" s="8" t="s">
        <v>275</v>
      </c>
      <c r="I16" s="8" t="s">
        <v>70</v>
      </c>
      <c r="J16" s="8"/>
      <c r="K16" s="8" t="s">
        <v>4270</v>
      </c>
      <c r="L16" s="8" t="s">
        <v>71</v>
      </c>
      <c r="M16" s="8" t="s">
        <v>71</v>
      </c>
      <c r="N16" s="8"/>
      <c r="O16" s="111">
        <v>44711</v>
      </c>
      <c r="P16" s="8" t="s">
        <v>486</v>
      </c>
      <c r="Q16" s="8" t="s">
        <v>486</v>
      </c>
      <c r="R16" s="8" t="s">
        <v>486</v>
      </c>
      <c r="S16" s="8" t="s">
        <v>74</v>
      </c>
      <c r="T16" s="88">
        <v>7.95</v>
      </c>
      <c r="U16" s="8" t="s">
        <v>4272</v>
      </c>
      <c r="V16" s="85" t="s">
        <v>4284</v>
      </c>
      <c r="W16" s="8"/>
      <c r="X16" s="8"/>
      <c r="Z16" s="85" t="s">
        <v>1912</v>
      </c>
      <c r="AA16" s="111">
        <v>55609</v>
      </c>
      <c r="AB16" s="8" t="s">
        <v>462</v>
      </c>
      <c r="AC16" s="8"/>
      <c r="AD16" s="88"/>
      <c r="AG16" s="8"/>
      <c r="AH16" s="8"/>
      <c r="AJ16" t="s">
        <v>71</v>
      </c>
      <c r="AK16" s="8" t="s">
        <v>3684</v>
      </c>
      <c r="AL16" s="8"/>
      <c r="AM16" s="8" t="s">
        <v>3685</v>
      </c>
      <c r="AN16" s="94">
        <v>45930</v>
      </c>
      <c r="AQ16" s="88">
        <v>1045595.54457537</v>
      </c>
      <c r="AR16" s="88">
        <v>121.41</v>
      </c>
      <c r="AS16" s="88">
        <v>1</v>
      </c>
      <c r="AT16" s="88">
        <v>1269.4575500000001</v>
      </c>
      <c r="AU16" s="88">
        <v>1269.4580000000001</v>
      </c>
      <c r="AV16" s="88"/>
      <c r="AW16" s="88"/>
      <c r="AX16" s="8"/>
      <c r="AY16" s="8"/>
      <c r="AZ16" s="85" t="s">
        <v>104</v>
      </c>
      <c r="BA16" s="85" t="s">
        <v>110</v>
      </c>
    </row>
    <row r="17" spans="1:53" x14ac:dyDescent="0.2">
      <c r="A17">
        <v>170</v>
      </c>
      <c r="C17" s="8">
        <v>199</v>
      </c>
      <c r="D17" s="8" t="s">
        <v>3591</v>
      </c>
      <c r="E17" s="8" t="s">
        <v>4269</v>
      </c>
      <c r="F17" s="8">
        <v>2080617</v>
      </c>
      <c r="G17" s="8" t="s">
        <v>275</v>
      </c>
      <c r="I17" s="8" t="s">
        <v>70</v>
      </c>
      <c r="J17" s="8"/>
      <c r="K17" s="8" t="s">
        <v>4270</v>
      </c>
      <c r="L17" s="8" t="s">
        <v>71</v>
      </c>
      <c r="M17" s="8" t="s">
        <v>71</v>
      </c>
      <c r="N17" s="8"/>
      <c r="O17" s="111">
        <v>44711</v>
      </c>
      <c r="P17" s="8" t="s">
        <v>486</v>
      </c>
      <c r="Q17" s="8" t="s">
        <v>486</v>
      </c>
      <c r="R17" s="8" t="s">
        <v>486</v>
      </c>
      <c r="S17" s="8" t="s">
        <v>74</v>
      </c>
      <c r="T17" s="88">
        <v>7.96</v>
      </c>
      <c r="U17" s="8" t="s">
        <v>4274</v>
      </c>
      <c r="V17" s="85" t="s">
        <v>4285</v>
      </c>
      <c r="W17" s="8"/>
      <c r="X17" s="8"/>
      <c r="Z17" s="85" t="s">
        <v>1828</v>
      </c>
      <c r="AA17" s="111">
        <v>55609</v>
      </c>
      <c r="AB17" s="8" t="s">
        <v>462</v>
      </c>
      <c r="AC17" s="8"/>
      <c r="AD17" s="88"/>
      <c r="AG17" s="8"/>
      <c r="AH17" s="8"/>
      <c r="AJ17" t="s">
        <v>71</v>
      </c>
      <c r="AK17" s="8" t="s">
        <v>3684</v>
      </c>
      <c r="AL17" s="8"/>
      <c r="AM17" s="8" t="s">
        <v>3685</v>
      </c>
      <c r="AN17" s="94">
        <v>45930</v>
      </c>
      <c r="AQ17" s="88">
        <v>2011122.0691196099</v>
      </c>
      <c r="AR17" s="88">
        <v>110.6</v>
      </c>
      <c r="AS17" s="88">
        <v>1</v>
      </c>
      <c r="AT17" s="88">
        <v>2224.3010100000001</v>
      </c>
      <c r="AU17" s="88">
        <v>2224.3009999999999</v>
      </c>
      <c r="AV17" s="88"/>
      <c r="AW17" s="88"/>
      <c r="AX17" s="8"/>
      <c r="AY17" s="8"/>
      <c r="AZ17" s="85" t="s">
        <v>4195</v>
      </c>
      <c r="BA17" s="85" t="s">
        <v>197</v>
      </c>
    </row>
    <row r="18" spans="1:53" x14ac:dyDescent="0.2">
      <c r="A18">
        <v>170</v>
      </c>
      <c r="C18" s="8">
        <v>200</v>
      </c>
      <c r="D18" s="8" t="s">
        <v>3591</v>
      </c>
      <c r="E18" s="8" t="s">
        <v>4286</v>
      </c>
      <c r="F18" s="8">
        <v>2080644</v>
      </c>
      <c r="G18" s="8" t="s">
        <v>275</v>
      </c>
      <c r="I18" s="8" t="s">
        <v>70</v>
      </c>
      <c r="J18" s="8"/>
      <c r="K18" s="8" t="s">
        <v>4270</v>
      </c>
      <c r="L18" s="8" t="s">
        <v>71</v>
      </c>
      <c r="M18" s="8" t="s">
        <v>71</v>
      </c>
      <c r="N18" s="8"/>
      <c r="O18" s="111">
        <v>44833</v>
      </c>
      <c r="P18" s="8" t="s">
        <v>486</v>
      </c>
      <c r="Q18" s="8" t="s">
        <v>486</v>
      </c>
      <c r="R18" s="8" t="s">
        <v>486</v>
      </c>
      <c r="S18" s="8" t="s">
        <v>74</v>
      </c>
      <c r="T18" s="88">
        <v>9.4</v>
      </c>
      <c r="U18" s="8" t="s">
        <v>4272</v>
      </c>
      <c r="V18" s="85" t="s">
        <v>4287</v>
      </c>
      <c r="W18" s="8"/>
      <c r="X18" s="8"/>
      <c r="Z18" s="85" t="s">
        <v>624</v>
      </c>
      <c r="AA18" s="111">
        <v>54727</v>
      </c>
      <c r="AB18" s="8" t="s">
        <v>462</v>
      </c>
      <c r="AC18" s="8"/>
      <c r="AD18" s="88"/>
      <c r="AG18" s="8"/>
      <c r="AH18" s="8"/>
      <c r="AJ18" t="s">
        <v>71</v>
      </c>
      <c r="AK18" s="8" t="s">
        <v>3684</v>
      </c>
      <c r="AL18" s="8"/>
      <c r="AM18" s="8" t="s">
        <v>3685</v>
      </c>
      <c r="AN18" s="94">
        <v>45930</v>
      </c>
      <c r="AQ18" s="88">
        <v>10738246.017310601</v>
      </c>
      <c r="AR18" s="88">
        <v>96.63</v>
      </c>
      <c r="AS18" s="88">
        <v>1</v>
      </c>
      <c r="AT18" s="88">
        <v>10376.367130000001</v>
      </c>
      <c r="AU18" s="88">
        <v>10376.367</v>
      </c>
      <c r="AV18" s="88"/>
      <c r="AW18" s="88"/>
      <c r="AX18" s="8"/>
      <c r="AY18" s="8"/>
      <c r="AZ18" s="85" t="s">
        <v>4288</v>
      </c>
      <c r="BA18" s="85" t="s">
        <v>972</v>
      </c>
    </row>
    <row r="19" spans="1:53" x14ac:dyDescent="0.2">
      <c r="A19">
        <v>170</v>
      </c>
      <c r="C19" s="8">
        <v>200</v>
      </c>
      <c r="D19" s="8" t="s">
        <v>3591</v>
      </c>
      <c r="E19" s="8" t="s">
        <v>4286</v>
      </c>
      <c r="F19" s="8">
        <v>2080649</v>
      </c>
      <c r="G19" s="8" t="s">
        <v>275</v>
      </c>
      <c r="I19" s="8" t="s">
        <v>70</v>
      </c>
      <c r="J19" s="8"/>
      <c r="K19" s="8" t="s">
        <v>4270</v>
      </c>
      <c r="L19" s="8" t="s">
        <v>71</v>
      </c>
      <c r="M19" s="8" t="s">
        <v>71</v>
      </c>
      <c r="N19" s="8"/>
      <c r="O19" s="111">
        <v>44833</v>
      </c>
      <c r="P19" s="8" t="s">
        <v>486</v>
      </c>
      <c r="Q19" s="8" t="s">
        <v>486</v>
      </c>
      <c r="R19" s="8" t="s">
        <v>486</v>
      </c>
      <c r="S19" s="8" t="s">
        <v>74</v>
      </c>
      <c r="T19" s="88">
        <v>8.81</v>
      </c>
      <c r="U19" s="8" t="s">
        <v>4274</v>
      </c>
      <c r="V19" s="85" t="s">
        <v>4289</v>
      </c>
      <c r="W19" s="8"/>
      <c r="X19" s="8"/>
      <c r="Z19" s="85" t="s">
        <v>2198</v>
      </c>
      <c r="AA19" s="111">
        <v>54819</v>
      </c>
      <c r="AB19" s="8" t="s">
        <v>462</v>
      </c>
      <c r="AC19" s="8"/>
      <c r="AD19" s="88"/>
      <c r="AG19" s="8"/>
      <c r="AH19" s="8"/>
      <c r="AJ19" t="s">
        <v>71</v>
      </c>
      <c r="AK19" s="8" t="s">
        <v>3684</v>
      </c>
      <c r="AL19" s="8"/>
      <c r="AM19" s="8" t="s">
        <v>3685</v>
      </c>
      <c r="AN19" s="94">
        <v>45930</v>
      </c>
      <c r="AQ19" s="88">
        <v>9916240.4604597203</v>
      </c>
      <c r="AR19" s="88">
        <v>98.74</v>
      </c>
      <c r="AS19" s="88">
        <v>1</v>
      </c>
      <c r="AT19" s="88">
        <v>9791.2958299999991</v>
      </c>
      <c r="AU19" s="88">
        <v>9791.2960000000003</v>
      </c>
      <c r="AV19" s="88"/>
      <c r="AW19" s="88"/>
      <c r="AX19" s="8"/>
      <c r="AY19" s="8"/>
      <c r="AZ19" s="85" t="s">
        <v>4290</v>
      </c>
      <c r="BA19" s="85" t="s">
        <v>634</v>
      </c>
    </row>
    <row r="20" spans="1:53" x14ac:dyDescent="0.2">
      <c r="A20">
        <v>170</v>
      </c>
      <c r="C20" s="8">
        <v>200</v>
      </c>
      <c r="D20" s="8" t="s">
        <v>3591</v>
      </c>
      <c r="E20" s="8" t="s">
        <v>4286</v>
      </c>
      <c r="F20" s="8">
        <v>2080651</v>
      </c>
      <c r="G20" s="8" t="s">
        <v>275</v>
      </c>
      <c r="I20" s="8" t="s">
        <v>70</v>
      </c>
      <c r="J20" s="8"/>
      <c r="K20" s="8" t="s">
        <v>4270</v>
      </c>
      <c r="L20" s="8" t="s">
        <v>71</v>
      </c>
      <c r="M20" s="8" t="s">
        <v>71</v>
      </c>
      <c r="N20" s="8"/>
      <c r="O20" s="111">
        <v>44833</v>
      </c>
      <c r="P20" s="8" t="s">
        <v>486</v>
      </c>
      <c r="Q20" s="8" t="s">
        <v>486</v>
      </c>
      <c r="R20" s="8" t="s">
        <v>486</v>
      </c>
      <c r="S20" s="8" t="s">
        <v>74</v>
      </c>
      <c r="T20" s="88">
        <v>9.02</v>
      </c>
      <c r="U20" s="8" t="s">
        <v>4272</v>
      </c>
      <c r="V20" s="85" t="s">
        <v>1190</v>
      </c>
      <c r="W20" s="8"/>
      <c r="X20" s="8"/>
      <c r="Z20" s="85" t="s">
        <v>1692</v>
      </c>
      <c r="AA20" s="111">
        <v>54788</v>
      </c>
      <c r="AB20" s="8" t="s">
        <v>462</v>
      </c>
      <c r="AC20" s="8"/>
      <c r="AD20" s="88"/>
      <c r="AG20" s="8"/>
      <c r="AH20" s="8"/>
      <c r="AJ20" t="s">
        <v>71</v>
      </c>
      <c r="AK20" s="8" t="s">
        <v>3684</v>
      </c>
      <c r="AL20" s="8"/>
      <c r="AM20" s="8" t="s">
        <v>3685</v>
      </c>
      <c r="AN20" s="94">
        <v>45930</v>
      </c>
      <c r="AQ20" s="88">
        <v>3130422.9033774398</v>
      </c>
      <c r="AR20" s="88">
        <v>118.91</v>
      </c>
      <c r="AS20" s="88">
        <v>1</v>
      </c>
      <c r="AT20" s="88">
        <v>3722.3858700000001</v>
      </c>
      <c r="AU20" s="88">
        <v>3722.386</v>
      </c>
      <c r="AV20" s="88"/>
      <c r="AW20" s="88"/>
      <c r="AX20" s="8"/>
      <c r="AY20" s="8"/>
      <c r="AZ20" s="85" t="s">
        <v>4291</v>
      </c>
      <c r="BA20" s="85" t="s">
        <v>156</v>
      </c>
    </row>
    <row r="21" spans="1:53" x14ac:dyDescent="0.2">
      <c r="A21">
        <v>170</v>
      </c>
      <c r="C21" s="8">
        <v>199</v>
      </c>
      <c r="D21" s="8" t="s">
        <v>3591</v>
      </c>
      <c r="E21" s="8" t="s">
        <v>4269</v>
      </c>
      <c r="F21" s="8">
        <v>2080450</v>
      </c>
      <c r="G21" s="8" t="s">
        <v>275</v>
      </c>
      <c r="I21" s="8" t="s">
        <v>70</v>
      </c>
      <c r="J21" s="8"/>
      <c r="K21" s="8" t="s">
        <v>4270</v>
      </c>
      <c r="L21" s="8" t="s">
        <v>71</v>
      </c>
      <c r="M21" s="8" t="s">
        <v>71</v>
      </c>
      <c r="N21" s="8"/>
      <c r="O21" s="111">
        <v>45000</v>
      </c>
      <c r="P21" s="8" t="s">
        <v>486</v>
      </c>
      <c r="Q21" s="8" t="s">
        <v>486</v>
      </c>
      <c r="R21" s="8" t="s">
        <v>486</v>
      </c>
      <c r="S21" s="8" t="s">
        <v>74</v>
      </c>
      <c r="T21" s="88">
        <v>7.58</v>
      </c>
      <c r="U21" s="8" t="s">
        <v>4272</v>
      </c>
      <c r="V21" s="85" t="s">
        <v>4292</v>
      </c>
      <c r="W21" s="8"/>
      <c r="X21" s="8"/>
      <c r="Z21" s="85" t="s">
        <v>4293</v>
      </c>
      <c r="AA21" s="111">
        <v>55549</v>
      </c>
      <c r="AB21" s="8" t="s">
        <v>462</v>
      </c>
      <c r="AC21" s="8"/>
      <c r="AD21" s="88"/>
      <c r="AG21" s="8"/>
      <c r="AH21" s="8"/>
      <c r="AJ21" t="s">
        <v>71</v>
      </c>
      <c r="AK21" s="8" t="s">
        <v>3684</v>
      </c>
      <c r="AL21" s="8"/>
      <c r="AM21" s="8" t="s">
        <v>3685</v>
      </c>
      <c r="AN21" s="94">
        <v>45930</v>
      </c>
      <c r="AQ21" s="88">
        <v>1038887.97177076</v>
      </c>
      <c r="AR21" s="88">
        <v>82.84</v>
      </c>
      <c r="AS21" s="88">
        <v>1</v>
      </c>
      <c r="AT21" s="88">
        <v>860.61479999999995</v>
      </c>
      <c r="AU21" s="88">
        <v>860.61500000000001</v>
      </c>
      <c r="AV21" s="88"/>
      <c r="AW21" s="88"/>
      <c r="AX21" s="8"/>
      <c r="AY21" s="8"/>
      <c r="AZ21" s="85" t="s">
        <v>3465</v>
      </c>
      <c r="BA21" s="85" t="s">
        <v>157</v>
      </c>
    </row>
    <row r="22" spans="1:53" x14ac:dyDescent="0.2">
      <c r="A22">
        <v>170</v>
      </c>
      <c r="C22" s="8">
        <v>199</v>
      </c>
      <c r="D22" s="8" t="s">
        <v>3591</v>
      </c>
      <c r="E22" s="8" t="s">
        <v>4269</v>
      </c>
      <c r="F22" s="8">
        <v>2080696</v>
      </c>
      <c r="G22" s="8" t="s">
        <v>275</v>
      </c>
      <c r="I22" s="8" t="s">
        <v>70</v>
      </c>
      <c r="J22" s="8"/>
      <c r="K22" s="8" t="s">
        <v>4270</v>
      </c>
      <c r="L22" s="8" t="s">
        <v>71</v>
      </c>
      <c r="M22" s="8" t="s">
        <v>71</v>
      </c>
      <c r="N22" s="8"/>
      <c r="O22" s="111">
        <v>45000</v>
      </c>
      <c r="P22" s="8" t="s">
        <v>486</v>
      </c>
      <c r="Q22" s="8" t="s">
        <v>486</v>
      </c>
      <c r="R22" s="8" t="s">
        <v>486</v>
      </c>
      <c r="S22" s="8" t="s">
        <v>74</v>
      </c>
      <c r="T22" s="88">
        <v>8.4</v>
      </c>
      <c r="U22" s="8" t="s">
        <v>4272</v>
      </c>
      <c r="V22" s="85" t="s">
        <v>4292</v>
      </c>
      <c r="W22" s="8"/>
      <c r="X22" s="8"/>
      <c r="Z22" s="85" t="s">
        <v>4294</v>
      </c>
      <c r="AA22" s="111">
        <v>55549</v>
      </c>
      <c r="AB22" s="8" t="s">
        <v>462</v>
      </c>
      <c r="AC22" s="8"/>
      <c r="AD22" s="88"/>
      <c r="AG22" s="8"/>
      <c r="AH22" s="8"/>
      <c r="AJ22" t="s">
        <v>71</v>
      </c>
      <c r="AK22" s="8" t="s">
        <v>3684</v>
      </c>
      <c r="AL22" s="8"/>
      <c r="AM22" s="8" t="s">
        <v>3685</v>
      </c>
      <c r="AN22" s="94">
        <v>45930</v>
      </c>
      <c r="AQ22" s="88">
        <v>2029373.2693771201</v>
      </c>
      <c r="AR22" s="88">
        <v>107.37</v>
      </c>
      <c r="AS22" s="88">
        <v>1</v>
      </c>
      <c r="AT22" s="88">
        <v>2178.9380799999999</v>
      </c>
      <c r="AU22" s="88">
        <v>2178.9380000000001</v>
      </c>
      <c r="AV22" s="88"/>
      <c r="AW22" s="88"/>
      <c r="AX22" s="8"/>
      <c r="AY22" s="8"/>
      <c r="AZ22" s="85" t="s">
        <v>695</v>
      </c>
      <c r="BA22" s="85" t="s">
        <v>121</v>
      </c>
    </row>
    <row r="23" spans="1:53" x14ac:dyDescent="0.2">
      <c r="A23">
        <v>170</v>
      </c>
      <c r="C23" s="8">
        <v>199</v>
      </c>
      <c r="D23" s="8" t="s">
        <v>3591</v>
      </c>
      <c r="E23" s="8" t="s">
        <v>4269</v>
      </c>
      <c r="F23" s="8">
        <v>2080697</v>
      </c>
      <c r="G23" s="8" t="s">
        <v>275</v>
      </c>
      <c r="I23" s="8" t="s">
        <v>70</v>
      </c>
      <c r="J23" s="8"/>
      <c r="K23" s="8" t="s">
        <v>4270</v>
      </c>
      <c r="L23" s="8" t="s">
        <v>71</v>
      </c>
      <c r="M23" s="8" t="s">
        <v>71</v>
      </c>
      <c r="N23" s="8"/>
      <c r="O23" s="111">
        <v>45000</v>
      </c>
      <c r="P23" s="8" t="s">
        <v>486</v>
      </c>
      <c r="Q23" s="8" t="s">
        <v>486</v>
      </c>
      <c r="R23" s="8" t="s">
        <v>486</v>
      </c>
      <c r="S23" s="8" t="s">
        <v>74</v>
      </c>
      <c r="T23" s="88">
        <v>8.08</v>
      </c>
      <c r="U23" s="8" t="s">
        <v>4272</v>
      </c>
      <c r="V23" s="85" t="s">
        <v>4292</v>
      </c>
      <c r="W23" s="8"/>
      <c r="X23" s="8"/>
      <c r="Z23" s="85" t="s">
        <v>4295</v>
      </c>
      <c r="AA23" s="111">
        <v>55518</v>
      </c>
      <c r="AB23" s="8" t="s">
        <v>462</v>
      </c>
      <c r="AC23" s="8"/>
      <c r="AD23" s="88"/>
      <c r="AG23" s="8"/>
      <c r="AH23" s="8"/>
      <c r="AJ23" t="s">
        <v>71</v>
      </c>
      <c r="AK23" s="8" t="s">
        <v>3684</v>
      </c>
      <c r="AL23" s="8"/>
      <c r="AM23" s="8" t="s">
        <v>3685</v>
      </c>
      <c r="AN23" s="94">
        <v>45930</v>
      </c>
      <c r="AQ23" s="88">
        <v>317253.04572697898</v>
      </c>
      <c r="AR23" s="88">
        <v>109.87</v>
      </c>
      <c r="AS23" s="88">
        <v>1</v>
      </c>
      <c r="AT23" s="88">
        <v>348.56592000000001</v>
      </c>
      <c r="AU23" s="88">
        <v>348.56599999999997</v>
      </c>
      <c r="AV23" s="88"/>
      <c r="AW23" s="88"/>
      <c r="AX23" s="8"/>
      <c r="AY23" s="8"/>
      <c r="AZ23" s="85" t="s">
        <v>1997</v>
      </c>
      <c r="BA23" s="85" t="s">
        <v>103</v>
      </c>
    </row>
    <row r="24" spans="1:53" x14ac:dyDescent="0.2">
      <c r="A24">
        <v>170</v>
      </c>
      <c r="C24" s="8">
        <v>199</v>
      </c>
      <c r="D24" s="8" t="s">
        <v>3591</v>
      </c>
      <c r="E24" s="8" t="s">
        <v>4269</v>
      </c>
      <c r="F24" s="8">
        <v>2080698</v>
      </c>
      <c r="G24" s="8" t="s">
        <v>275</v>
      </c>
      <c r="I24" s="8" t="s">
        <v>70</v>
      </c>
      <c r="J24" s="8"/>
      <c r="K24" s="8" t="s">
        <v>4270</v>
      </c>
      <c r="L24" s="8" t="s">
        <v>71</v>
      </c>
      <c r="M24" s="8" t="s">
        <v>71</v>
      </c>
      <c r="N24" s="8"/>
      <c r="O24" s="111">
        <v>45000</v>
      </c>
      <c r="P24" s="8" t="s">
        <v>486</v>
      </c>
      <c r="Q24" s="8" t="s">
        <v>486</v>
      </c>
      <c r="R24" s="8" t="s">
        <v>486</v>
      </c>
      <c r="S24" s="8" t="s">
        <v>74</v>
      </c>
      <c r="T24" s="88">
        <v>8.6</v>
      </c>
      <c r="U24" s="8" t="s">
        <v>4274</v>
      </c>
      <c r="V24" s="118">
        <v>7.8359999999999999E-2</v>
      </c>
      <c r="W24" s="8"/>
      <c r="X24" s="8"/>
      <c r="Z24" s="85" t="s">
        <v>1828</v>
      </c>
      <c r="AA24" s="111">
        <v>55549</v>
      </c>
      <c r="AB24" s="8" t="s">
        <v>462</v>
      </c>
      <c r="AC24" s="8"/>
      <c r="AD24" s="88"/>
      <c r="AG24" s="8"/>
      <c r="AH24" s="8"/>
      <c r="AJ24" t="s">
        <v>71</v>
      </c>
      <c r="AK24" s="8" t="s">
        <v>3684</v>
      </c>
      <c r="AL24" s="8"/>
      <c r="AM24" s="8" t="s">
        <v>3685</v>
      </c>
      <c r="AN24" s="94">
        <v>45930</v>
      </c>
      <c r="AQ24" s="88">
        <v>1436770.16391325</v>
      </c>
      <c r="AR24" s="88">
        <v>114.11</v>
      </c>
      <c r="AS24" s="88">
        <v>1</v>
      </c>
      <c r="AT24" s="88">
        <v>1639.4984300000001</v>
      </c>
      <c r="AU24" s="88">
        <v>1639.498</v>
      </c>
      <c r="AV24" s="88"/>
      <c r="AW24" s="88"/>
      <c r="AX24" s="8"/>
      <c r="AY24" s="8"/>
      <c r="AZ24" s="85" t="s">
        <v>1830</v>
      </c>
      <c r="BA24" s="85" t="s">
        <v>118</v>
      </c>
    </row>
    <row r="25" spans="1:53" x14ac:dyDescent="0.2">
      <c r="A25">
        <v>170</v>
      </c>
      <c r="C25" s="8">
        <v>199</v>
      </c>
      <c r="D25" s="8" t="s">
        <v>3591</v>
      </c>
      <c r="E25" s="8" t="s">
        <v>4269</v>
      </c>
      <c r="F25" s="8">
        <v>20802645</v>
      </c>
      <c r="G25" s="8" t="s">
        <v>275</v>
      </c>
      <c r="I25" s="8" t="s">
        <v>70</v>
      </c>
      <c r="J25" s="8"/>
      <c r="K25" s="8" t="s">
        <v>4270</v>
      </c>
      <c r="L25" s="8" t="s">
        <v>71</v>
      </c>
      <c r="M25" s="8" t="s">
        <v>71</v>
      </c>
      <c r="N25" s="8"/>
      <c r="O25" s="111">
        <v>45134</v>
      </c>
      <c r="P25" s="8" t="s">
        <v>486</v>
      </c>
      <c r="Q25" s="8" t="s">
        <v>486</v>
      </c>
      <c r="R25" s="8" t="s">
        <v>486</v>
      </c>
      <c r="S25" s="8" t="s">
        <v>74</v>
      </c>
      <c r="T25" s="88">
        <v>6.26</v>
      </c>
      <c r="U25" s="8" t="s">
        <v>275</v>
      </c>
      <c r="V25" s="85" t="s">
        <v>461</v>
      </c>
      <c r="W25" s="8"/>
      <c r="X25" s="8"/>
      <c r="Z25" s="85" t="s">
        <v>461</v>
      </c>
      <c r="AA25" s="111">
        <v>55609</v>
      </c>
      <c r="AB25" s="8" t="s">
        <v>462</v>
      </c>
      <c r="AC25" s="8"/>
      <c r="AD25" s="88"/>
      <c r="AG25" s="8"/>
      <c r="AH25" s="8"/>
      <c r="AJ25" t="s">
        <v>71</v>
      </c>
      <c r="AK25" s="8" t="s">
        <v>275</v>
      </c>
      <c r="AL25" s="8"/>
      <c r="AM25" s="8" t="s">
        <v>3685</v>
      </c>
      <c r="AN25" s="94">
        <v>45888</v>
      </c>
      <c r="AQ25" s="88">
        <v>-2.76640372</v>
      </c>
      <c r="AR25" s="88">
        <v>17353.03</v>
      </c>
      <c r="AS25" s="88">
        <v>1</v>
      </c>
      <c r="AT25" s="88">
        <v>-0.48004999999999998</v>
      </c>
      <c r="AU25" s="88">
        <v>-0.48</v>
      </c>
      <c r="AV25" s="88"/>
      <c r="AW25" s="88"/>
      <c r="AX25" s="8"/>
      <c r="AY25" s="8"/>
      <c r="AZ25" s="85" t="s">
        <v>132</v>
      </c>
      <c r="BA25" s="85" t="s">
        <v>132</v>
      </c>
    </row>
    <row r="26" spans="1:53" x14ac:dyDescent="0.2">
      <c r="A26">
        <v>170</v>
      </c>
      <c r="C26" s="8">
        <v>199</v>
      </c>
      <c r="D26" s="8" t="s">
        <v>3591</v>
      </c>
      <c r="E26" s="8" t="s">
        <v>4269</v>
      </c>
      <c r="F26" s="8">
        <v>20802646</v>
      </c>
      <c r="G26" s="8" t="s">
        <v>275</v>
      </c>
      <c r="I26" s="8" t="s">
        <v>70</v>
      </c>
      <c r="J26" s="8"/>
      <c r="K26" s="8" t="s">
        <v>4270</v>
      </c>
      <c r="L26" s="8" t="s">
        <v>71</v>
      </c>
      <c r="M26" s="8" t="s">
        <v>71</v>
      </c>
      <c r="N26" s="8"/>
      <c r="O26" s="111">
        <v>45134</v>
      </c>
      <c r="P26" s="8" t="s">
        <v>486</v>
      </c>
      <c r="Q26" s="8" t="s">
        <v>486</v>
      </c>
      <c r="R26" s="8" t="s">
        <v>486</v>
      </c>
      <c r="S26" s="8" t="s">
        <v>74</v>
      </c>
      <c r="T26" s="88">
        <v>6.26</v>
      </c>
      <c r="U26" s="8" t="s">
        <v>275</v>
      </c>
      <c r="V26" s="85" t="s">
        <v>461</v>
      </c>
      <c r="W26" s="8"/>
      <c r="X26" s="8"/>
      <c r="Z26" s="85" t="s">
        <v>461</v>
      </c>
      <c r="AA26" s="111">
        <v>55609</v>
      </c>
      <c r="AB26" s="8" t="s">
        <v>462</v>
      </c>
      <c r="AC26" s="8"/>
      <c r="AD26" s="88"/>
      <c r="AG26" s="8"/>
      <c r="AH26" s="8"/>
      <c r="AJ26" t="s">
        <v>71</v>
      </c>
      <c r="AK26" s="8" t="s">
        <v>275</v>
      </c>
      <c r="AL26" s="8"/>
      <c r="AM26" s="8" t="s">
        <v>3685</v>
      </c>
      <c r="AN26" s="94">
        <v>45888</v>
      </c>
      <c r="AQ26" s="88">
        <v>-2.76640372</v>
      </c>
      <c r="AR26" s="88">
        <v>12500.28</v>
      </c>
      <c r="AS26" s="88">
        <v>1</v>
      </c>
      <c r="AT26" s="88">
        <v>-0.34581000000000001</v>
      </c>
      <c r="AU26" s="88">
        <v>-0.34599999999999997</v>
      </c>
      <c r="AV26" s="88"/>
      <c r="AW26" s="88"/>
      <c r="AX26" s="8"/>
      <c r="AY26" s="8"/>
      <c r="AZ26" s="85" t="s">
        <v>132</v>
      </c>
      <c r="BA26" s="85" t="s">
        <v>132</v>
      </c>
    </row>
    <row r="27" spans="1:53" x14ac:dyDescent="0.2">
      <c r="A27">
        <v>170</v>
      </c>
      <c r="C27" s="8">
        <v>199</v>
      </c>
      <c r="D27" s="8" t="s">
        <v>3591</v>
      </c>
      <c r="E27" s="8" t="s">
        <v>4269</v>
      </c>
      <c r="F27" s="8">
        <v>20802654</v>
      </c>
      <c r="G27" s="8" t="s">
        <v>275</v>
      </c>
      <c r="I27" s="8" t="s">
        <v>70</v>
      </c>
      <c r="J27" s="8"/>
      <c r="K27" s="8" t="s">
        <v>4270</v>
      </c>
      <c r="L27" s="8" t="s">
        <v>71</v>
      </c>
      <c r="M27" s="8" t="s">
        <v>71</v>
      </c>
      <c r="N27" s="8"/>
      <c r="O27" s="111">
        <v>45223</v>
      </c>
      <c r="P27" s="8" t="s">
        <v>486</v>
      </c>
      <c r="Q27" s="8" t="s">
        <v>486</v>
      </c>
      <c r="R27" s="8" t="s">
        <v>486</v>
      </c>
      <c r="S27" s="8" t="s">
        <v>74</v>
      </c>
      <c r="T27" s="88">
        <v>6.26</v>
      </c>
      <c r="U27" s="8" t="s">
        <v>275</v>
      </c>
      <c r="V27" s="85" t="s">
        <v>461</v>
      </c>
      <c r="W27" s="8"/>
      <c r="X27" s="8"/>
      <c r="Z27" s="85" t="s">
        <v>461</v>
      </c>
      <c r="AA27" s="111">
        <v>55549</v>
      </c>
      <c r="AB27" s="8" t="s">
        <v>462</v>
      </c>
      <c r="AC27" s="8"/>
      <c r="AD27" s="88"/>
      <c r="AG27" s="8"/>
      <c r="AH27" s="8"/>
      <c r="AJ27" t="s">
        <v>71</v>
      </c>
      <c r="AK27" s="8" t="s">
        <v>275</v>
      </c>
      <c r="AL27" s="8"/>
      <c r="AM27" s="8" t="s">
        <v>3685</v>
      </c>
      <c r="AN27" s="94">
        <v>45888</v>
      </c>
      <c r="AQ27" s="88">
        <v>-2.76640372</v>
      </c>
      <c r="AR27" s="88">
        <v>12817.5</v>
      </c>
      <c r="AS27" s="88">
        <v>1</v>
      </c>
      <c r="AT27" s="88">
        <v>-0.35458000000000001</v>
      </c>
      <c r="AU27" s="88">
        <v>-0.35499999999999998</v>
      </c>
      <c r="AV27" s="88"/>
      <c r="AW27" s="88"/>
      <c r="AX27" s="8"/>
      <c r="AY27" s="8"/>
      <c r="AZ27" s="85" t="s">
        <v>132</v>
      </c>
      <c r="BA27" s="85" t="s">
        <v>132</v>
      </c>
    </row>
    <row r="28" spans="1:53" x14ac:dyDescent="0.2">
      <c r="A28">
        <v>170</v>
      </c>
      <c r="C28" s="8">
        <v>199</v>
      </c>
      <c r="D28" s="8" t="s">
        <v>3591</v>
      </c>
      <c r="E28" s="8" t="s">
        <v>4269</v>
      </c>
      <c r="F28" s="8">
        <v>20802656</v>
      </c>
      <c r="G28" s="8" t="s">
        <v>275</v>
      </c>
      <c r="I28" s="8" t="s">
        <v>70</v>
      </c>
      <c r="J28" s="8"/>
      <c r="K28" s="8" t="s">
        <v>4270</v>
      </c>
      <c r="L28" s="8" t="s">
        <v>71</v>
      </c>
      <c r="M28" s="8" t="s">
        <v>71</v>
      </c>
      <c r="N28" s="8"/>
      <c r="O28" s="111">
        <v>45389</v>
      </c>
      <c r="P28" s="8" t="s">
        <v>486</v>
      </c>
      <c r="Q28" s="8" t="s">
        <v>486</v>
      </c>
      <c r="R28" s="8" t="s">
        <v>486</v>
      </c>
      <c r="S28" s="8" t="s">
        <v>74</v>
      </c>
      <c r="T28" s="88">
        <v>6.26</v>
      </c>
      <c r="U28" s="8" t="s">
        <v>275</v>
      </c>
      <c r="V28" s="85" t="s">
        <v>461</v>
      </c>
      <c r="W28" s="8"/>
      <c r="X28" s="8"/>
      <c r="Z28" s="85" t="s">
        <v>461</v>
      </c>
      <c r="AA28" s="111">
        <v>49460</v>
      </c>
      <c r="AB28" s="8" t="s">
        <v>462</v>
      </c>
      <c r="AC28" s="8"/>
      <c r="AD28" s="88"/>
      <c r="AG28" s="8"/>
      <c r="AH28" s="8"/>
      <c r="AJ28" t="s">
        <v>71</v>
      </c>
      <c r="AK28" s="8" t="s">
        <v>275</v>
      </c>
      <c r="AL28" s="8"/>
      <c r="AM28" s="8" t="s">
        <v>3685</v>
      </c>
      <c r="AN28" s="94">
        <v>45888</v>
      </c>
      <c r="AQ28" s="88">
        <v>-2.4753816209999999</v>
      </c>
      <c r="AR28" s="88">
        <v>12048.63</v>
      </c>
      <c r="AS28" s="88">
        <v>1</v>
      </c>
      <c r="AT28" s="88">
        <v>-0.29825000000000002</v>
      </c>
      <c r="AU28" s="88">
        <v>-0.29799999999999999</v>
      </c>
      <c r="AV28" s="88"/>
      <c r="AW28" s="88"/>
      <c r="AX28" s="8"/>
      <c r="AY28" s="8"/>
      <c r="AZ28" s="85" t="s">
        <v>132</v>
      </c>
      <c r="BA28" s="85" t="s">
        <v>132</v>
      </c>
    </row>
    <row r="29" spans="1:53" x14ac:dyDescent="0.2">
      <c r="A29">
        <v>170</v>
      </c>
      <c r="C29" s="8">
        <v>199</v>
      </c>
      <c r="D29" s="8" t="s">
        <v>3591</v>
      </c>
      <c r="E29" s="8" t="s">
        <v>4269</v>
      </c>
      <c r="F29" s="8">
        <v>20802657</v>
      </c>
      <c r="G29" s="8" t="s">
        <v>275</v>
      </c>
      <c r="I29" s="8" t="s">
        <v>70</v>
      </c>
      <c r="J29" s="8"/>
      <c r="K29" s="8" t="s">
        <v>4270</v>
      </c>
      <c r="L29" s="8" t="s">
        <v>71</v>
      </c>
      <c r="M29" s="8" t="s">
        <v>71</v>
      </c>
      <c r="N29" s="8"/>
      <c r="O29" s="111">
        <v>45389</v>
      </c>
      <c r="P29" s="8" t="s">
        <v>486</v>
      </c>
      <c r="Q29" s="8" t="s">
        <v>486</v>
      </c>
      <c r="R29" s="8" t="s">
        <v>486</v>
      </c>
      <c r="S29" s="8" t="s">
        <v>74</v>
      </c>
      <c r="T29" s="88">
        <v>6.26</v>
      </c>
      <c r="U29" s="8" t="s">
        <v>275</v>
      </c>
      <c r="V29" s="85" t="s">
        <v>461</v>
      </c>
      <c r="W29" s="8"/>
      <c r="X29" s="8"/>
      <c r="Z29" s="85" t="s">
        <v>461</v>
      </c>
      <c r="AA29" s="111">
        <v>48945</v>
      </c>
      <c r="AB29" s="8" t="s">
        <v>462</v>
      </c>
      <c r="AC29" s="8"/>
      <c r="AD29" s="88"/>
      <c r="AG29" s="8"/>
      <c r="AH29" s="8"/>
      <c r="AJ29" t="s">
        <v>71</v>
      </c>
      <c r="AK29" s="8" t="s">
        <v>275</v>
      </c>
      <c r="AL29" s="8"/>
      <c r="AM29" s="8" t="s">
        <v>3685</v>
      </c>
      <c r="AN29" s="94">
        <v>45888</v>
      </c>
      <c r="AQ29" s="88">
        <v>-2.472917942</v>
      </c>
      <c r="AR29" s="88">
        <v>10314.5</v>
      </c>
      <c r="AS29" s="88">
        <v>1</v>
      </c>
      <c r="AT29" s="88">
        <v>-0.25507000000000002</v>
      </c>
      <c r="AU29" s="88">
        <v>-0.255</v>
      </c>
      <c r="AV29" s="88"/>
      <c r="AW29" s="88"/>
      <c r="AX29" s="8"/>
      <c r="AY29" s="8"/>
      <c r="AZ29" s="85" t="s">
        <v>132</v>
      </c>
      <c r="BA29" s="85" t="s">
        <v>132</v>
      </c>
    </row>
    <row r="30" spans="1:53" x14ac:dyDescent="0.2">
      <c r="A30">
        <v>170</v>
      </c>
      <c r="C30" s="8">
        <v>199</v>
      </c>
      <c r="D30" s="8" t="s">
        <v>3591</v>
      </c>
      <c r="E30" s="8" t="s">
        <v>4269</v>
      </c>
      <c r="F30" s="8">
        <v>20802658</v>
      </c>
      <c r="G30" s="8" t="s">
        <v>275</v>
      </c>
      <c r="I30" s="8" t="s">
        <v>70</v>
      </c>
      <c r="J30" s="8"/>
      <c r="K30" s="8" t="s">
        <v>4270</v>
      </c>
      <c r="L30" s="8" t="s">
        <v>71</v>
      </c>
      <c r="M30" s="8" t="s">
        <v>71</v>
      </c>
      <c r="N30" s="8"/>
      <c r="O30" s="111">
        <v>45389</v>
      </c>
      <c r="P30" s="8" t="s">
        <v>486</v>
      </c>
      <c r="Q30" s="8" t="s">
        <v>486</v>
      </c>
      <c r="R30" s="8" t="s">
        <v>486</v>
      </c>
      <c r="S30" s="8" t="s">
        <v>74</v>
      </c>
      <c r="T30" s="88">
        <v>6.26</v>
      </c>
      <c r="U30" s="8" t="s">
        <v>275</v>
      </c>
      <c r="V30" s="85" t="s">
        <v>461</v>
      </c>
      <c r="W30" s="8"/>
      <c r="X30" s="8"/>
      <c r="Z30" s="85" t="s">
        <v>461</v>
      </c>
      <c r="AA30" s="111">
        <v>48945</v>
      </c>
      <c r="AB30" s="8" t="s">
        <v>462</v>
      </c>
      <c r="AC30" s="8"/>
      <c r="AD30" s="88"/>
      <c r="AG30" s="8"/>
      <c r="AH30" s="8"/>
      <c r="AJ30" t="s">
        <v>71</v>
      </c>
      <c r="AK30" s="8" t="s">
        <v>275</v>
      </c>
      <c r="AL30" s="8"/>
      <c r="AM30" s="8" t="s">
        <v>3685</v>
      </c>
      <c r="AN30" s="94">
        <v>45888</v>
      </c>
      <c r="AQ30" s="88">
        <v>-2.472917942</v>
      </c>
      <c r="AR30" s="88">
        <v>10698.38</v>
      </c>
      <c r="AS30" s="88">
        <v>1</v>
      </c>
      <c r="AT30" s="88">
        <v>-0.26456000000000002</v>
      </c>
      <c r="AU30" s="88">
        <v>-0.26500000000000001</v>
      </c>
      <c r="AV30" s="88"/>
      <c r="AW30" s="88"/>
      <c r="AX30" s="8"/>
      <c r="AY30" s="8"/>
      <c r="AZ30" s="85" t="s">
        <v>132</v>
      </c>
      <c r="BA30" s="85" t="s">
        <v>132</v>
      </c>
    </row>
    <row r="31" spans="1:53" x14ac:dyDescent="0.2">
      <c r="A31">
        <v>170</v>
      </c>
      <c r="C31" s="8">
        <v>199</v>
      </c>
      <c r="D31" s="8" t="s">
        <v>3591</v>
      </c>
      <c r="E31" s="8" t="s">
        <v>4269</v>
      </c>
      <c r="F31" s="8">
        <v>2080885</v>
      </c>
      <c r="G31" s="8" t="s">
        <v>275</v>
      </c>
      <c r="I31" s="8" t="s">
        <v>70</v>
      </c>
      <c r="J31" s="8"/>
      <c r="K31" s="8" t="s">
        <v>4270</v>
      </c>
      <c r="L31" s="8" t="s">
        <v>71</v>
      </c>
      <c r="M31" s="8" t="s">
        <v>71</v>
      </c>
      <c r="N31" s="8"/>
      <c r="O31" s="111">
        <v>45517</v>
      </c>
      <c r="P31" s="8" t="s">
        <v>486</v>
      </c>
      <c r="Q31" s="8" t="s">
        <v>486</v>
      </c>
      <c r="R31" s="8" t="s">
        <v>486</v>
      </c>
      <c r="S31" s="8" t="s">
        <v>74</v>
      </c>
      <c r="T31" s="88">
        <v>7.69</v>
      </c>
      <c r="U31" s="8" t="s">
        <v>4272</v>
      </c>
      <c r="V31" s="85" t="s">
        <v>428</v>
      </c>
      <c r="W31" s="8"/>
      <c r="X31" s="8"/>
      <c r="Z31" s="85" t="s">
        <v>4296</v>
      </c>
      <c r="AA31" s="111">
        <v>56065</v>
      </c>
      <c r="AB31" s="8" t="s">
        <v>462</v>
      </c>
      <c r="AC31" s="8"/>
      <c r="AD31" s="88"/>
      <c r="AG31" s="8"/>
      <c r="AH31" s="8"/>
      <c r="AJ31" t="s">
        <v>71</v>
      </c>
      <c r="AK31" s="8" t="s">
        <v>3684</v>
      </c>
      <c r="AL31" s="8"/>
      <c r="AM31" s="8" t="s">
        <v>3685</v>
      </c>
      <c r="AN31" s="94">
        <v>45930</v>
      </c>
      <c r="AQ31" s="88">
        <v>484620.55976446503</v>
      </c>
      <c r="AR31" s="88">
        <v>85.27</v>
      </c>
      <c r="AS31" s="88">
        <v>1</v>
      </c>
      <c r="AT31" s="88">
        <v>413.23595</v>
      </c>
      <c r="AU31" s="88">
        <v>413.23599999999999</v>
      </c>
      <c r="AV31" s="88"/>
      <c r="AW31" s="88"/>
      <c r="AX31" s="8"/>
      <c r="AY31" s="8"/>
      <c r="AZ31" s="85" t="s">
        <v>998</v>
      </c>
      <c r="BA31" s="85" t="s">
        <v>103</v>
      </c>
    </row>
    <row r="32" spans="1:53" x14ac:dyDescent="0.2">
      <c r="A32">
        <v>170</v>
      </c>
      <c r="C32" s="8">
        <v>199</v>
      </c>
      <c r="D32" s="8" t="s">
        <v>3591</v>
      </c>
      <c r="E32" s="8" t="s">
        <v>4269</v>
      </c>
      <c r="F32" s="8">
        <v>2080886</v>
      </c>
      <c r="G32" s="8" t="s">
        <v>275</v>
      </c>
      <c r="I32" s="8" t="s">
        <v>70</v>
      </c>
      <c r="J32" s="8"/>
      <c r="K32" s="8" t="s">
        <v>4270</v>
      </c>
      <c r="L32" s="8" t="s">
        <v>71</v>
      </c>
      <c r="M32" s="8" t="s">
        <v>71</v>
      </c>
      <c r="N32" s="8"/>
      <c r="O32" s="111">
        <v>45517</v>
      </c>
      <c r="P32" s="8" t="s">
        <v>486</v>
      </c>
      <c r="Q32" s="8" t="s">
        <v>486</v>
      </c>
      <c r="R32" s="8" t="s">
        <v>486</v>
      </c>
      <c r="S32" s="8" t="s">
        <v>74</v>
      </c>
      <c r="T32" s="88">
        <v>9.07</v>
      </c>
      <c r="U32" s="8" t="s">
        <v>4272</v>
      </c>
      <c r="V32" s="85" t="s">
        <v>428</v>
      </c>
      <c r="W32" s="8"/>
      <c r="X32" s="8"/>
      <c r="Z32" s="85" t="s">
        <v>4297</v>
      </c>
      <c r="AA32" s="111">
        <v>56096</v>
      </c>
      <c r="AB32" s="8" t="s">
        <v>462</v>
      </c>
      <c r="AC32" s="8"/>
      <c r="AD32" s="88"/>
      <c r="AG32" s="8"/>
      <c r="AH32" s="8"/>
      <c r="AJ32" t="s">
        <v>71</v>
      </c>
      <c r="AK32" s="8" t="s">
        <v>3684</v>
      </c>
      <c r="AL32" s="8"/>
      <c r="AM32" s="8" t="s">
        <v>3685</v>
      </c>
      <c r="AN32" s="94">
        <v>45930</v>
      </c>
      <c r="AQ32" s="88">
        <v>176961.799713354</v>
      </c>
      <c r="AR32" s="88">
        <v>102.1</v>
      </c>
      <c r="AS32" s="88">
        <v>1</v>
      </c>
      <c r="AT32" s="88">
        <v>180.678</v>
      </c>
      <c r="AU32" s="88">
        <v>180.678</v>
      </c>
      <c r="AV32" s="88"/>
      <c r="AW32" s="88"/>
      <c r="AX32" s="8"/>
      <c r="AY32" s="8"/>
      <c r="AZ32" s="85" t="s">
        <v>172</v>
      </c>
      <c r="BA32" s="85" t="s">
        <v>101</v>
      </c>
    </row>
    <row r="33" spans="1:53" x14ac:dyDescent="0.2">
      <c r="A33">
        <v>170</v>
      </c>
      <c r="C33" s="8">
        <v>199</v>
      </c>
      <c r="D33" s="8" t="s">
        <v>3591</v>
      </c>
      <c r="E33" s="8" t="s">
        <v>4269</v>
      </c>
      <c r="F33" s="8">
        <v>2080887</v>
      </c>
      <c r="G33" s="8" t="s">
        <v>275</v>
      </c>
      <c r="I33" s="8" t="s">
        <v>70</v>
      </c>
      <c r="J33" s="8"/>
      <c r="K33" s="8" t="s">
        <v>4270</v>
      </c>
      <c r="L33" s="8" t="s">
        <v>71</v>
      </c>
      <c r="M33" s="8" t="s">
        <v>71</v>
      </c>
      <c r="N33" s="8"/>
      <c r="O33" s="111">
        <v>45517</v>
      </c>
      <c r="P33" s="8" t="s">
        <v>486</v>
      </c>
      <c r="Q33" s="8" t="s">
        <v>486</v>
      </c>
      <c r="R33" s="8" t="s">
        <v>486</v>
      </c>
      <c r="S33" s="8" t="s">
        <v>74</v>
      </c>
      <c r="T33" s="88">
        <v>8.5</v>
      </c>
      <c r="U33" s="8" t="s">
        <v>4272</v>
      </c>
      <c r="V33" s="85" t="s">
        <v>428</v>
      </c>
      <c r="W33" s="8"/>
      <c r="X33" s="8"/>
      <c r="Z33" s="85" t="s">
        <v>1965</v>
      </c>
      <c r="AA33" s="111">
        <v>56096</v>
      </c>
      <c r="AB33" s="8" t="s">
        <v>462</v>
      </c>
      <c r="AC33" s="8"/>
      <c r="AD33" s="88"/>
      <c r="AG33" s="8"/>
      <c r="AH33" s="8"/>
      <c r="AJ33" t="s">
        <v>71</v>
      </c>
      <c r="AK33" s="8" t="s">
        <v>3684</v>
      </c>
      <c r="AL33" s="8"/>
      <c r="AM33" s="8" t="s">
        <v>3685</v>
      </c>
      <c r="AN33" s="94">
        <v>45930</v>
      </c>
      <c r="AQ33" s="88">
        <v>129730.982849065</v>
      </c>
      <c r="AR33" s="88">
        <v>105.34</v>
      </c>
      <c r="AS33" s="88">
        <v>1</v>
      </c>
      <c r="AT33" s="88">
        <v>136.65862000000001</v>
      </c>
      <c r="AU33" s="88">
        <v>136.65899999999999</v>
      </c>
      <c r="AV33" s="88"/>
      <c r="AW33" s="88"/>
      <c r="AX33" s="8"/>
      <c r="AY33" s="8"/>
      <c r="AZ33" s="85" t="s">
        <v>516</v>
      </c>
      <c r="BA33" s="85" t="s">
        <v>101</v>
      </c>
    </row>
    <row r="34" spans="1:53" x14ac:dyDescent="0.2">
      <c r="A34">
        <v>170</v>
      </c>
      <c r="C34" s="8">
        <v>199</v>
      </c>
      <c r="D34" s="8" t="s">
        <v>3591</v>
      </c>
      <c r="E34" s="8" t="s">
        <v>4269</v>
      </c>
      <c r="F34" s="8">
        <v>2080888</v>
      </c>
      <c r="G34" s="8" t="s">
        <v>275</v>
      </c>
      <c r="I34" s="8" t="s">
        <v>70</v>
      </c>
      <c r="J34" s="8"/>
      <c r="K34" s="8" t="s">
        <v>4270</v>
      </c>
      <c r="L34" s="8" t="s">
        <v>71</v>
      </c>
      <c r="M34" s="8" t="s">
        <v>71</v>
      </c>
      <c r="N34" s="8"/>
      <c r="O34" s="111">
        <v>45517</v>
      </c>
      <c r="P34" s="8" t="s">
        <v>486</v>
      </c>
      <c r="Q34" s="8" t="s">
        <v>486</v>
      </c>
      <c r="R34" s="8" t="s">
        <v>486</v>
      </c>
      <c r="S34" s="8" t="s">
        <v>74</v>
      </c>
      <c r="T34" s="88">
        <v>9.02</v>
      </c>
      <c r="U34" s="8" t="s">
        <v>4274</v>
      </c>
      <c r="V34" s="118">
        <v>6.9900000000000004E-2</v>
      </c>
      <c r="W34" s="8"/>
      <c r="X34" s="8"/>
      <c r="Z34" s="85" t="s">
        <v>1722</v>
      </c>
      <c r="AA34" s="111">
        <v>56096</v>
      </c>
      <c r="AB34" s="8" t="s">
        <v>462</v>
      </c>
      <c r="AC34" s="8"/>
      <c r="AD34" s="88"/>
      <c r="AG34" s="8"/>
      <c r="AH34" s="8"/>
      <c r="AJ34" t="s">
        <v>71</v>
      </c>
      <c r="AK34" s="8" t="s">
        <v>3684</v>
      </c>
      <c r="AL34" s="8"/>
      <c r="AM34" s="8" t="s">
        <v>3685</v>
      </c>
      <c r="AN34" s="94">
        <v>45930</v>
      </c>
      <c r="AQ34" s="88">
        <v>944034.20039191097</v>
      </c>
      <c r="AR34" s="88">
        <v>102.93</v>
      </c>
      <c r="AS34" s="88">
        <v>1</v>
      </c>
      <c r="AT34" s="88">
        <v>971.69439999999997</v>
      </c>
      <c r="AU34" s="88">
        <v>971.69399999999996</v>
      </c>
      <c r="AV34" s="88"/>
      <c r="AW34" s="88"/>
      <c r="AX34" s="8"/>
      <c r="AY34" s="8"/>
      <c r="AZ34" s="85" t="s">
        <v>2642</v>
      </c>
      <c r="BA34" s="85" t="s">
        <v>157</v>
      </c>
    </row>
    <row r="35" spans="1:53" x14ac:dyDescent="0.2">
      <c r="A35">
        <v>170</v>
      </c>
      <c r="C35" s="8">
        <v>199</v>
      </c>
      <c r="D35" s="8" t="s">
        <v>3591</v>
      </c>
      <c r="E35" s="8" t="s">
        <v>4269</v>
      </c>
      <c r="F35" s="8">
        <v>2080972</v>
      </c>
      <c r="G35" s="8" t="s">
        <v>275</v>
      </c>
      <c r="I35" s="8" t="s">
        <v>70</v>
      </c>
      <c r="J35" s="8"/>
      <c r="K35" s="8" t="s">
        <v>4270</v>
      </c>
      <c r="L35" s="8" t="s">
        <v>71</v>
      </c>
      <c r="M35" s="8" t="s">
        <v>71</v>
      </c>
      <c r="N35" s="8"/>
      <c r="O35" s="111">
        <v>45717</v>
      </c>
      <c r="P35" s="8" t="s">
        <v>486</v>
      </c>
      <c r="Q35" s="8" t="s">
        <v>486</v>
      </c>
      <c r="R35" s="8" t="s">
        <v>486</v>
      </c>
      <c r="S35" s="8" t="s">
        <v>74</v>
      </c>
      <c r="T35" s="88">
        <v>8.09</v>
      </c>
      <c r="U35" s="8" t="s">
        <v>4272</v>
      </c>
      <c r="V35" s="85" t="s">
        <v>4276</v>
      </c>
      <c r="W35" s="8"/>
      <c r="X35" s="8"/>
      <c r="Z35" s="85" t="s">
        <v>1704</v>
      </c>
      <c r="AA35" s="111">
        <v>56188</v>
      </c>
      <c r="AB35" s="8" t="s">
        <v>462</v>
      </c>
      <c r="AC35" s="8"/>
      <c r="AD35" s="88"/>
      <c r="AG35" s="8"/>
      <c r="AH35" s="8"/>
      <c r="AJ35" t="s">
        <v>71</v>
      </c>
      <c r="AK35" s="8" t="s">
        <v>3684</v>
      </c>
      <c r="AL35" s="8"/>
      <c r="AM35" s="8" t="s">
        <v>3685</v>
      </c>
      <c r="AN35" s="94">
        <v>45930</v>
      </c>
      <c r="AQ35" s="88">
        <v>331987.16785235301</v>
      </c>
      <c r="AR35" s="88">
        <v>93.08</v>
      </c>
      <c r="AS35" s="88">
        <v>1</v>
      </c>
      <c r="AT35" s="88">
        <v>309.01366000000002</v>
      </c>
      <c r="AU35" s="88">
        <v>309.01400000000001</v>
      </c>
      <c r="AV35" s="88"/>
      <c r="AW35" s="88"/>
      <c r="AX35" s="8"/>
      <c r="AY35" s="8"/>
      <c r="AZ35" s="85" t="s">
        <v>1475</v>
      </c>
      <c r="BA35" s="85" t="s">
        <v>103</v>
      </c>
    </row>
    <row r="36" spans="1:53" x14ac:dyDescent="0.2">
      <c r="A36">
        <v>170</v>
      </c>
      <c r="C36" s="8">
        <v>199</v>
      </c>
      <c r="D36" s="8" t="s">
        <v>3591</v>
      </c>
      <c r="E36" s="8" t="s">
        <v>4269</v>
      </c>
      <c r="F36" s="8">
        <v>2080973</v>
      </c>
      <c r="G36" s="8" t="s">
        <v>275</v>
      </c>
      <c r="I36" s="8" t="s">
        <v>70</v>
      </c>
      <c r="J36" s="8"/>
      <c r="K36" s="8" t="s">
        <v>4270</v>
      </c>
      <c r="L36" s="8" t="s">
        <v>71</v>
      </c>
      <c r="M36" s="8" t="s">
        <v>71</v>
      </c>
      <c r="N36" s="8"/>
      <c r="O36" s="111">
        <v>45717</v>
      </c>
      <c r="P36" s="8" t="s">
        <v>486</v>
      </c>
      <c r="Q36" s="8" t="s">
        <v>486</v>
      </c>
      <c r="R36" s="8" t="s">
        <v>486</v>
      </c>
      <c r="S36" s="8" t="s">
        <v>74</v>
      </c>
      <c r="T36" s="88">
        <v>7.98</v>
      </c>
      <c r="U36" s="8" t="s">
        <v>4272</v>
      </c>
      <c r="V36" s="85" t="s">
        <v>4276</v>
      </c>
      <c r="W36" s="8"/>
      <c r="X36" s="8"/>
      <c r="Z36" s="85" t="s">
        <v>1682</v>
      </c>
      <c r="AA36" s="111">
        <v>56400</v>
      </c>
      <c r="AB36" s="8" t="s">
        <v>462</v>
      </c>
      <c r="AC36" s="8"/>
      <c r="AD36" s="88"/>
      <c r="AG36" s="8"/>
      <c r="AH36" s="8"/>
      <c r="AJ36" t="s">
        <v>71</v>
      </c>
      <c r="AK36" s="8" t="s">
        <v>3684</v>
      </c>
      <c r="AL36" s="8"/>
      <c r="AM36" s="8" t="s">
        <v>3685</v>
      </c>
      <c r="AN36" s="94">
        <v>45930</v>
      </c>
      <c r="AQ36" s="88">
        <v>2202321.2842945298</v>
      </c>
      <c r="AR36" s="88">
        <v>105.38</v>
      </c>
      <c r="AS36" s="88">
        <v>1</v>
      </c>
      <c r="AT36" s="88">
        <v>2320.8061699999998</v>
      </c>
      <c r="AU36" s="88">
        <v>2320.806</v>
      </c>
      <c r="AV36" s="88"/>
      <c r="AW36" s="88"/>
      <c r="AX36" s="8"/>
      <c r="AY36" s="8"/>
      <c r="AZ36" s="85" t="s">
        <v>2680</v>
      </c>
      <c r="BA36" s="85" t="s">
        <v>197</v>
      </c>
    </row>
    <row r="37" spans="1:53" x14ac:dyDescent="0.2">
      <c r="A37">
        <v>170</v>
      </c>
      <c r="C37" s="8">
        <v>199</v>
      </c>
      <c r="D37" s="8" t="s">
        <v>3591</v>
      </c>
      <c r="E37" s="8" t="s">
        <v>4269</v>
      </c>
      <c r="F37" s="8">
        <v>2080974</v>
      </c>
      <c r="G37" s="8" t="s">
        <v>275</v>
      </c>
      <c r="I37" s="8" t="s">
        <v>70</v>
      </c>
      <c r="J37" s="8"/>
      <c r="K37" s="8" t="s">
        <v>4270</v>
      </c>
      <c r="L37" s="8" t="s">
        <v>71</v>
      </c>
      <c r="M37" s="8" t="s">
        <v>71</v>
      </c>
      <c r="N37" s="8"/>
      <c r="O37" s="111">
        <v>45717</v>
      </c>
      <c r="P37" s="8" t="s">
        <v>486</v>
      </c>
      <c r="Q37" s="8" t="s">
        <v>486</v>
      </c>
      <c r="R37" s="8" t="s">
        <v>486</v>
      </c>
      <c r="S37" s="8" t="s">
        <v>74</v>
      </c>
      <c r="T37" s="88">
        <v>8.98</v>
      </c>
      <c r="U37" s="8" t="s">
        <v>4272</v>
      </c>
      <c r="V37" s="85" t="s">
        <v>4276</v>
      </c>
      <c r="W37" s="8"/>
      <c r="X37" s="8"/>
      <c r="Z37" s="85" t="s">
        <v>1704</v>
      </c>
      <c r="AA37" s="111">
        <v>56249</v>
      </c>
      <c r="AB37" s="8" t="s">
        <v>462</v>
      </c>
      <c r="AC37" s="8"/>
      <c r="AD37" s="88"/>
      <c r="AG37" s="8"/>
      <c r="AH37" s="8"/>
      <c r="AJ37" t="s">
        <v>71</v>
      </c>
      <c r="AK37" s="8" t="s">
        <v>3684</v>
      </c>
      <c r="AL37" s="8"/>
      <c r="AM37" s="8" t="s">
        <v>3685</v>
      </c>
      <c r="AN37" s="94">
        <v>45930</v>
      </c>
      <c r="AQ37" s="88">
        <v>154776.22027057299</v>
      </c>
      <c r="AR37" s="88">
        <v>98.83</v>
      </c>
      <c r="AS37" s="88">
        <v>1</v>
      </c>
      <c r="AT37" s="88">
        <v>152.96534</v>
      </c>
      <c r="AU37" s="88">
        <v>152.965</v>
      </c>
      <c r="AV37" s="88"/>
      <c r="AW37" s="88"/>
      <c r="AX37" s="8"/>
      <c r="AY37" s="8"/>
      <c r="AZ37" s="85" t="s">
        <v>111</v>
      </c>
      <c r="BA37" s="85" t="s">
        <v>101</v>
      </c>
    </row>
    <row r="38" spans="1:53" x14ac:dyDescent="0.2">
      <c r="A38">
        <v>170</v>
      </c>
      <c r="C38" s="8">
        <v>199</v>
      </c>
      <c r="D38" s="8" t="s">
        <v>3591</v>
      </c>
      <c r="E38" s="8" t="s">
        <v>4269</v>
      </c>
      <c r="F38" s="8">
        <v>2080975</v>
      </c>
      <c r="G38" s="8" t="s">
        <v>275</v>
      </c>
      <c r="I38" s="8" t="s">
        <v>70</v>
      </c>
      <c r="J38" s="8"/>
      <c r="K38" s="8" t="s">
        <v>4270</v>
      </c>
      <c r="L38" s="8" t="s">
        <v>71</v>
      </c>
      <c r="M38" s="8" t="s">
        <v>71</v>
      </c>
      <c r="N38" s="8"/>
      <c r="O38" s="111">
        <v>45717</v>
      </c>
      <c r="P38" s="8" t="s">
        <v>486</v>
      </c>
      <c r="Q38" s="8" t="s">
        <v>486</v>
      </c>
      <c r="R38" s="8" t="s">
        <v>486</v>
      </c>
      <c r="S38" s="8" t="s">
        <v>74</v>
      </c>
      <c r="T38" s="88">
        <v>7.96</v>
      </c>
      <c r="U38" s="8" t="s">
        <v>4274</v>
      </c>
      <c r="V38" s="118">
        <v>8.1890000000000004E-2</v>
      </c>
      <c r="W38" s="8"/>
      <c r="X38" s="8"/>
      <c r="Z38" s="85" t="s">
        <v>4299</v>
      </c>
      <c r="AA38" s="111">
        <v>56400</v>
      </c>
      <c r="AB38" s="8" t="s">
        <v>462</v>
      </c>
      <c r="AC38" s="8"/>
      <c r="AD38" s="88"/>
      <c r="AG38" s="8"/>
      <c r="AH38" s="8"/>
      <c r="AJ38" t="s">
        <v>71</v>
      </c>
      <c r="AK38" s="8" t="s">
        <v>3684</v>
      </c>
      <c r="AL38" s="8"/>
      <c r="AM38" s="8" t="s">
        <v>3685</v>
      </c>
      <c r="AN38" s="94">
        <v>45930</v>
      </c>
      <c r="AQ38" s="88">
        <v>3023031.2129164799</v>
      </c>
      <c r="AR38" s="88">
        <v>106.31</v>
      </c>
      <c r="AS38" s="88">
        <v>1</v>
      </c>
      <c r="AT38" s="88">
        <v>3213.7844799999998</v>
      </c>
      <c r="AU38" s="88">
        <v>3213.7840000000001</v>
      </c>
      <c r="AV38" s="88"/>
      <c r="AW38" s="88"/>
      <c r="AX38" s="8"/>
      <c r="AY38" s="8"/>
      <c r="AZ38" s="85" t="s">
        <v>4300</v>
      </c>
      <c r="BA38" s="85" t="s">
        <v>140</v>
      </c>
    </row>
    <row r="39" spans="1:53" x14ac:dyDescent="0.2">
      <c r="A39">
        <v>170</v>
      </c>
      <c r="C39" s="8">
        <v>199</v>
      </c>
      <c r="D39" s="8" t="s">
        <v>3591</v>
      </c>
      <c r="E39" s="8" t="s">
        <v>4269</v>
      </c>
      <c r="F39" s="8">
        <v>20802659</v>
      </c>
      <c r="G39" s="8" t="s">
        <v>275</v>
      </c>
      <c r="I39" s="8" t="s">
        <v>70</v>
      </c>
      <c r="J39" s="8"/>
      <c r="K39" s="8" t="s">
        <v>4270</v>
      </c>
      <c r="L39" s="8" t="s">
        <v>71</v>
      </c>
      <c r="M39" s="8" t="s">
        <v>71</v>
      </c>
      <c r="N39" s="8"/>
      <c r="O39" s="111">
        <v>45904</v>
      </c>
      <c r="P39" s="8" t="s">
        <v>486</v>
      </c>
      <c r="Q39" s="8" t="s">
        <v>486</v>
      </c>
      <c r="R39" s="8" t="s">
        <v>486</v>
      </c>
      <c r="S39" s="8" t="s">
        <v>74</v>
      </c>
      <c r="T39" s="88">
        <v>6.26</v>
      </c>
      <c r="U39" s="8" t="s">
        <v>275</v>
      </c>
      <c r="V39" s="85" t="s">
        <v>461</v>
      </c>
      <c r="W39" s="8"/>
      <c r="X39" s="8"/>
      <c r="Z39" s="85" t="s">
        <v>461</v>
      </c>
      <c r="AA39" s="111">
        <v>56127</v>
      </c>
      <c r="AB39" s="8" t="s">
        <v>462</v>
      </c>
      <c r="AC39" s="8"/>
      <c r="AD39" s="88"/>
      <c r="AG39" s="8"/>
      <c r="AH39" s="8"/>
      <c r="AJ39" t="s">
        <v>71</v>
      </c>
      <c r="AK39" s="8" t="s">
        <v>275</v>
      </c>
      <c r="AL39" s="8"/>
      <c r="AM39" s="8" t="s">
        <v>3685</v>
      </c>
      <c r="AN39" s="94">
        <v>45904</v>
      </c>
      <c r="AQ39" s="88">
        <v>-2.7842653930000001</v>
      </c>
      <c r="AR39" s="88">
        <v>1255.6199999999999</v>
      </c>
      <c r="AS39" s="88">
        <v>1</v>
      </c>
      <c r="AT39" s="88">
        <v>-3.4959999999999998E-2</v>
      </c>
      <c r="AU39" s="88">
        <v>-3.5000000000000003E-2</v>
      </c>
      <c r="AV39" s="88"/>
      <c r="AW39" s="88"/>
      <c r="AX39" s="8"/>
      <c r="AY39" s="8"/>
      <c r="AZ39" s="85" t="s">
        <v>132</v>
      </c>
      <c r="BA39" s="85" t="s">
        <v>132</v>
      </c>
    </row>
    <row r="40" spans="1:53" x14ac:dyDescent="0.2">
      <c r="A40">
        <v>170</v>
      </c>
      <c r="C40" s="8">
        <v>199</v>
      </c>
      <c r="D40" s="8" t="s">
        <v>3591</v>
      </c>
      <c r="E40" s="8" t="s">
        <v>4269</v>
      </c>
      <c r="F40" s="8">
        <v>20802661</v>
      </c>
      <c r="G40" s="8" t="s">
        <v>275</v>
      </c>
      <c r="I40" s="8" t="s">
        <v>70</v>
      </c>
      <c r="J40" s="8"/>
      <c r="K40" s="8" t="s">
        <v>4270</v>
      </c>
      <c r="L40" s="8" t="s">
        <v>71</v>
      </c>
      <c r="M40" s="8" t="s">
        <v>71</v>
      </c>
      <c r="N40" s="8"/>
      <c r="O40" s="111">
        <v>45904</v>
      </c>
      <c r="P40" s="8" t="s">
        <v>486</v>
      </c>
      <c r="Q40" s="8" t="s">
        <v>486</v>
      </c>
      <c r="R40" s="8" t="s">
        <v>486</v>
      </c>
      <c r="S40" s="8" t="s">
        <v>74</v>
      </c>
      <c r="T40" s="88">
        <v>6.26</v>
      </c>
      <c r="U40" s="8" t="s">
        <v>275</v>
      </c>
      <c r="V40" s="85" t="s">
        <v>461</v>
      </c>
      <c r="W40" s="8"/>
      <c r="X40" s="8"/>
      <c r="Z40" s="85" t="s">
        <v>461</v>
      </c>
      <c r="AA40" s="111">
        <v>56127</v>
      </c>
      <c r="AB40" s="8" t="s">
        <v>462</v>
      </c>
      <c r="AC40" s="8"/>
      <c r="AD40" s="88"/>
      <c r="AG40" s="8"/>
      <c r="AH40" s="8"/>
      <c r="AJ40" t="s">
        <v>71</v>
      </c>
      <c r="AK40" s="8" t="s">
        <v>275</v>
      </c>
      <c r="AL40" s="8"/>
      <c r="AM40" s="8" t="s">
        <v>3685</v>
      </c>
      <c r="AN40" s="94">
        <v>45904</v>
      </c>
      <c r="AQ40" s="88">
        <v>-2.7842653930000001</v>
      </c>
      <c r="AR40" s="88">
        <v>1325.24</v>
      </c>
      <c r="AS40" s="88">
        <v>1</v>
      </c>
      <c r="AT40" s="88">
        <v>-3.6900000000000002E-2</v>
      </c>
      <c r="AU40" s="88">
        <v>-3.6999999999999998E-2</v>
      </c>
      <c r="AV40" s="88"/>
      <c r="AW40" s="88"/>
      <c r="AX40" s="8"/>
      <c r="AY40" s="8"/>
      <c r="AZ40" s="85" t="s">
        <v>132</v>
      </c>
      <c r="BA40" s="85" t="s">
        <v>132</v>
      </c>
    </row>
    <row r="41" spans="1:53" x14ac:dyDescent="0.2">
      <c r="A41">
        <v>170</v>
      </c>
      <c r="C41" s="8">
        <v>199</v>
      </c>
      <c r="D41" s="8" t="s">
        <v>3591</v>
      </c>
      <c r="E41" s="8" t="s">
        <v>4269</v>
      </c>
      <c r="F41" s="8">
        <v>2080411</v>
      </c>
      <c r="G41" s="8" t="s">
        <v>275</v>
      </c>
      <c r="I41" s="8" t="s">
        <v>70</v>
      </c>
      <c r="J41" s="8"/>
      <c r="K41" s="8" t="s">
        <v>4270</v>
      </c>
      <c r="L41" s="8" t="s">
        <v>71</v>
      </c>
      <c r="M41" s="8" t="s">
        <v>71</v>
      </c>
      <c r="N41" s="8"/>
      <c r="O41" s="111">
        <v>43822</v>
      </c>
      <c r="P41" s="8" t="s">
        <v>486</v>
      </c>
      <c r="Q41" s="8" t="s">
        <v>486</v>
      </c>
      <c r="R41" s="8" t="s">
        <v>486</v>
      </c>
      <c r="S41" s="8" t="s">
        <v>74</v>
      </c>
      <c r="T41" s="88">
        <v>6.67</v>
      </c>
      <c r="U41" s="8" t="s">
        <v>4272</v>
      </c>
      <c r="V41" s="85" t="s">
        <v>1458</v>
      </c>
      <c r="W41" s="8"/>
      <c r="X41" s="8"/>
      <c r="Z41" s="85" t="s">
        <v>4301</v>
      </c>
      <c r="AA41" s="111">
        <v>53873</v>
      </c>
      <c r="AB41" s="8" t="s">
        <v>462</v>
      </c>
      <c r="AC41" s="8"/>
      <c r="AD41" s="88"/>
      <c r="AG41" s="8"/>
      <c r="AH41" s="8"/>
      <c r="AJ41" t="s">
        <v>71</v>
      </c>
      <c r="AK41" s="8" t="s">
        <v>3684</v>
      </c>
      <c r="AL41" s="8"/>
      <c r="AM41" s="8" t="s">
        <v>3685</v>
      </c>
      <c r="AN41" s="94">
        <v>45930</v>
      </c>
      <c r="AQ41" s="88">
        <v>515468.25584740401</v>
      </c>
      <c r="AR41" s="88">
        <v>127.93</v>
      </c>
      <c r="AS41" s="88">
        <v>1</v>
      </c>
      <c r="AT41" s="88">
        <v>659.43853999999999</v>
      </c>
      <c r="AU41" s="88">
        <v>659.43899999999996</v>
      </c>
      <c r="AV41" s="88"/>
      <c r="AW41" s="88"/>
      <c r="AX41" s="8"/>
      <c r="AY41" s="8"/>
      <c r="AZ41" s="85" t="s">
        <v>884</v>
      </c>
      <c r="BA41" s="85" t="s">
        <v>94</v>
      </c>
    </row>
    <row r="42" spans="1:53" x14ac:dyDescent="0.2">
      <c r="A42">
        <v>170</v>
      </c>
      <c r="C42" s="8">
        <v>199</v>
      </c>
      <c r="D42" s="8" t="s">
        <v>3591</v>
      </c>
      <c r="E42" s="8" t="s">
        <v>4269</v>
      </c>
      <c r="F42" s="8">
        <v>2080412</v>
      </c>
      <c r="G42" s="8" t="s">
        <v>275</v>
      </c>
      <c r="I42" s="8" t="s">
        <v>70</v>
      </c>
      <c r="J42" s="8"/>
      <c r="K42" s="8" t="s">
        <v>4270</v>
      </c>
      <c r="L42" s="8" t="s">
        <v>71</v>
      </c>
      <c r="M42" s="8" t="s">
        <v>71</v>
      </c>
      <c r="N42" s="8"/>
      <c r="O42" s="111">
        <v>43822</v>
      </c>
      <c r="P42" s="8" t="s">
        <v>486</v>
      </c>
      <c r="Q42" s="8" t="s">
        <v>486</v>
      </c>
      <c r="R42" s="8" t="s">
        <v>486</v>
      </c>
      <c r="S42" s="8" t="s">
        <v>74</v>
      </c>
      <c r="T42" s="88">
        <v>7.17</v>
      </c>
      <c r="U42" s="8" t="s">
        <v>4272</v>
      </c>
      <c r="V42" s="85" t="s">
        <v>1458</v>
      </c>
      <c r="W42" s="8"/>
      <c r="X42" s="8"/>
      <c r="Z42" s="85" t="s">
        <v>1504</v>
      </c>
      <c r="AA42" s="111">
        <v>53873</v>
      </c>
      <c r="AB42" s="8" t="s">
        <v>462</v>
      </c>
      <c r="AC42" s="8"/>
      <c r="AD42" s="88"/>
      <c r="AG42" s="8"/>
      <c r="AH42" s="8"/>
      <c r="AJ42" t="s">
        <v>71</v>
      </c>
      <c r="AK42" s="8" t="s">
        <v>3684</v>
      </c>
      <c r="AL42" s="8"/>
      <c r="AM42" s="8" t="s">
        <v>3685</v>
      </c>
      <c r="AN42" s="94">
        <v>45930</v>
      </c>
      <c r="AQ42" s="88">
        <v>331841.71439136798</v>
      </c>
      <c r="AR42" s="88">
        <v>150.97999999999999</v>
      </c>
      <c r="AS42" s="88">
        <v>1</v>
      </c>
      <c r="AT42" s="88">
        <v>501.01461999999998</v>
      </c>
      <c r="AU42" s="88">
        <v>501.01499999999999</v>
      </c>
      <c r="AV42" s="88"/>
      <c r="AW42" s="88"/>
      <c r="AX42" s="8"/>
      <c r="AY42" s="8"/>
      <c r="AZ42" s="85" t="s">
        <v>642</v>
      </c>
      <c r="BA42" s="85" t="s">
        <v>94</v>
      </c>
    </row>
    <row r="43" spans="1:53" x14ac:dyDescent="0.2">
      <c r="A43">
        <v>170</v>
      </c>
      <c r="C43" s="8">
        <v>199</v>
      </c>
      <c r="D43" s="8" t="s">
        <v>3591</v>
      </c>
      <c r="E43" s="8" t="s">
        <v>4269</v>
      </c>
      <c r="F43" s="8">
        <v>2080499</v>
      </c>
      <c r="G43" s="8" t="s">
        <v>275</v>
      </c>
      <c r="I43" s="8" t="s">
        <v>70</v>
      </c>
      <c r="J43" s="8"/>
      <c r="K43" s="8" t="s">
        <v>4270</v>
      </c>
      <c r="L43" s="8" t="s">
        <v>71</v>
      </c>
      <c r="M43" s="8" t="s">
        <v>71</v>
      </c>
      <c r="N43" s="8"/>
      <c r="O43" s="111">
        <v>44105</v>
      </c>
      <c r="P43" s="8" t="s">
        <v>486</v>
      </c>
      <c r="Q43" s="8" t="s">
        <v>486</v>
      </c>
      <c r="R43" s="8" t="s">
        <v>486</v>
      </c>
      <c r="S43" s="8" t="s">
        <v>74</v>
      </c>
      <c r="T43" s="88">
        <v>7.39</v>
      </c>
      <c r="U43" s="8" t="s">
        <v>4272</v>
      </c>
      <c r="V43" s="85" t="s">
        <v>4302</v>
      </c>
      <c r="W43" s="8"/>
      <c r="X43" s="8"/>
      <c r="Z43" s="85" t="s">
        <v>1052</v>
      </c>
      <c r="AA43" s="111">
        <v>54438</v>
      </c>
      <c r="AB43" s="8" t="s">
        <v>462</v>
      </c>
      <c r="AC43" s="8"/>
      <c r="AD43" s="88"/>
      <c r="AG43" s="8"/>
      <c r="AH43" s="8"/>
      <c r="AJ43" t="s">
        <v>71</v>
      </c>
      <c r="AK43" s="8" t="s">
        <v>3684</v>
      </c>
      <c r="AL43" s="8"/>
      <c r="AM43" s="8" t="s">
        <v>3685</v>
      </c>
      <c r="AN43" s="94">
        <v>45930</v>
      </c>
      <c r="AQ43" s="88">
        <v>54261.520898164003</v>
      </c>
      <c r="AR43" s="88">
        <v>141.33000000000001</v>
      </c>
      <c r="AS43" s="88">
        <v>1</v>
      </c>
      <c r="AT43" s="88">
        <v>76.687809999999999</v>
      </c>
      <c r="AU43" s="88">
        <v>76.688000000000002</v>
      </c>
      <c r="AV43" s="88"/>
      <c r="AW43" s="88"/>
      <c r="AX43" s="8"/>
      <c r="AY43" s="8"/>
      <c r="AZ43" s="85" t="s">
        <v>858</v>
      </c>
      <c r="BA43" s="85" t="s">
        <v>75</v>
      </c>
    </row>
    <row r="44" spans="1:53" x14ac:dyDescent="0.2">
      <c r="A44">
        <v>170</v>
      </c>
      <c r="C44" s="8">
        <v>199</v>
      </c>
      <c r="D44" s="8" t="s">
        <v>3591</v>
      </c>
      <c r="E44" s="8" t="s">
        <v>4269</v>
      </c>
      <c r="F44" s="8">
        <v>2080501</v>
      </c>
      <c r="G44" s="8" t="s">
        <v>275</v>
      </c>
      <c r="I44" s="8" t="s">
        <v>70</v>
      </c>
      <c r="J44" s="8"/>
      <c r="K44" s="8" t="s">
        <v>4270</v>
      </c>
      <c r="L44" s="8" t="s">
        <v>71</v>
      </c>
      <c r="M44" s="8" t="s">
        <v>71</v>
      </c>
      <c r="N44" s="8"/>
      <c r="O44" s="111">
        <v>44105</v>
      </c>
      <c r="P44" s="8" t="s">
        <v>486</v>
      </c>
      <c r="Q44" s="8" t="s">
        <v>486</v>
      </c>
      <c r="R44" s="8" t="s">
        <v>486</v>
      </c>
      <c r="S44" s="8" t="s">
        <v>74</v>
      </c>
      <c r="T44" s="88">
        <v>7.13</v>
      </c>
      <c r="U44" s="8" t="s">
        <v>4272</v>
      </c>
      <c r="V44" s="85" t="s">
        <v>1887</v>
      </c>
      <c r="W44" s="8"/>
      <c r="X44" s="8"/>
      <c r="Z44" s="85" t="s">
        <v>646</v>
      </c>
      <c r="AA44" s="111">
        <v>54438</v>
      </c>
      <c r="AB44" s="8" t="s">
        <v>462</v>
      </c>
      <c r="AC44" s="8"/>
      <c r="AD44" s="88"/>
      <c r="AG44" s="8"/>
      <c r="AH44" s="8"/>
      <c r="AJ44" t="s">
        <v>71</v>
      </c>
      <c r="AK44" s="8" t="s">
        <v>3684</v>
      </c>
      <c r="AL44" s="8"/>
      <c r="AM44" s="8" t="s">
        <v>3685</v>
      </c>
      <c r="AN44" s="94">
        <v>45930</v>
      </c>
      <c r="AQ44" s="88">
        <v>262302.616392255</v>
      </c>
      <c r="AR44" s="88">
        <v>133.26</v>
      </c>
      <c r="AS44" s="88">
        <v>1</v>
      </c>
      <c r="AT44" s="88">
        <v>349.54446999999999</v>
      </c>
      <c r="AU44" s="88">
        <v>349.54399999999998</v>
      </c>
      <c r="AV44" s="88"/>
      <c r="AW44" s="88"/>
      <c r="AX44" s="8"/>
      <c r="AY44" s="8"/>
      <c r="AZ44" s="85" t="s">
        <v>1997</v>
      </c>
      <c r="BA44" s="85" t="s">
        <v>103</v>
      </c>
    </row>
    <row r="45" spans="1:53" x14ac:dyDescent="0.2">
      <c r="A45">
        <v>170</v>
      </c>
      <c r="C45" s="8">
        <v>199</v>
      </c>
      <c r="D45" s="8" t="s">
        <v>3591</v>
      </c>
      <c r="E45" s="8" t="s">
        <v>4269</v>
      </c>
      <c r="F45" s="8">
        <v>2080502</v>
      </c>
      <c r="G45" s="8" t="s">
        <v>275</v>
      </c>
      <c r="I45" s="8" t="s">
        <v>70</v>
      </c>
      <c r="J45" s="8"/>
      <c r="K45" s="8" t="s">
        <v>4270</v>
      </c>
      <c r="L45" s="8" t="s">
        <v>71</v>
      </c>
      <c r="M45" s="8" t="s">
        <v>71</v>
      </c>
      <c r="N45" s="8"/>
      <c r="O45" s="111">
        <v>44105</v>
      </c>
      <c r="P45" s="8" t="s">
        <v>486</v>
      </c>
      <c r="Q45" s="8" t="s">
        <v>486</v>
      </c>
      <c r="R45" s="8" t="s">
        <v>486</v>
      </c>
      <c r="S45" s="8" t="s">
        <v>74</v>
      </c>
      <c r="T45" s="88">
        <v>7.39</v>
      </c>
      <c r="U45" s="8" t="s">
        <v>4272</v>
      </c>
      <c r="V45" s="85" t="s">
        <v>1543</v>
      </c>
      <c r="W45" s="8"/>
      <c r="X45" s="8"/>
      <c r="Z45" s="85" t="s">
        <v>1052</v>
      </c>
      <c r="AA45" s="111">
        <v>54407</v>
      </c>
      <c r="AB45" s="8" t="s">
        <v>462</v>
      </c>
      <c r="AC45" s="8"/>
      <c r="AD45" s="88"/>
      <c r="AG45" s="8"/>
      <c r="AH45" s="8"/>
      <c r="AJ45" t="s">
        <v>71</v>
      </c>
      <c r="AK45" s="8" t="s">
        <v>3684</v>
      </c>
      <c r="AL45" s="8"/>
      <c r="AM45" s="8" t="s">
        <v>3685</v>
      </c>
      <c r="AN45" s="94">
        <v>45930</v>
      </c>
      <c r="AQ45" s="88">
        <v>154451.455622037</v>
      </c>
      <c r="AR45" s="88">
        <v>141.33000000000001</v>
      </c>
      <c r="AS45" s="88">
        <v>1</v>
      </c>
      <c r="AT45" s="88">
        <v>218.28623999999999</v>
      </c>
      <c r="AU45" s="88">
        <v>218.286</v>
      </c>
      <c r="AV45" s="88"/>
      <c r="AW45" s="88"/>
      <c r="AX45" s="8"/>
      <c r="AY45" s="8"/>
      <c r="AZ45" s="85" t="s">
        <v>1067</v>
      </c>
      <c r="BA45" s="85" t="s">
        <v>101</v>
      </c>
    </row>
    <row r="46" spans="1:53" x14ac:dyDescent="0.2">
      <c r="A46">
        <v>170</v>
      </c>
      <c r="C46" s="8">
        <v>199</v>
      </c>
      <c r="D46" s="8" t="s">
        <v>3591</v>
      </c>
      <c r="E46" s="8" t="s">
        <v>4269</v>
      </c>
      <c r="F46" s="8">
        <v>2080611</v>
      </c>
      <c r="G46" s="8" t="s">
        <v>275</v>
      </c>
      <c r="I46" s="8" t="s">
        <v>70</v>
      </c>
      <c r="J46" s="8"/>
      <c r="K46" s="8" t="s">
        <v>4270</v>
      </c>
      <c r="L46" s="8" t="s">
        <v>71</v>
      </c>
      <c r="M46" s="8" t="s">
        <v>71</v>
      </c>
      <c r="N46" s="8"/>
      <c r="O46" s="111">
        <v>44711</v>
      </c>
      <c r="P46" s="8" t="s">
        <v>486</v>
      </c>
      <c r="Q46" s="8" t="s">
        <v>486</v>
      </c>
      <c r="R46" s="8" t="s">
        <v>486</v>
      </c>
      <c r="S46" s="8" t="s">
        <v>74</v>
      </c>
      <c r="T46" s="88">
        <v>8.1999999999999993</v>
      </c>
      <c r="U46" s="8" t="s">
        <v>4272</v>
      </c>
      <c r="V46" s="85" t="s">
        <v>4303</v>
      </c>
      <c r="W46" s="8"/>
      <c r="X46" s="8"/>
      <c r="Z46" s="85" t="s">
        <v>544</v>
      </c>
      <c r="AA46" s="111">
        <v>55609</v>
      </c>
      <c r="AB46" s="8" t="s">
        <v>462</v>
      </c>
      <c r="AC46" s="8"/>
      <c r="AD46" s="88"/>
      <c r="AG46" s="8"/>
      <c r="AH46" s="8"/>
      <c r="AJ46" t="s">
        <v>71</v>
      </c>
      <c r="AK46" s="8" t="s">
        <v>3684</v>
      </c>
      <c r="AL46" s="8"/>
      <c r="AM46" s="8" t="s">
        <v>3685</v>
      </c>
      <c r="AN46" s="94">
        <v>45930</v>
      </c>
      <c r="AQ46" s="88">
        <v>562864.48382150906</v>
      </c>
      <c r="AR46" s="88">
        <v>126.93</v>
      </c>
      <c r="AS46" s="88">
        <v>1</v>
      </c>
      <c r="AT46" s="88">
        <v>714.44389000000001</v>
      </c>
      <c r="AU46" s="88">
        <v>714.44399999999996</v>
      </c>
      <c r="AV46" s="88"/>
      <c r="AW46" s="88"/>
      <c r="AX46" s="8"/>
      <c r="AY46" s="8"/>
      <c r="AZ46" s="85" t="s">
        <v>394</v>
      </c>
      <c r="BA46" s="85" t="s">
        <v>87</v>
      </c>
    </row>
    <row r="47" spans="1:53" x14ac:dyDescent="0.2">
      <c r="A47">
        <v>170</v>
      </c>
      <c r="C47" s="8">
        <v>199</v>
      </c>
      <c r="D47" s="8" t="s">
        <v>3591</v>
      </c>
      <c r="E47" s="8" t="s">
        <v>4269</v>
      </c>
      <c r="F47" s="8">
        <v>2080612</v>
      </c>
      <c r="G47" s="8" t="s">
        <v>275</v>
      </c>
      <c r="I47" s="8" t="s">
        <v>70</v>
      </c>
      <c r="J47" s="8"/>
      <c r="K47" s="8" t="s">
        <v>4270</v>
      </c>
      <c r="L47" s="8" t="s">
        <v>71</v>
      </c>
      <c r="M47" s="8" t="s">
        <v>71</v>
      </c>
      <c r="N47" s="8"/>
      <c r="O47" s="111">
        <v>44711</v>
      </c>
      <c r="P47" s="8" t="s">
        <v>486</v>
      </c>
      <c r="Q47" s="8" t="s">
        <v>486</v>
      </c>
      <c r="R47" s="8" t="s">
        <v>486</v>
      </c>
      <c r="S47" s="8" t="s">
        <v>74</v>
      </c>
      <c r="T47" s="88">
        <v>8.6300000000000008</v>
      </c>
      <c r="U47" s="8" t="s">
        <v>4272</v>
      </c>
      <c r="V47" s="85" t="s">
        <v>370</v>
      </c>
      <c r="W47" s="8"/>
      <c r="X47" s="8"/>
      <c r="Z47" s="85" t="s">
        <v>1088</v>
      </c>
      <c r="AA47" s="111">
        <v>55609</v>
      </c>
      <c r="AB47" s="8" t="s">
        <v>462</v>
      </c>
      <c r="AC47" s="8"/>
      <c r="AD47" s="88"/>
      <c r="AG47" s="8"/>
      <c r="AH47" s="8"/>
      <c r="AJ47" t="s">
        <v>71</v>
      </c>
      <c r="AK47" s="8" t="s">
        <v>3684</v>
      </c>
      <c r="AL47" s="8"/>
      <c r="AM47" s="8" t="s">
        <v>3685</v>
      </c>
      <c r="AN47" s="94">
        <v>45930</v>
      </c>
      <c r="AQ47" s="88">
        <v>719056.81269830803</v>
      </c>
      <c r="AR47" s="88">
        <v>144.97999999999999</v>
      </c>
      <c r="AS47" s="88">
        <v>1</v>
      </c>
      <c r="AT47" s="88">
        <v>1042.48857</v>
      </c>
      <c r="AU47" s="88">
        <v>1042.489</v>
      </c>
      <c r="AV47" s="88"/>
      <c r="AW47" s="88"/>
      <c r="AX47" s="8"/>
      <c r="AY47" s="8"/>
      <c r="AZ47" s="85" t="s">
        <v>2080</v>
      </c>
      <c r="BA47" s="85" t="s">
        <v>157</v>
      </c>
    </row>
    <row r="48" spans="1:53" x14ac:dyDescent="0.2">
      <c r="A48">
        <v>170</v>
      </c>
      <c r="C48" s="8">
        <v>199</v>
      </c>
      <c r="D48" s="8" t="s">
        <v>3591</v>
      </c>
      <c r="E48" s="8" t="s">
        <v>4269</v>
      </c>
      <c r="F48" s="8">
        <v>2080613</v>
      </c>
      <c r="G48" s="8" t="s">
        <v>275</v>
      </c>
      <c r="I48" s="8" t="s">
        <v>70</v>
      </c>
      <c r="J48" s="8"/>
      <c r="K48" s="8" t="s">
        <v>4270</v>
      </c>
      <c r="L48" s="8" t="s">
        <v>71</v>
      </c>
      <c r="M48" s="8" t="s">
        <v>71</v>
      </c>
      <c r="N48" s="8"/>
      <c r="O48" s="111">
        <v>44711</v>
      </c>
      <c r="P48" s="8" t="s">
        <v>486</v>
      </c>
      <c r="Q48" s="8" t="s">
        <v>486</v>
      </c>
      <c r="R48" s="8" t="s">
        <v>486</v>
      </c>
      <c r="S48" s="8" t="s">
        <v>74</v>
      </c>
      <c r="T48" s="88">
        <v>8.6300000000000008</v>
      </c>
      <c r="U48" s="8" t="s">
        <v>4272</v>
      </c>
      <c r="V48" s="85" t="s">
        <v>4304</v>
      </c>
      <c r="W48" s="8"/>
      <c r="X48" s="8"/>
      <c r="Z48" s="85" t="s">
        <v>1088</v>
      </c>
      <c r="AA48" s="111">
        <v>54908</v>
      </c>
      <c r="AB48" s="8" t="s">
        <v>462</v>
      </c>
      <c r="AC48" s="8"/>
      <c r="AD48" s="88"/>
      <c r="AG48" s="8"/>
      <c r="AH48" s="8"/>
      <c r="AJ48" t="s">
        <v>71</v>
      </c>
      <c r="AK48" s="8" t="s">
        <v>3684</v>
      </c>
      <c r="AL48" s="8"/>
      <c r="AM48" s="8" t="s">
        <v>3685</v>
      </c>
      <c r="AN48" s="94">
        <v>45930</v>
      </c>
      <c r="AQ48" s="88">
        <v>27560.006496565999</v>
      </c>
      <c r="AR48" s="88">
        <v>144.97999999999999</v>
      </c>
      <c r="AS48" s="88">
        <v>1</v>
      </c>
      <c r="AT48" s="88">
        <v>39.956499999999998</v>
      </c>
      <c r="AU48" s="88">
        <v>39.956000000000003</v>
      </c>
      <c r="AV48" s="88"/>
      <c r="AW48" s="88"/>
      <c r="AX48" s="8"/>
      <c r="AY48" s="8"/>
      <c r="AZ48" s="85" t="s">
        <v>121</v>
      </c>
      <c r="BA48" s="85" t="s">
        <v>75</v>
      </c>
    </row>
    <row r="49" spans="1:53" x14ac:dyDescent="0.2">
      <c r="A49">
        <v>170</v>
      </c>
      <c r="C49" s="8">
        <v>200</v>
      </c>
      <c r="D49" s="8" t="s">
        <v>3591</v>
      </c>
      <c r="E49" s="8" t="s">
        <v>4286</v>
      </c>
      <c r="F49" s="8">
        <v>2080652</v>
      </c>
      <c r="G49" s="8" t="s">
        <v>275</v>
      </c>
      <c r="I49" s="8" t="s">
        <v>70</v>
      </c>
      <c r="J49" s="8"/>
      <c r="K49" s="8" t="s">
        <v>4270</v>
      </c>
      <c r="L49" s="8" t="s">
        <v>71</v>
      </c>
      <c r="M49" s="8" t="s">
        <v>71</v>
      </c>
      <c r="N49" s="8"/>
      <c r="O49" s="111">
        <v>44833</v>
      </c>
      <c r="P49" s="8" t="s">
        <v>486</v>
      </c>
      <c r="Q49" s="8" t="s">
        <v>486</v>
      </c>
      <c r="R49" s="8" t="s">
        <v>486</v>
      </c>
      <c r="S49" s="8" t="s">
        <v>74</v>
      </c>
      <c r="T49" s="88">
        <v>10.32</v>
      </c>
      <c r="U49" s="8" t="s">
        <v>4272</v>
      </c>
      <c r="V49" s="85" t="s">
        <v>1190</v>
      </c>
      <c r="W49" s="8"/>
      <c r="X49" s="8"/>
      <c r="Z49" s="85" t="s">
        <v>4305</v>
      </c>
      <c r="AA49" s="111">
        <v>54788</v>
      </c>
      <c r="AB49" s="8" t="s">
        <v>462</v>
      </c>
      <c r="AC49" s="8"/>
      <c r="AD49" s="88"/>
      <c r="AG49" s="8"/>
      <c r="AH49" s="8"/>
      <c r="AJ49" t="s">
        <v>71</v>
      </c>
      <c r="AK49" s="8" t="s">
        <v>3684</v>
      </c>
      <c r="AL49" s="8"/>
      <c r="AM49" s="8" t="s">
        <v>3685</v>
      </c>
      <c r="AN49" s="94">
        <v>45930</v>
      </c>
      <c r="AQ49" s="88">
        <v>3728388.9252781798</v>
      </c>
      <c r="AR49" s="88">
        <v>131.18</v>
      </c>
      <c r="AS49" s="88">
        <v>1</v>
      </c>
      <c r="AT49" s="88">
        <v>4890.9005900000002</v>
      </c>
      <c r="AU49" s="88">
        <v>4890.9009999999998</v>
      </c>
      <c r="AV49" s="88"/>
      <c r="AW49" s="88"/>
      <c r="AX49" s="8"/>
      <c r="AY49" s="8"/>
      <c r="AZ49" s="85" t="s">
        <v>4306</v>
      </c>
      <c r="BA49" s="85" t="s">
        <v>202</v>
      </c>
    </row>
    <row r="50" spans="1:53" x14ac:dyDescent="0.2">
      <c r="A50">
        <v>170</v>
      </c>
      <c r="C50" s="8">
        <v>200</v>
      </c>
      <c r="D50" s="8" t="s">
        <v>3591</v>
      </c>
      <c r="E50" s="8" t="s">
        <v>4286</v>
      </c>
      <c r="F50" s="8">
        <v>2080653</v>
      </c>
      <c r="G50" s="8" t="s">
        <v>275</v>
      </c>
      <c r="I50" s="8" t="s">
        <v>70</v>
      </c>
      <c r="J50" s="8"/>
      <c r="K50" s="8" t="s">
        <v>4270</v>
      </c>
      <c r="L50" s="8" t="s">
        <v>71</v>
      </c>
      <c r="M50" s="8" t="s">
        <v>71</v>
      </c>
      <c r="N50" s="8"/>
      <c r="O50" s="111">
        <v>44833</v>
      </c>
      <c r="P50" s="8" t="s">
        <v>486</v>
      </c>
      <c r="Q50" s="8" t="s">
        <v>486</v>
      </c>
      <c r="R50" s="8" t="s">
        <v>486</v>
      </c>
      <c r="S50" s="8" t="s">
        <v>74</v>
      </c>
      <c r="T50" s="88">
        <v>10.029999999999999</v>
      </c>
      <c r="U50" s="8" t="s">
        <v>4272</v>
      </c>
      <c r="V50" s="85" t="s">
        <v>4307</v>
      </c>
      <c r="W50" s="8"/>
      <c r="X50" s="8"/>
      <c r="Z50" s="85" t="s">
        <v>1274</v>
      </c>
      <c r="AA50" s="111">
        <v>54819</v>
      </c>
      <c r="AB50" s="8" t="s">
        <v>462</v>
      </c>
      <c r="AC50" s="8"/>
      <c r="AD50" s="88"/>
      <c r="AG50" s="8"/>
      <c r="AH50" s="8"/>
      <c r="AJ50" t="s">
        <v>71</v>
      </c>
      <c r="AK50" s="8" t="s">
        <v>3684</v>
      </c>
      <c r="AL50" s="8"/>
      <c r="AM50" s="8" t="s">
        <v>3685</v>
      </c>
      <c r="AN50" s="94">
        <v>45930</v>
      </c>
      <c r="AQ50" s="88">
        <v>6546915.7187843798</v>
      </c>
      <c r="AR50" s="88">
        <v>149.12</v>
      </c>
      <c r="AS50" s="88">
        <v>1</v>
      </c>
      <c r="AT50" s="88">
        <v>9762.7607200000002</v>
      </c>
      <c r="AU50" s="88">
        <v>9762.7610000000004</v>
      </c>
      <c r="AV50" s="88"/>
      <c r="AW50" s="88"/>
      <c r="AX50" s="8"/>
      <c r="AY50" s="8"/>
      <c r="AZ50" s="85" t="s">
        <v>3714</v>
      </c>
      <c r="BA50" s="85" t="s">
        <v>634</v>
      </c>
    </row>
    <row r="51" spans="1:53" x14ac:dyDescent="0.2">
      <c r="A51">
        <v>170</v>
      </c>
      <c r="C51" s="8">
        <v>199</v>
      </c>
      <c r="D51" s="8" t="s">
        <v>3591</v>
      </c>
      <c r="E51" s="8" t="s">
        <v>4269</v>
      </c>
      <c r="F51" s="8">
        <v>2080375</v>
      </c>
      <c r="G51" s="8" t="s">
        <v>275</v>
      </c>
      <c r="I51" s="8" t="s">
        <v>70</v>
      </c>
      <c r="J51" s="8"/>
      <c r="K51" s="8" t="s">
        <v>4270</v>
      </c>
      <c r="L51" s="8" t="s">
        <v>71</v>
      </c>
      <c r="M51" s="8" t="s">
        <v>71</v>
      </c>
      <c r="N51" s="8"/>
      <c r="O51" s="111">
        <v>45000</v>
      </c>
      <c r="P51" s="8" t="s">
        <v>486</v>
      </c>
      <c r="Q51" s="8" t="s">
        <v>486</v>
      </c>
      <c r="R51" s="8" t="s">
        <v>486</v>
      </c>
      <c r="S51" s="8" t="s">
        <v>74</v>
      </c>
      <c r="T51" s="88">
        <v>9.34</v>
      </c>
      <c r="U51" s="8" t="s">
        <v>4272</v>
      </c>
      <c r="V51" s="85" t="s">
        <v>4303</v>
      </c>
      <c r="W51" s="8"/>
      <c r="X51" s="8"/>
      <c r="Z51" s="85" t="s">
        <v>668</v>
      </c>
      <c r="AA51" s="111">
        <v>55578</v>
      </c>
      <c r="AB51" s="8" t="s">
        <v>462</v>
      </c>
      <c r="AC51" s="8"/>
      <c r="AD51" s="88"/>
      <c r="AG51" s="8"/>
      <c r="AH51" s="8"/>
      <c r="AJ51" t="s">
        <v>71</v>
      </c>
      <c r="AK51" s="8" t="s">
        <v>3684</v>
      </c>
      <c r="AL51" s="8"/>
      <c r="AM51" s="8" t="s">
        <v>3685</v>
      </c>
      <c r="AN51" s="94">
        <v>45930</v>
      </c>
      <c r="AQ51" s="88">
        <v>1693520.13162627</v>
      </c>
      <c r="AR51" s="88">
        <v>118.28</v>
      </c>
      <c r="AS51" s="88">
        <v>1</v>
      </c>
      <c r="AT51" s="88">
        <v>2003.0956100000001</v>
      </c>
      <c r="AU51" s="88">
        <v>2003.096</v>
      </c>
      <c r="AV51" s="88"/>
      <c r="AW51" s="88"/>
      <c r="AX51" s="8"/>
      <c r="AY51" s="8"/>
      <c r="AZ51" s="85" t="s">
        <v>4308</v>
      </c>
      <c r="BA51" s="85" t="s">
        <v>350</v>
      </c>
    </row>
    <row r="52" spans="1:53" x14ac:dyDescent="0.2">
      <c r="A52">
        <v>170</v>
      </c>
      <c r="C52" s="8">
        <v>199</v>
      </c>
      <c r="D52" s="8" t="s">
        <v>3591</v>
      </c>
      <c r="E52" s="8" t="s">
        <v>4269</v>
      </c>
      <c r="F52" s="8">
        <v>2080376</v>
      </c>
      <c r="G52" s="8" t="s">
        <v>275</v>
      </c>
      <c r="I52" s="8" t="s">
        <v>70</v>
      </c>
      <c r="J52" s="8"/>
      <c r="K52" s="8" t="s">
        <v>4270</v>
      </c>
      <c r="L52" s="8" t="s">
        <v>71</v>
      </c>
      <c r="M52" s="8" t="s">
        <v>71</v>
      </c>
      <c r="N52" s="8"/>
      <c r="O52" s="111">
        <v>45000</v>
      </c>
      <c r="P52" s="8" t="s">
        <v>486</v>
      </c>
      <c r="Q52" s="8" t="s">
        <v>486</v>
      </c>
      <c r="R52" s="8" t="s">
        <v>486</v>
      </c>
      <c r="S52" s="8" t="s">
        <v>74</v>
      </c>
      <c r="T52" s="88">
        <v>9.76</v>
      </c>
      <c r="U52" s="8" t="s">
        <v>4272</v>
      </c>
      <c r="V52" s="85" t="s">
        <v>4292</v>
      </c>
      <c r="W52" s="8"/>
      <c r="X52" s="8"/>
      <c r="Z52" s="85" t="s">
        <v>777</v>
      </c>
      <c r="AA52" s="111">
        <v>55578</v>
      </c>
      <c r="AB52" s="8" t="s">
        <v>462</v>
      </c>
      <c r="AC52" s="8"/>
      <c r="AD52" s="88"/>
      <c r="AG52" s="8"/>
      <c r="AH52" s="8"/>
      <c r="AJ52" t="s">
        <v>71</v>
      </c>
      <c r="AK52" s="8" t="s">
        <v>3684</v>
      </c>
      <c r="AL52" s="8"/>
      <c r="AM52" s="8" t="s">
        <v>3685</v>
      </c>
      <c r="AN52" s="94">
        <v>45930</v>
      </c>
      <c r="AQ52" s="88">
        <v>413934.37552721199</v>
      </c>
      <c r="AR52" s="88">
        <v>161.13</v>
      </c>
      <c r="AS52" s="88">
        <v>1</v>
      </c>
      <c r="AT52" s="88">
        <v>666.97245999999996</v>
      </c>
      <c r="AU52" s="88">
        <v>666.97199999999998</v>
      </c>
      <c r="AV52" s="88"/>
      <c r="AW52" s="88"/>
      <c r="AX52" s="8"/>
      <c r="AY52" s="8"/>
      <c r="AZ52" s="85" t="s">
        <v>495</v>
      </c>
      <c r="BA52" s="85" t="s">
        <v>94</v>
      </c>
    </row>
    <row r="53" spans="1:53" x14ac:dyDescent="0.2">
      <c r="A53">
        <v>170</v>
      </c>
      <c r="C53" s="8">
        <v>199</v>
      </c>
      <c r="D53" s="8" t="s">
        <v>3591</v>
      </c>
      <c r="E53" s="8" t="s">
        <v>4269</v>
      </c>
      <c r="F53" s="8">
        <v>2080448</v>
      </c>
      <c r="G53" s="8" t="s">
        <v>275</v>
      </c>
      <c r="I53" s="8" t="s">
        <v>70</v>
      </c>
      <c r="J53" s="8"/>
      <c r="K53" s="8" t="s">
        <v>4270</v>
      </c>
      <c r="L53" s="8" t="s">
        <v>71</v>
      </c>
      <c r="M53" s="8" t="s">
        <v>71</v>
      </c>
      <c r="N53" s="8"/>
      <c r="O53" s="111">
        <v>45000</v>
      </c>
      <c r="P53" s="8" t="s">
        <v>486</v>
      </c>
      <c r="Q53" s="8" t="s">
        <v>486</v>
      </c>
      <c r="R53" s="8" t="s">
        <v>486</v>
      </c>
      <c r="S53" s="8" t="s">
        <v>74</v>
      </c>
      <c r="T53" s="88">
        <v>9.33</v>
      </c>
      <c r="U53" s="8" t="s">
        <v>4272</v>
      </c>
      <c r="V53" s="85" t="s">
        <v>4292</v>
      </c>
      <c r="W53" s="8"/>
      <c r="X53" s="8"/>
      <c r="Z53" s="85" t="s">
        <v>766</v>
      </c>
      <c r="AA53" s="111">
        <v>55578</v>
      </c>
      <c r="AB53" s="8" t="s">
        <v>462</v>
      </c>
      <c r="AC53" s="8"/>
      <c r="AD53" s="88"/>
      <c r="AG53" s="8"/>
      <c r="AH53" s="8"/>
      <c r="AJ53" t="s">
        <v>71</v>
      </c>
      <c r="AK53" s="8" t="s">
        <v>3684</v>
      </c>
      <c r="AL53" s="8"/>
      <c r="AM53" s="8" t="s">
        <v>3685</v>
      </c>
      <c r="AN53" s="94">
        <v>45930</v>
      </c>
      <c r="AQ53" s="88">
        <v>314795.06661192601</v>
      </c>
      <c r="AR53" s="88">
        <v>146.25</v>
      </c>
      <c r="AS53" s="88">
        <v>1</v>
      </c>
      <c r="AT53" s="88">
        <v>460.38778000000002</v>
      </c>
      <c r="AU53" s="88">
        <v>460.38799999999998</v>
      </c>
      <c r="AV53" s="88"/>
      <c r="AW53" s="88"/>
      <c r="AX53" s="8"/>
      <c r="AY53" s="8"/>
      <c r="AZ53" s="85" t="s">
        <v>895</v>
      </c>
      <c r="BA53" s="85" t="s">
        <v>103</v>
      </c>
    </row>
    <row r="54" spans="1:53" x14ac:dyDescent="0.2">
      <c r="A54">
        <v>170</v>
      </c>
      <c r="C54" s="8">
        <v>199</v>
      </c>
      <c r="D54" s="8" t="s">
        <v>3591</v>
      </c>
      <c r="E54" s="8" t="s">
        <v>4269</v>
      </c>
      <c r="F54" s="8">
        <v>2080449</v>
      </c>
      <c r="G54" s="8" t="s">
        <v>275</v>
      </c>
      <c r="I54" s="8" t="s">
        <v>70</v>
      </c>
      <c r="J54" s="8"/>
      <c r="K54" s="8" t="s">
        <v>4270</v>
      </c>
      <c r="L54" s="8" t="s">
        <v>71</v>
      </c>
      <c r="M54" s="8" t="s">
        <v>71</v>
      </c>
      <c r="N54" s="8"/>
      <c r="O54" s="111">
        <v>45000</v>
      </c>
      <c r="P54" s="8" t="s">
        <v>486</v>
      </c>
      <c r="Q54" s="8" t="s">
        <v>486</v>
      </c>
      <c r="R54" s="8" t="s">
        <v>486</v>
      </c>
      <c r="S54" s="8" t="s">
        <v>74</v>
      </c>
      <c r="T54" s="88">
        <v>9.33</v>
      </c>
      <c r="U54" s="8" t="s">
        <v>4272</v>
      </c>
      <c r="V54" s="85" t="s">
        <v>4292</v>
      </c>
      <c r="W54" s="8"/>
      <c r="X54" s="8"/>
      <c r="Z54" s="85" t="s">
        <v>766</v>
      </c>
      <c r="AA54" s="111">
        <v>55334</v>
      </c>
      <c r="AB54" s="8" t="s">
        <v>462</v>
      </c>
      <c r="AC54" s="8"/>
      <c r="AD54" s="88"/>
      <c r="AG54" s="8"/>
      <c r="AH54" s="8"/>
      <c r="AJ54" t="s">
        <v>71</v>
      </c>
      <c r="AK54" s="8" t="s">
        <v>3684</v>
      </c>
      <c r="AL54" s="8"/>
      <c r="AM54" s="8" t="s">
        <v>3685</v>
      </c>
      <c r="AN54" s="94">
        <v>45930</v>
      </c>
      <c r="AQ54" s="88">
        <v>21701.343306887</v>
      </c>
      <c r="AR54" s="88">
        <v>146.25</v>
      </c>
      <c r="AS54" s="88">
        <v>1</v>
      </c>
      <c r="AT54" s="88">
        <v>31.738209999999999</v>
      </c>
      <c r="AU54" s="88">
        <v>31.738</v>
      </c>
      <c r="AV54" s="88"/>
      <c r="AW54" s="88"/>
      <c r="AX54" s="8"/>
      <c r="AY54" s="8"/>
      <c r="AZ54" s="85" t="s">
        <v>118</v>
      </c>
      <c r="BA54" s="85" t="s">
        <v>75</v>
      </c>
    </row>
    <row r="55" spans="1:53" x14ac:dyDescent="0.2">
      <c r="A55">
        <v>170</v>
      </c>
      <c r="C55" s="8">
        <v>199</v>
      </c>
      <c r="D55" s="8" t="s">
        <v>3591</v>
      </c>
      <c r="E55" s="8" t="s">
        <v>4269</v>
      </c>
      <c r="F55" s="8">
        <v>2080881</v>
      </c>
      <c r="G55" s="8" t="s">
        <v>275</v>
      </c>
      <c r="I55" s="8" t="s">
        <v>70</v>
      </c>
      <c r="J55" s="8"/>
      <c r="K55" s="8" t="s">
        <v>4270</v>
      </c>
      <c r="L55" s="8" t="s">
        <v>71</v>
      </c>
      <c r="M55" s="8" t="s">
        <v>71</v>
      </c>
      <c r="N55" s="8"/>
      <c r="O55" s="111">
        <v>45517</v>
      </c>
      <c r="P55" s="8" t="s">
        <v>486</v>
      </c>
      <c r="Q55" s="8" t="s">
        <v>486</v>
      </c>
      <c r="R55" s="8" t="s">
        <v>486</v>
      </c>
      <c r="S55" s="8" t="s">
        <v>74</v>
      </c>
      <c r="T55" s="88">
        <v>9.42</v>
      </c>
      <c r="U55" s="8" t="s">
        <v>4272</v>
      </c>
      <c r="V55" s="85" t="s">
        <v>428</v>
      </c>
      <c r="W55" s="8"/>
      <c r="X55" s="8"/>
      <c r="Z55" s="85" t="s">
        <v>1205</v>
      </c>
      <c r="AA55" s="111">
        <v>56127</v>
      </c>
      <c r="AB55" s="8" t="s">
        <v>462</v>
      </c>
      <c r="AC55" s="8"/>
      <c r="AD55" s="88"/>
      <c r="AG55" s="8"/>
      <c r="AH55" s="8"/>
      <c r="AJ55" t="s">
        <v>71</v>
      </c>
      <c r="AK55" s="8" t="s">
        <v>3684</v>
      </c>
      <c r="AL55" s="8"/>
      <c r="AM55" s="8" t="s">
        <v>3685</v>
      </c>
      <c r="AN55" s="94">
        <v>45930</v>
      </c>
      <c r="AQ55" s="88">
        <v>2387846.7569567799</v>
      </c>
      <c r="AR55" s="88">
        <v>106.14</v>
      </c>
      <c r="AS55" s="88">
        <v>1</v>
      </c>
      <c r="AT55" s="88">
        <v>2534.4605499999998</v>
      </c>
      <c r="AU55" s="88">
        <v>2534.4609999999998</v>
      </c>
      <c r="AV55" s="88"/>
      <c r="AW55" s="88"/>
      <c r="AX55" s="8"/>
      <c r="AY55" s="8"/>
      <c r="AZ55" s="85" t="s">
        <v>3147</v>
      </c>
      <c r="BA55" s="85" t="s">
        <v>130</v>
      </c>
    </row>
    <row r="56" spans="1:53" x14ac:dyDescent="0.2">
      <c r="A56">
        <v>170</v>
      </c>
      <c r="C56" s="8">
        <v>199</v>
      </c>
      <c r="D56" s="8" t="s">
        <v>3591</v>
      </c>
      <c r="E56" s="8" t="s">
        <v>4269</v>
      </c>
      <c r="F56" s="8">
        <v>2080882</v>
      </c>
      <c r="G56" s="8" t="s">
        <v>275</v>
      </c>
      <c r="I56" s="8" t="s">
        <v>70</v>
      </c>
      <c r="J56" s="8"/>
      <c r="K56" s="8" t="s">
        <v>4270</v>
      </c>
      <c r="L56" s="8" t="s">
        <v>71</v>
      </c>
      <c r="M56" s="8" t="s">
        <v>71</v>
      </c>
      <c r="N56" s="8"/>
      <c r="O56" s="111">
        <v>45517</v>
      </c>
      <c r="P56" s="8" t="s">
        <v>486</v>
      </c>
      <c r="Q56" s="8" t="s">
        <v>486</v>
      </c>
      <c r="R56" s="8" t="s">
        <v>486</v>
      </c>
      <c r="S56" s="8" t="s">
        <v>74</v>
      </c>
      <c r="T56" s="88">
        <v>10.5</v>
      </c>
      <c r="U56" s="8" t="s">
        <v>4272</v>
      </c>
      <c r="V56" s="85" t="s">
        <v>428</v>
      </c>
      <c r="W56" s="8"/>
      <c r="X56" s="8"/>
      <c r="Z56" s="85" t="s">
        <v>4309</v>
      </c>
      <c r="AA56" s="111">
        <v>56096</v>
      </c>
      <c r="AB56" s="8" t="s">
        <v>462</v>
      </c>
      <c r="AC56" s="8"/>
      <c r="AD56" s="88"/>
      <c r="AG56" s="8"/>
      <c r="AH56" s="8"/>
      <c r="AJ56" t="s">
        <v>71</v>
      </c>
      <c r="AK56" s="8" t="s">
        <v>3684</v>
      </c>
      <c r="AL56" s="8"/>
      <c r="AM56" s="8" t="s">
        <v>3685</v>
      </c>
      <c r="AN56" s="94">
        <v>45930</v>
      </c>
      <c r="AQ56" s="88">
        <v>219787.75012590701</v>
      </c>
      <c r="AR56" s="88">
        <v>137.71</v>
      </c>
      <c r="AS56" s="88">
        <v>1</v>
      </c>
      <c r="AT56" s="88">
        <v>302.66971000000001</v>
      </c>
      <c r="AU56" s="88">
        <v>302.67</v>
      </c>
      <c r="AV56" s="88"/>
      <c r="AW56" s="88"/>
      <c r="AX56" s="8"/>
      <c r="AY56" s="8"/>
      <c r="AZ56" s="85" t="s">
        <v>107</v>
      </c>
      <c r="BA56" s="85" t="s">
        <v>103</v>
      </c>
    </row>
    <row r="57" spans="1:53" x14ac:dyDescent="0.2">
      <c r="A57">
        <v>170</v>
      </c>
      <c r="C57" s="8">
        <v>199</v>
      </c>
      <c r="D57" s="8" t="s">
        <v>3591</v>
      </c>
      <c r="E57" s="8" t="s">
        <v>4269</v>
      </c>
      <c r="F57" s="8">
        <v>2080883</v>
      </c>
      <c r="G57" s="8" t="s">
        <v>275</v>
      </c>
      <c r="I57" s="8" t="s">
        <v>70</v>
      </c>
      <c r="J57" s="8"/>
      <c r="K57" s="8" t="s">
        <v>4270</v>
      </c>
      <c r="L57" s="8" t="s">
        <v>71</v>
      </c>
      <c r="M57" s="8" t="s">
        <v>71</v>
      </c>
      <c r="N57" s="8"/>
      <c r="O57" s="111">
        <v>45517</v>
      </c>
      <c r="P57" s="8" t="s">
        <v>486</v>
      </c>
      <c r="Q57" s="8" t="s">
        <v>486</v>
      </c>
      <c r="R57" s="8" t="s">
        <v>486</v>
      </c>
      <c r="S57" s="8" t="s">
        <v>74</v>
      </c>
      <c r="T57" s="88">
        <v>10.220000000000001</v>
      </c>
      <c r="U57" s="8" t="s">
        <v>4272</v>
      </c>
      <c r="V57" s="85" t="s">
        <v>428</v>
      </c>
      <c r="W57" s="8"/>
      <c r="X57" s="8"/>
      <c r="Z57" s="85" t="s">
        <v>4271</v>
      </c>
      <c r="AA57" s="111">
        <v>56127</v>
      </c>
      <c r="AB57" s="8" t="s">
        <v>462</v>
      </c>
      <c r="AC57" s="8"/>
      <c r="AD57" s="88"/>
      <c r="AG57" s="8"/>
      <c r="AH57" s="8"/>
      <c r="AJ57" t="s">
        <v>71</v>
      </c>
      <c r="AK57" s="8" t="s">
        <v>3684</v>
      </c>
      <c r="AL57" s="8"/>
      <c r="AM57" s="8" t="s">
        <v>3685</v>
      </c>
      <c r="AN57" s="94">
        <v>45930</v>
      </c>
      <c r="AQ57" s="88">
        <v>1602452.8829606699</v>
      </c>
      <c r="AR57" s="88">
        <v>127.86</v>
      </c>
      <c r="AS57" s="88">
        <v>1</v>
      </c>
      <c r="AT57" s="88">
        <v>2048.89626</v>
      </c>
      <c r="AU57" s="88">
        <v>2048.8960000000002</v>
      </c>
      <c r="AV57" s="88"/>
      <c r="AW57" s="88"/>
      <c r="AX57" s="8"/>
      <c r="AY57" s="8"/>
      <c r="AZ57" s="85" t="s">
        <v>1596</v>
      </c>
      <c r="BA57" s="85" t="s">
        <v>121</v>
      </c>
    </row>
    <row r="58" spans="1:53" x14ac:dyDescent="0.2">
      <c r="A58">
        <v>170</v>
      </c>
      <c r="C58" s="8">
        <v>199</v>
      </c>
      <c r="D58" s="8" t="s">
        <v>3591</v>
      </c>
      <c r="E58" s="8" t="s">
        <v>4269</v>
      </c>
      <c r="F58" s="8">
        <v>2080884</v>
      </c>
      <c r="G58" s="8" t="s">
        <v>275</v>
      </c>
      <c r="I58" s="8" t="s">
        <v>70</v>
      </c>
      <c r="J58" s="8"/>
      <c r="K58" s="8" t="s">
        <v>4270</v>
      </c>
      <c r="L58" s="8" t="s">
        <v>71</v>
      </c>
      <c r="M58" s="8" t="s">
        <v>71</v>
      </c>
      <c r="N58" s="8"/>
      <c r="O58" s="111">
        <v>45517</v>
      </c>
      <c r="P58" s="8" t="s">
        <v>486</v>
      </c>
      <c r="Q58" s="8" t="s">
        <v>486</v>
      </c>
      <c r="R58" s="8" t="s">
        <v>486</v>
      </c>
      <c r="S58" s="8" t="s">
        <v>74</v>
      </c>
      <c r="T58" s="88">
        <v>9.59</v>
      </c>
      <c r="U58" s="8" t="s">
        <v>4272</v>
      </c>
      <c r="V58" s="85" t="s">
        <v>428</v>
      </c>
      <c r="W58" s="8"/>
      <c r="X58" s="8"/>
      <c r="Z58" s="85" t="s">
        <v>398</v>
      </c>
      <c r="AA58" s="111">
        <v>56127</v>
      </c>
      <c r="AB58" s="8" t="s">
        <v>462</v>
      </c>
      <c r="AC58" s="8"/>
      <c r="AD58" s="88"/>
      <c r="AG58" s="8"/>
      <c r="AH58" s="8"/>
      <c r="AJ58" t="s">
        <v>71</v>
      </c>
      <c r="AK58" s="8" t="s">
        <v>3684</v>
      </c>
      <c r="AL58" s="8"/>
      <c r="AM58" s="8" t="s">
        <v>3685</v>
      </c>
      <c r="AN58" s="94">
        <v>45930</v>
      </c>
      <c r="AQ58" s="88">
        <v>373334.89907560102</v>
      </c>
      <c r="AR58" s="88">
        <v>130.22</v>
      </c>
      <c r="AS58" s="88">
        <v>1</v>
      </c>
      <c r="AT58" s="88">
        <v>486.15670999999998</v>
      </c>
      <c r="AU58" s="88">
        <v>486.15699999999998</v>
      </c>
      <c r="AV58" s="88"/>
      <c r="AW58" s="88"/>
      <c r="AX58" s="8"/>
      <c r="AY58" s="8"/>
      <c r="AZ58" s="85" t="s">
        <v>1347</v>
      </c>
      <c r="BA58" s="85" t="s">
        <v>94</v>
      </c>
    </row>
    <row r="59" spans="1:53" x14ac:dyDescent="0.2">
      <c r="A59">
        <v>170</v>
      </c>
      <c r="C59" s="8">
        <v>199</v>
      </c>
      <c r="D59" s="8" t="s">
        <v>3591</v>
      </c>
      <c r="E59" s="8" t="s">
        <v>4269</v>
      </c>
      <c r="F59" s="8">
        <v>2080968</v>
      </c>
      <c r="G59" s="8" t="s">
        <v>275</v>
      </c>
      <c r="I59" s="8" t="s">
        <v>70</v>
      </c>
      <c r="J59" s="8"/>
      <c r="K59" s="8" t="s">
        <v>4270</v>
      </c>
      <c r="L59" s="8" t="s">
        <v>71</v>
      </c>
      <c r="M59" s="8" t="s">
        <v>71</v>
      </c>
      <c r="N59" s="8"/>
      <c r="O59" s="111">
        <v>45717</v>
      </c>
      <c r="P59" s="8" t="s">
        <v>486</v>
      </c>
      <c r="Q59" s="8" t="s">
        <v>486</v>
      </c>
      <c r="R59" s="8" t="s">
        <v>486</v>
      </c>
      <c r="S59" s="8" t="s">
        <v>74</v>
      </c>
      <c r="T59" s="88">
        <v>9.2200000000000006</v>
      </c>
      <c r="U59" s="8" t="s">
        <v>4272</v>
      </c>
      <c r="V59" s="85" t="s">
        <v>4276</v>
      </c>
      <c r="W59" s="8"/>
      <c r="X59" s="8"/>
      <c r="Z59" s="85" t="s">
        <v>370</v>
      </c>
      <c r="AA59" s="111">
        <v>56400</v>
      </c>
      <c r="AB59" s="8" t="s">
        <v>462</v>
      </c>
      <c r="AC59" s="8"/>
      <c r="AD59" s="88"/>
      <c r="AG59" s="8"/>
      <c r="AH59" s="8"/>
      <c r="AJ59" t="s">
        <v>71</v>
      </c>
      <c r="AK59" s="8" t="s">
        <v>3684</v>
      </c>
      <c r="AL59" s="8"/>
      <c r="AM59" s="8" t="s">
        <v>3685</v>
      </c>
      <c r="AN59" s="94">
        <v>45930</v>
      </c>
      <c r="AQ59" s="88">
        <v>779155.41033744498</v>
      </c>
      <c r="AR59" s="88">
        <v>109.66</v>
      </c>
      <c r="AS59" s="88">
        <v>1</v>
      </c>
      <c r="AT59" s="88">
        <v>854.42182000000003</v>
      </c>
      <c r="AU59" s="88">
        <v>854.42200000000003</v>
      </c>
      <c r="AV59" s="88"/>
      <c r="AW59" s="88"/>
      <c r="AX59" s="8"/>
      <c r="AY59" s="8"/>
      <c r="AZ59" s="85" t="s">
        <v>2055</v>
      </c>
      <c r="BA59" s="85" t="s">
        <v>87</v>
      </c>
    </row>
    <row r="60" spans="1:53" x14ac:dyDescent="0.2">
      <c r="A60">
        <v>170</v>
      </c>
      <c r="C60" s="8">
        <v>199</v>
      </c>
      <c r="D60" s="8" t="s">
        <v>3591</v>
      </c>
      <c r="E60" s="8" t="s">
        <v>4269</v>
      </c>
      <c r="F60" s="8">
        <v>2080969</v>
      </c>
      <c r="G60" s="8" t="s">
        <v>275</v>
      </c>
      <c r="I60" s="8" t="s">
        <v>70</v>
      </c>
      <c r="J60" s="8"/>
      <c r="K60" s="8" t="s">
        <v>4270</v>
      </c>
      <c r="L60" s="8" t="s">
        <v>71</v>
      </c>
      <c r="M60" s="8" t="s">
        <v>71</v>
      </c>
      <c r="N60" s="8"/>
      <c r="O60" s="111">
        <v>45717</v>
      </c>
      <c r="P60" s="8" t="s">
        <v>486</v>
      </c>
      <c r="Q60" s="8" t="s">
        <v>486</v>
      </c>
      <c r="R60" s="8" t="s">
        <v>486</v>
      </c>
      <c r="S60" s="8" t="s">
        <v>74</v>
      </c>
      <c r="T60" s="88">
        <v>8.64</v>
      </c>
      <c r="U60" s="8" t="s">
        <v>4272</v>
      </c>
      <c r="V60" s="85" t="s">
        <v>4276</v>
      </c>
      <c r="W60" s="8"/>
      <c r="X60" s="8"/>
      <c r="Z60" s="85" t="s">
        <v>361</v>
      </c>
      <c r="AA60" s="111">
        <v>55943</v>
      </c>
      <c r="AB60" s="8" t="s">
        <v>462</v>
      </c>
      <c r="AC60" s="8"/>
      <c r="AD60" s="88"/>
      <c r="AG60" s="8"/>
      <c r="AH60" s="8"/>
      <c r="AJ60" t="s">
        <v>71</v>
      </c>
      <c r="AK60" s="8" t="s">
        <v>3684</v>
      </c>
      <c r="AL60" s="8"/>
      <c r="AM60" s="8" t="s">
        <v>3685</v>
      </c>
      <c r="AN60" s="94">
        <v>45930</v>
      </c>
      <c r="AQ60" s="88">
        <v>96153.092662773997</v>
      </c>
      <c r="AR60" s="88">
        <v>140.75</v>
      </c>
      <c r="AS60" s="88">
        <v>1</v>
      </c>
      <c r="AT60" s="88">
        <v>135.33547999999999</v>
      </c>
      <c r="AU60" s="88">
        <v>135.33500000000001</v>
      </c>
      <c r="AV60" s="88"/>
      <c r="AW60" s="88"/>
      <c r="AX60" s="8"/>
      <c r="AY60" s="8"/>
      <c r="AZ60" s="85" t="s">
        <v>516</v>
      </c>
      <c r="BA60" s="85" t="s">
        <v>101</v>
      </c>
    </row>
    <row r="61" spans="1:53" x14ac:dyDescent="0.2">
      <c r="A61">
        <v>170</v>
      </c>
      <c r="C61" s="8">
        <v>199</v>
      </c>
      <c r="D61" s="8" t="s">
        <v>3591</v>
      </c>
      <c r="E61" s="8" t="s">
        <v>4269</v>
      </c>
      <c r="F61" s="8">
        <v>2080970</v>
      </c>
      <c r="G61" s="8" t="s">
        <v>275</v>
      </c>
      <c r="I61" s="8" t="s">
        <v>70</v>
      </c>
      <c r="J61" s="8"/>
      <c r="K61" s="8" t="s">
        <v>4270</v>
      </c>
      <c r="L61" s="8" t="s">
        <v>71</v>
      </c>
      <c r="M61" s="8" t="s">
        <v>71</v>
      </c>
      <c r="N61" s="8"/>
      <c r="O61" s="111">
        <v>45717</v>
      </c>
      <c r="P61" s="8" t="s">
        <v>486</v>
      </c>
      <c r="Q61" s="8" t="s">
        <v>486</v>
      </c>
      <c r="R61" s="8" t="s">
        <v>486</v>
      </c>
      <c r="S61" s="8" t="s">
        <v>74</v>
      </c>
      <c r="T61" s="88">
        <v>9.24</v>
      </c>
      <c r="U61" s="8" t="s">
        <v>4272</v>
      </c>
      <c r="V61" s="85" t="s">
        <v>4276</v>
      </c>
      <c r="W61" s="8"/>
      <c r="X61" s="8"/>
      <c r="Z61" s="85" t="s">
        <v>4310</v>
      </c>
      <c r="AA61" s="111">
        <v>56339</v>
      </c>
      <c r="AB61" s="8" t="s">
        <v>462</v>
      </c>
      <c r="AC61" s="8"/>
      <c r="AD61" s="88"/>
      <c r="AG61" s="8"/>
      <c r="AH61" s="8"/>
      <c r="AJ61" t="s">
        <v>71</v>
      </c>
      <c r="AK61" s="8" t="s">
        <v>3684</v>
      </c>
      <c r="AL61" s="8"/>
      <c r="AM61" s="8" t="s">
        <v>3685</v>
      </c>
      <c r="AN61" s="94">
        <v>45930</v>
      </c>
      <c r="AQ61" s="88">
        <v>608152.71308514196</v>
      </c>
      <c r="AR61" s="88">
        <v>118.46</v>
      </c>
      <c r="AS61" s="88">
        <v>1</v>
      </c>
      <c r="AT61" s="88">
        <v>720.41769999999997</v>
      </c>
      <c r="AU61" s="88">
        <v>720.41800000000001</v>
      </c>
      <c r="AV61" s="88"/>
      <c r="AW61" s="88"/>
      <c r="AX61" s="8"/>
      <c r="AY61" s="8"/>
      <c r="AZ61" s="85" t="s">
        <v>823</v>
      </c>
      <c r="BA61" s="85" t="s">
        <v>87</v>
      </c>
    </row>
    <row r="62" spans="1:53" x14ac:dyDescent="0.2">
      <c r="A62">
        <v>170</v>
      </c>
      <c r="C62" s="8">
        <v>199</v>
      </c>
      <c r="D62" s="8" t="s">
        <v>3591</v>
      </c>
      <c r="E62" s="8" t="s">
        <v>4269</v>
      </c>
      <c r="F62" s="8">
        <v>2080971</v>
      </c>
      <c r="G62" s="8" t="s">
        <v>275</v>
      </c>
      <c r="I62" s="8" t="s">
        <v>70</v>
      </c>
      <c r="J62" s="8"/>
      <c r="K62" s="8" t="s">
        <v>4270</v>
      </c>
      <c r="L62" s="8" t="s">
        <v>71</v>
      </c>
      <c r="M62" s="8" t="s">
        <v>71</v>
      </c>
      <c r="N62" s="8"/>
      <c r="O62" s="111">
        <v>45717</v>
      </c>
      <c r="P62" s="8" t="s">
        <v>486</v>
      </c>
      <c r="Q62" s="8" t="s">
        <v>486</v>
      </c>
      <c r="R62" s="8" t="s">
        <v>486</v>
      </c>
      <c r="S62" s="8" t="s">
        <v>74</v>
      </c>
      <c r="T62" s="88">
        <v>9.06</v>
      </c>
      <c r="U62" s="8" t="s">
        <v>4272</v>
      </c>
      <c r="V62" s="85" t="s">
        <v>4276</v>
      </c>
      <c r="W62" s="8"/>
      <c r="X62" s="8"/>
      <c r="Z62" s="85" t="s">
        <v>3782</v>
      </c>
      <c r="AA62" s="111">
        <v>56218</v>
      </c>
      <c r="AB62" s="8" t="s">
        <v>462</v>
      </c>
      <c r="AC62" s="8"/>
      <c r="AD62" s="88"/>
      <c r="AG62" s="8"/>
      <c r="AH62" s="8"/>
      <c r="AJ62" t="s">
        <v>71</v>
      </c>
      <c r="AK62" s="8" t="s">
        <v>3684</v>
      </c>
      <c r="AL62" s="8"/>
      <c r="AM62" s="8" t="s">
        <v>3685</v>
      </c>
      <c r="AN62" s="94">
        <v>45930</v>
      </c>
      <c r="AQ62" s="88">
        <v>137254.26257273901</v>
      </c>
      <c r="AR62" s="88">
        <v>121.95</v>
      </c>
      <c r="AS62" s="88">
        <v>1</v>
      </c>
      <c r="AT62" s="88">
        <v>167.38157000000001</v>
      </c>
      <c r="AU62" s="88">
        <v>167.38200000000001</v>
      </c>
      <c r="AV62" s="88"/>
      <c r="AW62" s="88"/>
      <c r="AX62" s="8"/>
      <c r="AY62" s="8"/>
      <c r="AZ62" s="85" t="s">
        <v>872</v>
      </c>
      <c r="BA62" s="85" t="s">
        <v>101</v>
      </c>
    </row>
    <row r="63" spans="1:53" x14ac:dyDescent="0.2">
      <c r="A63">
        <v>170</v>
      </c>
      <c r="C63" s="8">
        <v>154</v>
      </c>
      <c r="D63" s="8" t="s">
        <v>3591</v>
      </c>
      <c r="E63" s="8" t="s">
        <v>4311</v>
      </c>
      <c r="F63" s="8">
        <v>2080322</v>
      </c>
      <c r="G63" s="8" t="s">
        <v>4312</v>
      </c>
      <c r="H63" t="s">
        <v>4313</v>
      </c>
      <c r="I63" s="8" t="s">
        <v>70</v>
      </c>
      <c r="J63" s="8"/>
      <c r="K63" s="8" t="s">
        <v>275</v>
      </c>
      <c r="L63" s="8" t="s">
        <v>71</v>
      </c>
      <c r="M63" s="8" t="s">
        <v>4314</v>
      </c>
      <c r="N63" s="8"/>
      <c r="O63" s="111">
        <v>43434</v>
      </c>
      <c r="P63" s="8" t="s">
        <v>217</v>
      </c>
      <c r="Q63" s="8" t="s">
        <v>476</v>
      </c>
      <c r="R63" s="8" t="s">
        <v>4315</v>
      </c>
      <c r="S63" s="8" t="s">
        <v>74</v>
      </c>
      <c r="T63" s="88">
        <v>6.74</v>
      </c>
      <c r="U63" s="8" t="s">
        <v>275</v>
      </c>
      <c r="V63" s="85" t="s">
        <v>2565</v>
      </c>
      <c r="W63" s="8"/>
      <c r="X63" s="8"/>
      <c r="Z63" s="85" t="s">
        <v>2565</v>
      </c>
      <c r="AA63" s="111">
        <v>52407</v>
      </c>
      <c r="AB63" s="8" t="s">
        <v>462</v>
      </c>
      <c r="AC63" s="8"/>
      <c r="AD63" s="88"/>
      <c r="AG63" s="8"/>
      <c r="AH63" s="8"/>
      <c r="AJ63" t="s">
        <v>71</v>
      </c>
      <c r="AK63" s="8" t="s">
        <v>275</v>
      </c>
      <c r="AL63" s="8"/>
      <c r="AM63" s="8" t="s">
        <v>3685</v>
      </c>
      <c r="AN63" s="94">
        <v>44985</v>
      </c>
      <c r="AQ63" s="88">
        <v>-20433.523856340998</v>
      </c>
      <c r="AR63" s="88">
        <v>1.9230769999999999</v>
      </c>
      <c r="AS63" s="88">
        <v>1</v>
      </c>
      <c r="AT63" s="88">
        <v>-0.39295000000000002</v>
      </c>
      <c r="AU63" s="88">
        <v>-0.39300000000000002</v>
      </c>
      <c r="AV63" s="88"/>
      <c r="AW63" s="88"/>
      <c r="AX63" s="8"/>
      <c r="AY63" s="8"/>
      <c r="AZ63" s="85" t="s">
        <v>132</v>
      </c>
      <c r="BA63" s="85" t="s">
        <v>132</v>
      </c>
    </row>
    <row r="64" spans="1:53" x14ac:dyDescent="0.2">
      <c r="A64">
        <v>170</v>
      </c>
      <c r="C64" s="8">
        <v>171</v>
      </c>
      <c r="D64" s="8" t="s">
        <v>3591</v>
      </c>
      <c r="E64" s="8" t="s">
        <v>4316</v>
      </c>
      <c r="F64" s="8">
        <v>20702023</v>
      </c>
      <c r="G64" s="8" t="s">
        <v>4312</v>
      </c>
      <c r="H64" t="s">
        <v>4317</v>
      </c>
      <c r="I64" s="8" t="s">
        <v>70</v>
      </c>
      <c r="J64" s="8"/>
      <c r="K64" s="8" t="s">
        <v>505</v>
      </c>
      <c r="L64" s="8" t="s">
        <v>71</v>
      </c>
      <c r="M64" s="8" t="s">
        <v>71</v>
      </c>
      <c r="N64" s="8"/>
      <c r="O64" s="111">
        <v>43831</v>
      </c>
      <c r="P64" s="8" t="s">
        <v>550</v>
      </c>
      <c r="Q64" s="8" t="s">
        <v>476</v>
      </c>
      <c r="R64" s="8" t="s">
        <v>4315</v>
      </c>
      <c r="S64" s="8" t="s">
        <v>74</v>
      </c>
      <c r="T64" s="88">
        <v>7.35</v>
      </c>
      <c r="U64" s="8" t="s">
        <v>4272</v>
      </c>
      <c r="V64" s="85" t="s">
        <v>530</v>
      </c>
      <c r="W64" s="8"/>
      <c r="X64" s="8"/>
      <c r="Z64" s="85" t="s">
        <v>1418</v>
      </c>
      <c r="AA64" s="111">
        <v>52140</v>
      </c>
      <c r="AB64" s="8" t="s">
        <v>462</v>
      </c>
      <c r="AC64" s="8"/>
      <c r="AD64" s="88"/>
      <c r="AG64" s="8"/>
      <c r="AH64" s="8"/>
      <c r="AJ64" t="s">
        <v>71</v>
      </c>
      <c r="AK64" s="8" t="s">
        <v>3684</v>
      </c>
      <c r="AL64" s="8"/>
      <c r="AM64" s="8" t="s">
        <v>3685</v>
      </c>
      <c r="AN64" s="94">
        <v>45930</v>
      </c>
      <c r="AQ64" s="88">
        <v>1371973.1684661999</v>
      </c>
      <c r="AR64" s="88">
        <v>89.06</v>
      </c>
      <c r="AS64" s="88">
        <v>1</v>
      </c>
      <c r="AT64" s="88">
        <v>1221.8793000000001</v>
      </c>
      <c r="AU64" s="88">
        <v>1221.8789999999999</v>
      </c>
      <c r="AV64" s="88"/>
      <c r="AW64" s="88"/>
      <c r="AX64" s="8"/>
      <c r="AY64" s="8"/>
      <c r="AZ64" s="85" t="s">
        <v>1059</v>
      </c>
      <c r="BA64" s="85" t="s">
        <v>131</v>
      </c>
    </row>
    <row r="65" spans="1:53" x14ac:dyDescent="0.2">
      <c r="A65">
        <v>170</v>
      </c>
      <c r="C65" s="8">
        <v>171</v>
      </c>
      <c r="D65" s="8" t="s">
        <v>3591</v>
      </c>
      <c r="E65" s="8" t="s">
        <v>4316</v>
      </c>
      <c r="F65" s="8">
        <v>2080512</v>
      </c>
      <c r="G65" s="8" t="s">
        <v>4312</v>
      </c>
      <c r="H65" t="s">
        <v>4317</v>
      </c>
      <c r="I65" s="8" t="s">
        <v>70</v>
      </c>
      <c r="J65" s="8"/>
      <c r="K65" s="8" t="s">
        <v>505</v>
      </c>
      <c r="L65" s="8" t="s">
        <v>71</v>
      </c>
      <c r="M65" s="8" t="s">
        <v>71</v>
      </c>
      <c r="N65" s="8"/>
      <c r="O65" s="111">
        <v>44237</v>
      </c>
      <c r="P65" s="8" t="s">
        <v>550</v>
      </c>
      <c r="Q65" s="8" t="s">
        <v>476</v>
      </c>
      <c r="R65" s="8" t="s">
        <v>4315</v>
      </c>
      <c r="S65" s="8" t="s">
        <v>74</v>
      </c>
      <c r="T65" s="88">
        <v>7.25</v>
      </c>
      <c r="U65" s="8" t="s">
        <v>4272</v>
      </c>
      <c r="V65" s="85" t="s">
        <v>4318</v>
      </c>
      <c r="W65" s="8"/>
      <c r="X65" s="8"/>
      <c r="Z65" s="85" t="s">
        <v>1656</v>
      </c>
      <c r="AA65" s="111">
        <v>52140</v>
      </c>
      <c r="AB65" s="8" t="s">
        <v>462</v>
      </c>
      <c r="AC65" s="8"/>
      <c r="AD65" s="88"/>
      <c r="AG65" s="8"/>
      <c r="AH65" s="8"/>
      <c r="AJ65" t="s">
        <v>71</v>
      </c>
      <c r="AK65" s="8" t="s">
        <v>3684</v>
      </c>
      <c r="AL65" s="8"/>
      <c r="AM65" s="8" t="s">
        <v>3685</v>
      </c>
      <c r="AN65" s="94">
        <v>45930</v>
      </c>
      <c r="AQ65" s="88">
        <v>1123548.8434937501</v>
      </c>
      <c r="AR65" s="88">
        <v>86.62</v>
      </c>
      <c r="AS65" s="88">
        <v>1</v>
      </c>
      <c r="AT65" s="88">
        <v>973.21801000000005</v>
      </c>
      <c r="AU65" s="88">
        <v>973.21799999999996</v>
      </c>
      <c r="AV65" s="88"/>
      <c r="AW65" s="88"/>
      <c r="AX65" s="8"/>
      <c r="AY65" s="8"/>
      <c r="AZ65" s="85" t="s">
        <v>3355</v>
      </c>
      <c r="BA65" s="85" t="s">
        <v>157</v>
      </c>
    </row>
    <row r="66" spans="1:53" x14ac:dyDescent="0.2">
      <c r="A66">
        <v>170</v>
      </c>
      <c r="C66" s="8">
        <v>179</v>
      </c>
      <c r="D66" s="8" t="s">
        <v>3591</v>
      </c>
      <c r="E66" s="8" t="s">
        <v>4319</v>
      </c>
      <c r="F66" s="8">
        <v>2080533</v>
      </c>
      <c r="G66" s="8" t="s">
        <v>4312</v>
      </c>
      <c r="H66" t="s">
        <v>4313</v>
      </c>
      <c r="I66" s="8" t="s">
        <v>70</v>
      </c>
      <c r="J66" s="8"/>
      <c r="K66" s="8" t="s">
        <v>622</v>
      </c>
      <c r="L66" s="8" t="s">
        <v>71</v>
      </c>
      <c r="M66" s="8" t="s">
        <v>4314</v>
      </c>
      <c r="N66" s="8"/>
      <c r="O66" s="111">
        <v>44376</v>
      </c>
      <c r="P66" s="8" t="s">
        <v>840</v>
      </c>
      <c r="Q66" s="8" t="s">
        <v>73</v>
      </c>
      <c r="R66" s="8" t="s">
        <v>4315</v>
      </c>
      <c r="S66" s="8" t="s">
        <v>74</v>
      </c>
      <c r="T66" s="88">
        <v>8.32</v>
      </c>
      <c r="U66" s="8" t="s">
        <v>4274</v>
      </c>
      <c r="V66" s="85" t="s">
        <v>4320</v>
      </c>
      <c r="W66" s="8"/>
      <c r="X66" s="8"/>
      <c r="Z66" s="85" t="s">
        <v>4321</v>
      </c>
      <c r="AA66" s="111">
        <v>47118</v>
      </c>
      <c r="AB66" s="8" t="s">
        <v>462</v>
      </c>
      <c r="AC66" s="8"/>
      <c r="AD66" s="88"/>
      <c r="AG66" s="8"/>
      <c r="AH66" s="8"/>
      <c r="AJ66" t="s">
        <v>71</v>
      </c>
      <c r="AK66" s="8" t="s">
        <v>3684</v>
      </c>
      <c r="AL66" s="8"/>
      <c r="AM66" s="8" t="s">
        <v>3685</v>
      </c>
      <c r="AN66" s="94">
        <v>45930</v>
      </c>
      <c r="AQ66" s="88">
        <v>6664941.0407748399</v>
      </c>
      <c r="AR66" s="88">
        <v>99.3</v>
      </c>
      <c r="AS66" s="88">
        <v>1</v>
      </c>
      <c r="AT66" s="88">
        <v>6618.2864499999996</v>
      </c>
      <c r="AU66" s="88">
        <v>6618.2860000000001</v>
      </c>
      <c r="AV66" s="88"/>
      <c r="AW66" s="88"/>
      <c r="AX66" s="8"/>
      <c r="AY66" s="8"/>
      <c r="AZ66" s="85" t="s">
        <v>4322</v>
      </c>
      <c r="BA66" s="85" t="s">
        <v>600</v>
      </c>
    </row>
    <row r="67" spans="1:53" x14ac:dyDescent="0.2">
      <c r="A67">
        <v>170</v>
      </c>
      <c r="C67" s="8">
        <v>171</v>
      </c>
      <c r="D67" s="8" t="s">
        <v>3591</v>
      </c>
      <c r="E67" s="8" t="s">
        <v>4316</v>
      </c>
      <c r="F67" s="8">
        <v>2080534</v>
      </c>
      <c r="G67" s="8" t="s">
        <v>4312</v>
      </c>
      <c r="H67" t="s">
        <v>4317</v>
      </c>
      <c r="I67" s="8" t="s">
        <v>70</v>
      </c>
      <c r="J67" s="8"/>
      <c r="K67" s="8" t="s">
        <v>505</v>
      </c>
      <c r="L67" s="8" t="s">
        <v>71</v>
      </c>
      <c r="M67" s="8" t="s">
        <v>71</v>
      </c>
      <c r="N67" s="8"/>
      <c r="O67" s="111">
        <v>44378</v>
      </c>
      <c r="P67" s="8" t="s">
        <v>550</v>
      </c>
      <c r="Q67" s="8" t="s">
        <v>476</v>
      </c>
      <c r="R67" s="8" t="s">
        <v>4315</v>
      </c>
      <c r="S67" s="8" t="s">
        <v>74</v>
      </c>
      <c r="T67" s="88">
        <v>7.25</v>
      </c>
      <c r="U67" s="8" t="s">
        <v>4272</v>
      </c>
      <c r="V67" s="85" t="s">
        <v>819</v>
      </c>
      <c r="W67" s="8"/>
      <c r="X67" s="8"/>
      <c r="Z67" s="85" t="s">
        <v>1824</v>
      </c>
      <c r="AA67" s="111">
        <v>52140</v>
      </c>
      <c r="AB67" s="8" t="s">
        <v>462</v>
      </c>
      <c r="AC67" s="8"/>
      <c r="AD67" s="88"/>
      <c r="AG67" s="8"/>
      <c r="AH67" s="8"/>
      <c r="AJ67" t="s">
        <v>71</v>
      </c>
      <c r="AK67" s="8" t="s">
        <v>3684</v>
      </c>
      <c r="AL67" s="8"/>
      <c r="AM67" s="8" t="s">
        <v>3685</v>
      </c>
      <c r="AN67" s="94">
        <v>45930</v>
      </c>
      <c r="AQ67" s="88">
        <v>1111625.9686678301</v>
      </c>
      <c r="AR67" s="88">
        <v>87.22</v>
      </c>
      <c r="AS67" s="88">
        <v>1</v>
      </c>
      <c r="AT67" s="88">
        <v>969.56016999999997</v>
      </c>
      <c r="AU67" s="88">
        <v>969.56</v>
      </c>
      <c r="AV67" s="88"/>
      <c r="AW67" s="88"/>
      <c r="AX67" s="8"/>
      <c r="AY67" s="8"/>
      <c r="AZ67" s="85" t="s">
        <v>2642</v>
      </c>
      <c r="BA67" s="85" t="s">
        <v>157</v>
      </c>
    </row>
    <row r="68" spans="1:53" x14ac:dyDescent="0.2">
      <c r="A68">
        <v>170</v>
      </c>
      <c r="C68" s="8">
        <v>179</v>
      </c>
      <c r="D68" s="8" t="s">
        <v>3591</v>
      </c>
      <c r="E68" s="8" t="s">
        <v>4319</v>
      </c>
      <c r="F68" s="8">
        <v>2080543</v>
      </c>
      <c r="G68" s="8" t="s">
        <v>4312</v>
      </c>
      <c r="H68" t="s">
        <v>4313</v>
      </c>
      <c r="I68" s="8" t="s">
        <v>70</v>
      </c>
      <c r="J68" s="8"/>
      <c r="K68" s="8" t="s">
        <v>622</v>
      </c>
      <c r="L68" s="8" t="s">
        <v>71</v>
      </c>
      <c r="M68" s="8" t="s">
        <v>4314</v>
      </c>
      <c r="N68" s="8"/>
      <c r="O68" s="111">
        <v>44431</v>
      </c>
      <c r="P68" s="8" t="s">
        <v>840</v>
      </c>
      <c r="Q68" s="8" t="s">
        <v>73</v>
      </c>
      <c r="R68" s="8" t="s">
        <v>4315</v>
      </c>
      <c r="S68" s="8" t="s">
        <v>74</v>
      </c>
      <c r="T68" s="88">
        <v>8.32</v>
      </c>
      <c r="U68" s="8" t="s">
        <v>4274</v>
      </c>
      <c r="V68" s="85" t="s">
        <v>4320</v>
      </c>
      <c r="W68" s="8"/>
      <c r="X68" s="8"/>
      <c r="Z68" s="85" t="s">
        <v>4321</v>
      </c>
      <c r="AA68" s="111">
        <v>47118</v>
      </c>
      <c r="AB68" s="8" t="s">
        <v>462</v>
      </c>
      <c r="AC68" s="8"/>
      <c r="AD68" s="88"/>
      <c r="AG68" s="8"/>
      <c r="AH68" s="8"/>
      <c r="AJ68" t="s">
        <v>71</v>
      </c>
      <c r="AK68" s="8" t="s">
        <v>3684</v>
      </c>
      <c r="AL68" s="8"/>
      <c r="AM68" s="8" t="s">
        <v>3685</v>
      </c>
      <c r="AN68" s="94">
        <v>45930</v>
      </c>
      <c r="AQ68" s="88">
        <v>1150423.5388332601</v>
      </c>
      <c r="AR68" s="88">
        <v>99.28</v>
      </c>
      <c r="AS68" s="88">
        <v>1</v>
      </c>
      <c r="AT68" s="88">
        <v>1142.14049</v>
      </c>
      <c r="AU68" s="88">
        <v>1142.1400000000001</v>
      </c>
      <c r="AV68" s="88"/>
      <c r="AW68" s="88"/>
      <c r="AX68" s="8"/>
      <c r="AY68" s="8"/>
      <c r="AZ68" s="85" t="s">
        <v>3086</v>
      </c>
      <c r="BA68" s="85" t="s">
        <v>131</v>
      </c>
    </row>
    <row r="69" spans="1:53" x14ac:dyDescent="0.2">
      <c r="A69">
        <v>170</v>
      </c>
      <c r="C69" s="8">
        <v>182</v>
      </c>
      <c r="D69" s="8" t="s">
        <v>3591</v>
      </c>
      <c r="E69" s="8" t="s">
        <v>4323</v>
      </c>
      <c r="F69" s="8">
        <v>2080556</v>
      </c>
      <c r="G69" s="8" t="s">
        <v>4312</v>
      </c>
      <c r="H69" t="s">
        <v>4324</v>
      </c>
      <c r="I69" s="8" t="s">
        <v>70</v>
      </c>
      <c r="J69" s="8"/>
      <c r="K69" s="8" t="s">
        <v>505</v>
      </c>
      <c r="L69" s="8" t="s">
        <v>71</v>
      </c>
      <c r="M69" s="8" t="s">
        <v>71</v>
      </c>
      <c r="N69" s="8"/>
      <c r="O69" s="111">
        <v>44524</v>
      </c>
      <c r="P69" s="8" t="s">
        <v>486</v>
      </c>
      <c r="Q69" s="8" t="s">
        <v>486</v>
      </c>
      <c r="R69" s="8" t="s">
        <v>486</v>
      </c>
      <c r="S69" s="8" t="s">
        <v>74</v>
      </c>
      <c r="T69" s="88">
        <v>4.33</v>
      </c>
      <c r="U69" s="8" t="s">
        <v>4274</v>
      </c>
      <c r="V69" s="85" t="s">
        <v>1606</v>
      </c>
      <c r="W69" s="8"/>
      <c r="X69" s="8"/>
      <c r="Z69" s="85" t="s">
        <v>4325</v>
      </c>
      <c r="AA69" s="111">
        <v>47811</v>
      </c>
      <c r="AB69" s="8" t="s">
        <v>462</v>
      </c>
      <c r="AC69" s="8"/>
      <c r="AD69" s="88"/>
      <c r="AG69" s="8"/>
      <c r="AH69" s="8"/>
      <c r="AJ69" t="s">
        <v>71</v>
      </c>
      <c r="AK69" s="8" t="s">
        <v>3684</v>
      </c>
      <c r="AL69" s="8"/>
      <c r="AM69" s="8" t="s">
        <v>3685</v>
      </c>
      <c r="AN69" s="94">
        <v>45930</v>
      </c>
      <c r="AQ69" s="88">
        <v>428915.829789482</v>
      </c>
      <c r="AR69" s="88">
        <v>102.76</v>
      </c>
      <c r="AS69" s="88">
        <v>1</v>
      </c>
      <c r="AT69" s="88">
        <v>440.75391000000002</v>
      </c>
      <c r="AU69" s="88">
        <v>440.75400000000002</v>
      </c>
      <c r="AV69" s="88"/>
      <c r="AW69" s="88"/>
      <c r="AX69" s="8"/>
      <c r="AY69" s="8"/>
      <c r="AZ69" s="85" t="s">
        <v>580</v>
      </c>
      <c r="BA69" s="85" t="s">
        <v>103</v>
      </c>
    </row>
    <row r="70" spans="1:53" x14ac:dyDescent="0.2">
      <c r="A70">
        <v>170</v>
      </c>
      <c r="C70" s="8">
        <v>154</v>
      </c>
      <c r="D70" s="8" t="s">
        <v>3591</v>
      </c>
      <c r="E70" s="8" t="s">
        <v>4311</v>
      </c>
      <c r="F70" s="8">
        <v>2080571</v>
      </c>
      <c r="G70" s="8" t="s">
        <v>4312</v>
      </c>
      <c r="H70" t="s">
        <v>4313</v>
      </c>
      <c r="I70" s="8" t="s">
        <v>70</v>
      </c>
      <c r="J70" s="8"/>
      <c r="K70" s="8" t="s">
        <v>275</v>
      </c>
      <c r="L70" s="8" t="s">
        <v>71</v>
      </c>
      <c r="M70" s="8" t="s">
        <v>4314</v>
      </c>
      <c r="N70" s="8"/>
      <c r="O70" s="111">
        <v>44580</v>
      </c>
      <c r="P70" s="8" t="s">
        <v>217</v>
      </c>
      <c r="Q70" s="8" t="s">
        <v>476</v>
      </c>
      <c r="R70" s="8" t="s">
        <v>4315</v>
      </c>
      <c r="S70" s="8" t="s">
        <v>74</v>
      </c>
      <c r="T70" s="88">
        <v>6.58</v>
      </c>
      <c r="U70" s="8" t="s">
        <v>4274</v>
      </c>
      <c r="V70" s="85" t="s">
        <v>4326</v>
      </c>
      <c r="W70" s="8"/>
      <c r="X70" s="8"/>
      <c r="Z70" s="85" t="s">
        <v>4327</v>
      </c>
      <c r="AA70" s="111">
        <v>46471</v>
      </c>
      <c r="AB70" s="8" t="s">
        <v>462</v>
      </c>
      <c r="AC70" s="8"/>
      <c r="AD70" s="88"/>
      <c r="AG70" s="8"/>
      <c r="AH70" s="8"/>
      <c r="AJ70" t="s">
        <v>71</v>
      </c>
      <c r="AK70" s="8" t="s">
        <v>3684</v>
      </c>
      <c r="AL70" s="8"/>
      <c r="AM70" s="8" t="s">
        <v>3685</v>
      </c>
      <c r="AN70" s="94">
        <v>45930</v>
      </c>
      <c r="AQ70" s="88">
        <v>77241.145361125993</v>
      </c>
      <c r="AR70" s="88">
        <v>100.68</v>
      </c>
      <c r="AS70" s="88">
        <v>1</v>
      </c>
      <c r="AT70" s="88">
        <v>77.766390000000001</v>
      </c>
      <c r="AU70" s="88">
        <v>77.766000000000005</v>
      </c>
      <c r="AV70" s="88"/>
      <c r="AW70" s="88"/>
      <c r="AX70" s="8"/>
      <c r="AY70" s="8"/>
      <c r="AZ70" s="85" t="s">
        <v>168</v>
      </c>
      <c r="BA70" s="85" t="s">
        <v>75</v>
      </c>
    </row>
    <row r="71" spans="1:53" x14ac:dyDescent="0.2">
      <c r="A71">
        <v>170</v>
      </c>
      <c r="C71" s="8">
        <v>171</v>
      </c>
      <c r="D71" s="8" t="s">
        <v>3591</v>
      </c>
      <c r="E71" s="8" t="s">
        <v>4316</v>
      </c>
      <c r="F71" s="8">
        <v>2080575</v>
      </c>
      <c r="G71" s="8" t="s">
        <v>4312</v>
      </c>
      <c r="H71" t="s">
        <v>4317</v>
      </c>
      <c r="I71" s="8" t="s">
        <v>70</v>
      </c>
      <c r="J71" s="8"/>
      <c r="K71" s="8" t="s">
        <v>505</v>
      </c>
      <c r="L71" s="8" t="s">
        <v>71</v>
      </c>
      <c r="M71" s="8" t="s">
        <v>71</v>
      </c>
      <c r="N71" s="8"/>
      <c r="O71" s="111">
        <v>44598</v>
      </c>
      <c r="P71" s="8" t="s">
        <v>550</v>
      </c>
      <c r="Q71" s="8" t="s">
        <v>476</v>
      </c>
      <c r="R71" s="8" t="s">
        <v>4315</v>
      </c>
      <c r="S71" s="8" t="s">
        <v>74</v>
      </c>
      <c r="T71" s="88">
        <v>7.32</v>
      </c>
      <c r="U71" s="8" t="s">
        <v>4272</v>
      </c>
      <c r="V71" s="85" t="s">
        <v>1266</v>
      </c>
      <c r="W71" s="8"/>
      <c r="X71" s="8"/>
      <c r="Z71" s="85" t="s">
        <v>460</v>
      </c>
      <c r="AA71" s="111">
        <v>52140</v>
      </c>
      <c r="AB71" s="8" t="s">
        <v>462</v>
      </c>
      <c r="AC71" s="8"/>
      <c r="AD71" s="88"/>
      <c r="AG71" s="8"/>
      <c r="AH71" s="8"/>
      <c r="AJ71" t="s">
        <v>71</v>
      </c>
      <c r="AK71" s="8" t="s">
        <v>3684</v>
      </c>
      <c r="AL71" s="8"/>
      <c r="AM71" s="8" t="s">
        <v>3685</v>
      </c>
      <c r="AN71" s="94">
        <v>45930</v>
      </c>
      <c r="AQ71" s="88">
        <v>1095112.48230453</v>
      </c>
      <c r="AR71" s="88">
        <v>89.31</v>
      </c>
      <c r="AS71" s="88">
        <v>1</v>
      </c>
      <c r="AT71" s="88">
        <v>978.04495999999995</v>
      </c>
      <c r="AU71" s="88">
        <v>978.04499999999996</v>
      </c>
      <c r="AV71" s="88"/>
      <c r="AW71" s="88"/>
      <c r="AX71" s="8"/>
      <c r="AY71" s="8"/>
      <c r="AZ71" s="85" t="s">
        <v>152</v>
      </c>
      <c r="BA71" s="85" t="s">
        <v>157</v>
      </c>
    </row>
    <row r="72" spans="1:53" x14ac:dyDescent="0.2">
      <c r="A72">
        <v>170</v>
      </c>
      <c r="C72" s="8">
        <v>154</v>
      </c>
      <c r="D72" s="8" t="s">
        <v>3591</v>
      </c>
      <c r="E72" s="8" t="s">
        <v>4311</v>
      </c>
      <c r="F72" s="8">
        <v>2080576</v>
      </c>
      <c r="G72" s="8" t="s">
        <v>4312</v>
      </c>
      <c r="H72" t="s">
        <v>4313</v>
      </c>
      <c r="I72" s="8" t="s">
        <v>70</v>
      </c>
      <c r="J72" s="8"/>
      <c r="K72" s="8" t="s">
        <v>275</v>
      </c>
      <c r="L72" s="8" t="s">
        <v>71</v>
      </c>
      <c r="M72" s="8" t="s">
        <v>4314</v>
      </c>
      <c r="N72" s="8"/>
      <c r="O72" s="111">
        <v>44606</v>
      </c>
      <c r="P72" s="8" t="s">
        <v>217</v>
      </c>
      <c r="Q72" s="8" t="s">
        <v>476</v>
      </c>
      <c r="R72" s="8" t="s">
        <v>4315</v>
      </c>
      <c r="S72" s="8" t="s">
        <v>74</v>
      </c>
      <c r="T72" s="88">
        <v>6.58</v>
      </c>
      <c r="U72" s="8" t="s">
        <v>4274</v>
      </c>
      <c r="V72" s="85" t="s">
        <v>4326</v>
      </c>
      <c r="W72" s="8"/>
      <c r="X72" s="8"/>
      <c r="Z72" s="85" t="s">
        <v>4327</v>
      </c>
      <c r="AA72" s="111">
        <v>46471</v>
      </c>
      <c r="AB72" s="8" t="s">
        <v>462</v>
      </c>
      <c r="AC72" s="8"/>
      <c r="AD72" s="88"/>
      <c r="AG72" s="8"/>
      <c r="AH72" s="8"/>
      <c r="AJ72" t="s">
        <v>71</v>
      </c>
      <c r="AK72" s="8" t="s">
        <v>3684</v>
      </c>
      <c r="AL72" s="8"/>
      <c r="AM72" s="8" t="s">
        <v>3685</v>
      </c>
      <c r="AN72" s="94">
        <v>45930</v>
      </c>
      <c r="AQ72" s="88">
        <v>117666.363015193</v>
      </c>
      <c r="AR72" s="88">
        <v>100.68</v>
      </c>
      <c r="AS72" s="88">
        <v>1</v>
      </c>
      <c r="AT72" s="88">
        <v>118.46648999999999</v>
      </c>
      <c r="AU72" s="88">
        <v>118.46599999999999</v>
      </c>
      <c r="AV72" s="88"/>
      <c r="AW72" s="88"/>
      <c r="AX72" s="8"/>
      <c r="AY72" s="8"/>
      <c r="AZ72" s="85" t="s">
        <v>1055</v>
      </c>
      <c r="BA72" s="85" t="s">
        <v>101</v>
      </c>
    </row>
    <row r="73" spans="1:53" x14ac:dyDescent="0.2">
      <c r="A73">
        <v>170</v>
      </c>
      <c r="C73" s="8">
        <v>182</v>
      </c>
      <c r="D73" s="8" t="s">
        <v>3591</v>
      </c>
      <c r="E73" s="8" t="s">
        <v>4323</v>
      </c>
      <c r="F73" s="8">
        <v>2080580</v>
      </c>
      <c r="G73" s="8" t="s">
        <v>4312</v>
      </c>
      <c r="H73" t="s">
        <v>4324</v>
      </c>
      <c r="I73" s="8" t="s">
        <v>70</v>
      </c>
      <c r="J73" s="8"/>
      <c r="K73" s="8" t="s">
        <v>505</v>
      </c>
      <c r="L73" s="8" t="s">
        <v>71</v>
      </c>
      <c r="M73" s="8" t="s">
        <v>71</v>
      </c>
      <c r="N73" s="8"/>
      <c r="O73" s="111">
        <v>44622</v>
      </c>
      <c r="P73" s="8" t="s">
        <v>486</v>
      </c>
      <c r="Q73" s="8" t="s">
        <v>486</v>
      </c>
      <c r="R73" s="8" t="s">
        <v>486</v>
      </c>
      <c r="S73" s="8" t="s">
        <v>74</v>
      </c>
      <c r="T73" s="88">
        <v>4.5</v>
      </c>
      <c r="U73" s="8" t="s">
        <v>4274</v>
      </c>
      <c r="V73" s="85" t="s">
        <v>1606</v>
      </c>
      <c r="W73" s="8"/>
      <c r="X73" s="8"/>
      <c r="Z73" s="85" t="s">
        <v>4328</v>
      </c>
      <c r="AA73" s="111">
        <v>47909</v>
      </c>
      <c r="AB73" s="8" t="s">
        <v>462</v>
      </c>
      <c r="AC73" s="8"/>
      <c r="AD73" s="88"/>
      <c r="AG73" s="8"/>
      <c r="AH73" s="8"/>
      <c r="AJ73" t="s">
        <v>71</v>
      </c>
      <c r="AK73" s="8" t="s">
        <v>3684</v>
      </c>
      <c r="AL73" s="8"/>
      <c r="AM73" s="8" t="s">
        <v>3685</v>
      </c>
      <c r="AN73" s="94">
        <v>45930</v>
      </c>
      <c r="AQ73" s="88">
        <v>412513.370050725</v>
      </c>
      <c r="AR73" s="88">
        <v>100.87</v>
      </c>
      <c r="AS73" s="88">
        <v>1</v>
      </c>
      <c r="AT73" s="88">
        <v>416.10223999999999</v>
      </c>
      <c r="AU73" s="88">
        <v>416.10199999999998</v>
      </c>
      <c r="AV73" s="88"/>
      <c r="AW73" s="88"/>
      <c r="AX73" s="8"/>
      <c r="AY73" s="8"/>
      <c r="AZ73" s="85" t="s">
        <v>978</v>
      </c>
      <c r="BA73" s="85" t="s">
        <v>103</v>
      </c>
    </row>
    <row r="74" spans="1:53" x14ac:dyDescent="0.2">
      <c r="A74">
        <v>170</v>
      </c>
      <c r="C74" s="8">
        <v>154</v>
      </c>
      <c r="D74" s="8" t="s">
        <v>3591</v>
      </c>
      <c r="E74" s="8" t="s">
        <v>4311</v>
      </c>
      <c r="F74" s="8">
        <v>2080583</v>
      </c>
      <c r="G74" s="8" t="s">
        <v>4312</v>
      </c>
      <c r="H74" t="s">
        <v>4313</v>
      </c>
      <c r="I74" s="8" t="s">
        <v>70</v>
      </c>
      <c r="J74" s="8"/>
      <c r="K74" s="8" t="s">
        <v>275</v>
      </c>
      <c r="L74" s="8" t="s">
        <v>71</v>
      </c>
      <c r="M74" s="8" t="s">
        <v>4314</v>
      </c>
      <c r="N74" s="8"/>
      <c r="O74" s="111">
        <v>44634</v>
      </c>
      <c r="P74" s="8" t="s">
        <v>217</v>
      </c>
      <c r="Q74" s="8" t="s">
        <v>476</v>
      </c>
      <c r="R74" s="8" t="s">
        <v>4315</v>
      </c>
      <c r="S74" s="8" t="s">
        <v>74</v>
      </c>
      <c r="T74" s="88">
        <v>6.58</v>
      </c>
      <c r="U74" s="8" t="s">
        <v>4274</v>
      </c>
      <c r="V74" s="85" t="s">
        <v>4326</v>
      </c>
      <c r="W74" s="8"/>
      <c r="X74" s="8"/>
      <c r="Z74" s="85" t="s">
        <v>4327</v>
      </c>
      <c r="AA74" s="111">
        <v>46471</v>
      </c>
      <c r="AB74" s="8" t="s">
        <v>462</v>
      </c>
      <c r="AC74" s="8"/>
      <c r="AD74" s="88"/>
      <c r="AG74" s="8"/>
      <c r="AH74" s="8"/>
      <c r="AJ74" t="s">
        <v>71</v>
      </c>
      <c r="AK74" s="8" t="s">
        <v>3684</v>
      </c>
      <c r="AL74" s="8"/>
      <c r="AM74" s="8" t="s">
        <v>3685</v>
      </c>
      <c r="AN74" s="94">
        <v>45930</v>
      </c>
      <c r="AQ74" s="88">
        <v>111648.54954032401</v>
      </c>
      <c r="AR74" s="88">
        <v>100.69</v>
      </c>
      <c r="AS74" s="88">
        <v>1</v>
      </c>
      <c r="AT74" s="88">
        <v>112.41892</v>
      </c>
      <c r="AU74" s="88">
        <v>112.419</v>
      </c>
      <c r="AV74" s="88"/>
      <c r="AW74" s="88"/>
      <c r="AX74" s="8"/>
      <c r="AY74" s="8"/>
      <c r="AZ74" s="85" t="s">
        <v>164</v>
      </c>
      <c r="BA74" s="85" t="s">
        <v>101</v>
      </c>
    </row>
    <row r="75" spans="1:53" x14ac:dyDescent="0.2">
      <c r="A75">
        <v>170</v>
      </c>
      <c r="C75" s="8">
        <v>182</v>
      </c>
      <c r="D75" s="8" t="s">
        <v>3591</v>
      </c>
      <c r="E75" s="8" t="s">
        <v>4323</v>
      </c>
      <c r="F75" s="8">
        <v>2080589</v>
      </c>
      <c r="G75" s="8" t="s">
        <v>4312</v>
      </c>
      <c r="H75" t="s">
        <v>4324</v>
      </c>
      <c r="I75" s="8" t="s">
        <v>70</v>
      </c>
      <c r="J75" s="8"/>
      <c r="K75" s="8" t="s">
        <v>505</v>
      </c>
      <c r="L75" s="8" t="s">
        <v>71</v>
      </c>
      <c r="M75" s="8" t="s">
        <v>71</v>
      </c>
      <c r="N75" s="8"/>
      <c r="O75" s="111">
        <v>44643</v>
      </c>
      <c r="P75" s="8" t="s">
        <v>486</v>
      </c>
      <c r="Q75" s="8" t="s">
        <v>486</v>
      </c>
      <c r="R75" s="8" t="s">
        <v>486</v>
      </c>
      <c r="S75" s="8" t="s">
        <v>74</v>
      </c>
      <c r="T75" s="88">
        <v>4.5</v>
      </c>
      <c r="U75" s="8" t="s">
        <v>4274</v>
      </c>
      <c r="V75" s="85" t="s">
        <v>1606</v>
      </c>
      <c r="W75" s="8"/>
      <c r="X75" s="8"/>
      <c r="Z75" s="85" t="s">
        <v>1953</v>
      </c>
      <c r="AA75" s="111">
        <v>47909</v>
      </c>
      <c r="AB75" s="8" t="s">
        <v>462</v>
      </c>
      <c r="AC75" s="8"/>
      <c r="AD75" s="88"/>
      <c r="AG75" s="8"/>
      <c r="AH75" s="8"/>
      <c r="AJ75" t="s">
        <v>71</v>
      </c>
      <c r="AK75" s="8" t="s">
        <v>3684</v>
      </c>
      <c r="AL75" s="8"/>
      <c r="AM75" s="8" t="s">
        <v>3685</v>
      </c>
      <c r="AN75" s="94">
        <v>45930</v>
      </c>
      <c r="AQ75" s="88">
        <v>439072.12995184201</v>
      </c>
      <c r="AR75" s="88">
        <v>100.64</v>
      </c>
      <c r="AS75" s="88">
        <v>1</v>
      </c>
      <c r="AT75" s="88">
        <v>441.88218999999998</v>
      </c>
      <c r="AU75" s="88">
        <v>441.88200000000001</v>
      </c>
      <c r="AV75" s="88"/>
      <c r="AW75" s="88"/>
      <c r="AX75" s="8"/>
      <c r="AY75" s="8"/>
      <c r="AZ75" s="85" t="s">
        <v>580</v>
      </c>
      <c r="BA75" s="85" t="s">
        <v>103</v>
      </c>
    </row>
    <row r="76" spans="1:53" x14ac:dyDescent="0.2">
      <c r="A76">
        <v>170</v>
      </c>
      <c r="C76" s="8">
        <v>154</v>
      </c>
      <c r="D76" s="8" t="s">
        <v>3591</v>
      </c>
      <c r="E76" s="8" t="s">
        <v>4311</v>
      </c>
      <c r="F76" s="8">
        <v>2080595</v>
      </c>
      <c r="G76" s="8" t="s">
        <v>4312</v>
      </c>
      <c r="H76" t="s">
        <v>4313</v>
      </c>
      <c r="I76" s="8" t="s">
        <v>70</v>
      </c>
      <c r="J76" s="8"/>
      <c r="K76" s="8" t="s">
        <v>275</v>
      </c>
      <c r="L76" s="8" t="s">
        <v>71</v>
      </c>
      <c r="M76" s="8" t="s">
        <v>4314</v>
      </c>
      <c r="N76" s="8"/>
      <c r="O76" s="111">
        <v>44664</v>
      </c>
      <c r="P76" s="8" t="s">
        <v>217</v>
      </c>
      <c r="Q76" s="8" t="s">
        <v>476</v>
      </c>
      <c r="R76" s="8" t="s">
        <v>4315</v>
      </c>
      <c r="S76" s="8" t="s">
        <v>74</v>
      </c>
      <c r="T76" s="88">
        <v>6.58</v>
      </c>
      <c r="U76" s="8" t="s">
        <v>4274</v>
      </c>
      <c r="V76" s="85" t="s">
        <v>4326</v>
      </c>
      <c r="W76" s="8"/>
      <c r="X76" s="8"/>
      <c r="Z76" s="85" t="s">
        <v>4327</v>
      </c>
      <c r="AA76" s="111">
        <v>46471</v>
      </c>
      <c r="AB76" s="8" t="s">
        <v>462</v>
      </c>
      <c r="AC76" s="8"/>
      <c r="AD76" s="88"/>
      <c r="AG76" s="8"/>
      <c r="AH76" s="8"/>
      <c r="AJ76" t="s">
        <v>71</v>
      </c>
      <c r="AK76" s="8" t="s">
        <v>3684</v>
      </c>
      <c r="AL76" s="8"/>
      <c r="AM76" s="8" t="s">
        <v>3685</v>
      </c>
      <c r="AN76" s="94">
        <v>45930</v>
      </c>
      <c r="AQ76" s="88">
        <v>129203.377337347</v>
      </c>
      <c r="AR76" s="88">
        <v>100.69</v>
      </c>
      <c r="AS76" s="88">
        <v>1</v>
      </c>
      <c r="AT76" s="88">
        <v>130.09487999999999</v>
      </c>
      <c r="AU76" s="88">
        <v>130.095</v>
      </c>
      <c r="AV76" s="88"/>
      <c r="AW76" s="88"/>
      <c r="AX76" s="8"/>
      <c r="AY76" s="8"/>
      <c r="AZ76" s="85" t="s">
        <v>105</v>
      </c>
      <c r="BA76" s="85" t="s">
        <v>101</v>
      </c>
    </row>
    <row r="77" spans="1:53" x14ac:dyDescent="0.2">
      <c r="A77">
        <v>170</v>
      </c>
      <c r="C77" s="8">
        <v>182</v>
      </c>
      <c r="D77" s="8" t="s">
        <v>3591</v>
      </c>
      <c r="E77" s="8" t="s">
        <v>4323</v>
      </c>
      <c r="F77" s="8">
        <v>2080604</v>
      </c>
      <c r="G77" s="8" t="s">
        <v>4312</v>
      </c>
      <c r="H77" t="s">
        <v>4324</v>
      </c>
      <c r="I77" s="8" t="s">
        <v>70</v>
      </c>
      <c r="J77" s="8"/>
      <c r="K77" s="8" t="s">
        <v>505</v>
      </c>
      <c r="L77" s="8" t="s">
        <v>71</v>
      </c>
      <c r="M77" s="8" t="s">
        <v>71</v>
      </c>
      <c r="N77" s="8"/>
      <c r="O77" s="111">
        <v>44699</v>
      </c>
      <c r="P77" s="8" t="s">
        <v>486</v>
      </c>
      <c r="Q77" s="8" t="s">
        <v>486</v>
      </c>
      <c r="R77" s="8" t="s">
        <v>486</v>
      </c>
      <c r="S77" s="8" t="s">
        <v>74</v>
      </c>
      <c r="T77" s="88">
        <v>4.32</v>
      </c>
      <c r="U77" s="8" t="s">
        <v>4274</v>
      </c>
      <c r="V77" s="85" t="s">
        <v>1606</v>
      </c>
      <c r="W77" s="8"/>
      <c r="X77" s="8"/>
      <c r="Z77" s="85" t="s">
        <v>4329</v>
      </c>
      <c r="AA77" s="111">
        <v>47811</v>
      </c>
      <c r="AB77" s="8" t="s">
        <v>462</v>
      </c>
      <c r="AC77" s="8"/>
      <c r="AD77" s="88"/>
      <c r="AG77" s="8"/>
      <c r="AH77" s="8"/>
      <c r="AJ77" t="s">
        <v>71</v>
      </c>
      <c r="AK77" s="8" t="s">
        <v>3684</v>
      </c>
      <c r="AL77" s="8"/>
      <c r="AM77" s="8" t="s">
        <v>3685</v>
      </c>
      <c r="AN77" s="94">
        <v>45930</v>
      </c>
      <c r="AQ77" s="88">
        <v>429873.01563914702</v>
      </c>
      <c r="AR77" s="88">
        <v>101.73</v>
      </c>
      <c r="AS77" s="88">
        <v>1</v>
      </c>
      <c r="AT77" s="88">
        <v>437.30982</v>
      </c>
      <c r="AU77" s="88">
        <v>437.31</v>
      </c>
      <c r="AV77" s="88"/>
      <c r="AW77" s="88"/>
      <c r="AX77" s="8"/>
      <c r="AY77" s="8"/>
      <c r="AZ77" s="85" t="s">
        <v>2665</v>
      </c>
      <c r="BA77" s="85" t="s">
        <v>103</v>
      </c>
    </row>
    <row r="78" spans="1:53" x14ac:dyDescent="0.2">
      <c r="A78">
        <v>170</v>
      </c>
      <c r="C78" s="8">
        <v>182</v>
      </c>
      <c r="D78" s="8" t="s">
        <v>3591</v>
      </c>
      <c r="E78" s="8" t="s">
        <v>4323</v>
      </c>
      <c r="F78" s="8">
        <v>2080607</v>
      </c>
      <c r="G78" s="8" t="s">
        <v>4312</v>
      </c>
      <c r="H78" t="s">
        <v>4324</v>
      </c>
      <c r="I78" s="8" t="s">
        <v>70</v>
      </c>
      <c r="J78" s="8"/>
      <c r="K78" s="8" t="s">
        <v>505</v>
      </c>
      <c r="L78" s="8" t="s">
        <v>71</v>
      </c>
      <c r="M78" s="8" t="s">
        <v>71</v>
      </c>
      <c r="N78" s="8"/>
      <c r="O78" s="111">
        <v>44703</v>
      </c>
      <c r="P78" s="8" t="s">
        <v>486</v>
      </c>
      <c r="Q78" s="8" t="s">
        <v>486</v>
      </c>
      <c r="R78" s="8" t="s">
        <v>486</v>
      </c>
      <c r="S78" s="8" t="s">
        <v>74</v>
      </c>
      <c r="T78" s="88">
        <v>4.51</v>
      </c>
      <c r="U78" s="8" t="s">
        <v>4274</v>
      </c>
      <c r="V78" s="85" t="s">
        <v>1606</v>
      </c>
      <c r="W78" s="8"/>
      <c r="X78" s="8"/>
      <c r="Z78" s="85" t="s">
        <v>4330</v>
      </c>
      <c r="AA78" s="111">
        <v>47909</v>
      </c>
      <c r="AB78" s="8" t="s">
        <v>462</v>
      </c>
      <c r="AC78" s="8"/>
      <c r="AD78" s="88"/>
      <c r="AG78" s="8"/>
      <c r="AH78" s="8"/>
      <c r="AJ78" t="s">
        <v>71</v>
      </c>
      <c r="AK78" s="8" t="s">
        <v>3684</v>
      </c>
      <c r="AL78" s="8"/>
      <c r="AM78" s="8" t="s">
        <v>3685</v>
      </c>
      <c r="AN78" s="94">
        <v>45930</v>
      </c>
      <c r="AQ78" s="88">
        <v>273211.51232890598</v>
      </c>
      <c r="AR78" s="88">
        <v>101.26</v>
      </c>
      <c r="AS78" s="88">
        <v>1</v>
      </c>
      <c r="AT78" s="88">
        <v>276.65397999999999</v>
      </c>
      <c r="AU78" s="88">
        <v>276.654</v>
      </c>
      <c r="AV78" s="88"/>
      <c r="AW78" s="88"/>
      <c r="AX78" s="8"/>
      <c r="AY78" s="8"/>
      <c r="AZ78" s="85" t="s">
        <v>561</v>
      </c>
      <c r="BA78" s="85" t="s">
        <v>101</v>
      </c>
    </row>
    <row r="79" spans="1:53" x14ac:dyDescent="0.2">
      <c r="A79">
        <v>170</v>
      </c>
      <c r="C79" s="8">
        <v>182</v>
      </c>
      <c r="D79" s="8" t="s">
        <v>3591</v>
      </c>
      <c r="E79" s="8" t="s">
        <v>4323</v>
      </c>
      <c r="F79" s="8">
        <v>2080609</v>
      </c>
      <c r="G79" s="8" t="s">
        <v>4312</v>
      </c>
      <c r="H79" t="s">
        <v>4324</v>
      </c>
      <c r="I79" s="8" t="s">
        <v>70</v>
      </c>
      <c r="J79" s="8"/>
      <c r="K79" s="8" t="s">
        <v>505</v>
      </c>
      <c r="L79" s="8" t="s">
        <v>71</v>
      </c>
      <c r="M79" s="8" t="s">
        <v>71</v>
      </c>
      <c r="N79" s="8"/>
      <c r="O79" s="111">
        <v>44706</v>
      </c>
      <c r="P79" s="8" t="s">
        <v>486</v>
      </c>
      <c r="Q79" s="8" t="s">
        <v>486</v>
      </c>
      <c r="R79" s="8" t="s">
        <v>486</v>
      </c>
      <c r="S79" s="8" t="s">
        <v>74</v>
      </c>
      <c r="T79" s="88">
        <v>4.68</v>
      </c>
      <c r="U79" s="8" t="s">
        <v>4274</v>
      </c>
      <c r="V79" s="85" t="s">
        <v>1606</v>
      </c>
      <c r="W79" s="8"/>
      <c r="X79" s="8"/>
      <c r="Z79" s="85" t="s">
        <v>1696</v>
      </c>
      <c r="AA79" s="111">
        <v>47994</v>
      </c>
      <c r="AB79" s="8" t="s">
        <v>462</v>
      </c>
      <c r="AC79" s="8"/>
      <c r="AD79" s="88"/>
      <c r="AG79" s="8"/>
      <c r="AH79" s="8"/>
      <c r="AJ79" t="s">
        <v>71</v>
      </c>
      <c r="AK79" s="8" t="s">
        <v>3684</v>
      </c>
      <c r="AL79" s="8"/>
      <c r="AM79" s="8" t="s">
        <v>3685</v>
      </c>
      <c r="AN79" s="94">
        <v>45930</v>
      </c>
      <c r="AQ79" s="88">
        <v>398722.81886814401</v>
      </c>
      <c r="AR79" s="88">
        <v>102.82</v>
      </c>
      <c r="AS79" s="88">
        <v>1</v>
      </c>
      <c r="AT79" s="88">
        <v>409.96679999999998</v>
      </c>
      <c r="AU79" s="88">
        <v>409.96699999999998</v>
      </c>
      <c r="AV79" s="88"/>
      <c r="AW79" s="88"/>
      <c r="AX79" s="8"/>
      <c r="AY79" s="8"/>
      <c r="AZ79" s="85" t="s">
        <v>671</v>
      </c>
      <c r="BA79" s="85" t="s">
        <v>103</v>
      </c>
    </row>
    <row r="80" spans="1:53" x14ac:dyDescent="0.2">
      <c r="A80">
        <v>170</v>
      </c>
      <c r="C80" s="8">
        <v>171</v>
      </c>
      <c r="D80" s="8" t="s">
        <v>3591</v>
      </c>
      <c r="E80" s="8" t="s">
        <v>4316</v>
      </c>
      <c r="F80" s="8">
        <v>2080627</v>
      </c>
      <c r="G80" s="8" t="s">
        <v>4312</v>
      </c>
      <c r="H80" t="s">
        <v>4317</v>
      </c>
      <c r="I80" s="8" t="s">
        <v>70</v>
      </c>
      <c r="J80" s="8"/>
      <c r="K80" s="8" t="s">
        <v>505</v>
      </c>
      <c r="L80" s="8" t="s">
        <v>71</v>
      </c>
      <c r="M80" s="8" t="s">
        <v>71</v>
      </c>
      <c r="N80" s="8"/>
      <c r="O80" s="111">
        <v>44743</v>
      </c>
      <c r="P80" s="8" t="s">
        <v>550</v>
      </c>
      <c r="Q80" s="8" t="s">
        <v>476</v>
      </c>
      <c r="R80" s="8" t="s">
        <v>4315</v>
      </c>
      <c r="S80" s="8" t="s">
        <v>74</v>
      </c>
      <c r="T80" s="88">
        <v>7.47</v>
      </c>
      <c r="U80" s="8" t="s">
        <v>4272</v>
      </c>
      <c r="V80" s="85" t="s">
        <v>1128</v>
      </c>
      <c r="W80" s="8"/>
      <c r="X80" s="8"/>
      <c r="Z80" s="85" t="s">
        <v>4331</v>
      </c>
      <c r="AA80" s="111">
        <v>52140</v>
      </c>
      <c r="AB80" s="8" t="s">
        <v>462</v>
      </c>
      <c r="AC80" s="8"/>
      <c r="AD80" s="88"/>
      <c r="AG80" s="8"/>
      <c r="AH80" s="8"/>
      <c r="AJ80" t="s">
        <v>71</v>
      </c>
      <c r="AK80" s="8" t="s">
        <v>3684</v>
      </c>
      <c r="AL80" s="8"/>
      <c r="AM80" s="8" t="s">
        <v>3685</v>
      </c>
      <c r="AN80" s="94">
        <v>45930</v>
      </c>
      <c r="AQ80" s="88">
        <v>1078451.2675805199</v>
      </c>
      <c r="AR80" s="88">
        <v>93.82</v>
      </c>
      <c r="AS80" s="88">
        <v>1</v>
      </c>
      <c r="AT80" s="88">
        <v>1011.80298</v>
      </c>
      <c r="AU80" s="88">
        <v>1011.803</v>
      </c>
      <c r="AV80" s="88"/>
      <c r="AW80" s="88"/>
      <c r="AX80" s="8"/>
      <c r="AY80" s="8"/>
      <c r="AZ80" s="85" t="s">
        <v>1245</v>
      </c>
      <c r="BA80" s="85" t="s">
        <v>157</v>
      </c>
    </row>
    <row r="81" spans="1:53" x14ac:dyDescent="0.2">
      <c r="A81">
        <v>170</v>
      </c>
      <c r="C81" s="8">
        <v>182</v>
      </c>
      <c r="D81" s="8" t="s">
        <v>3591</v>
      </c>
      <c r="E81" s="8" t="s">
        <v>4323</v>
      </c>
      <c r="F81" s="8">
        <v>2080628</v>
      </c>
      <c r="G81" s="8" t="s">
        <v>4312</v>
      </c>
      <c r="H81" t="s">
        <v>4324</v>
      </c>
      <c r="I81" s="8" t="s">
        <v>70</v>
      </c>
      <c r="J81" s="8"/>
      <c r="K81" s="8" t="s">
        <v>505</v>
      </c>
      <c r="L81" s="8" t="s">
        <v>71</v>
      </c>
      <c r="M81" s="8" t="s">
        <v>71</v>
      </c>
      <c r="N81" s="8"/>
      <c r="O81" s="111">
        <v>44748</v>
      </c>
      <c r="P81" s="8" t="s">
        <v>486</v>
      </c>
      <c r="Q81" s="8" t="s">
        <v>486</v>
      </c>
      <c r="R81" s="8" t="s">
        <v>486</v>
      </c>
      <c r="S81" s="8" t="s">
        <v>74</v>
      </c>
      <c r="T81" s="88">
        <v>4.41</v>
      </c>
      <c r="U81" s="8" t="s">
        <v>4274</v>
      </c>
      <c r="V81" s="85" t="s">
        <v>1606</v>
      </c>
      <c r="W81" s="8"/>
      <c r="X81" s="8"/>
      <c r="Z81" s="85" t="s">
        <v>4294</v>
      </c>
      <c r="AA81" s="111">
        <v>47858</v>
      </c>
      <c r="AB81" s="8" t="s">
        <v>462</v>
      </c>
      <c r="AC81" s="8"/>
      <c r="AD81" s="88"/>
      <c r="AG81" s="8"/>
      <c r="AH81" s="8"/>
      <c r="AJ81" t="s">
        <v>71</v>
      </c>
      <c r="AK81" s="8" t="s">
        <v>3684</v>
      </c>
      <c r="AL81" s="8"/>
      <c r="AM81" s="8" t="s">
        <v>3685</v>
      </c>
      <c r="AN81" s="94">
        <v>45930</v>
      </c>
      <c r="AQ81" s="88">
        <v>74181.420621933998</v>
      </c>
      <c r="AR81" s="88">
        <v>101.39</v>
      </c>
      <c r="AS81" s="88">
        <v>1</v>
      </c>
      <c r="AT81" s="88">
        <v>75.212540000000004</v>
      </c>
      <c r="AU81" s="88">
        <v>75.212999999999994</v>
      </c>
      <c r="AV81" s="88"/>
      <c r="AW81" s="88"/>
      <c r="AX81" s="8"/>
      <c r="AY81" s="8"/>
      <c r="AZ81" s="85" t="s">
        <v>858</v>
      </c>
      <c r="BA81" s="85" t="s">
        <v>75</v>
      </c>
    </row>
    <row r="82" spans="1:53" x14ac:dyDescent="0.2">
      <c r="A82">
        <v>170</v>
      </c>
      <c r="C82" s="8">
        <v>194</v>
      </c>
      <c r="D82" s="8" t="s">
        <v>3591</v>
      </c>
      <c r="E82" s="8" t="s">
        <v>4332</v>
      </c>
      <c r="F82" s="8">
        <v>2080645</v>
      </c>
      <c r="G82" s="8" t="s">
        <v>4312</v>
      </c>
      <c r="I82" s="8" t="s">
        <v>70</v>
      </c>
      <c r="J82" s="8"/>
      <c r="K82" s="8" t="s">
        <v>1882</v>
      </c>
      <c r="L82" s="8" t="s">
        <v>71</v>
      </c>
      <c r="M82" s="8" t="s">
        <v>71</v>
      </c>
      <c r="N82" s="8"/>
      <c r="O82" s="111">
        <v>44823</v>
      </c>
      <c r="P82" s="8" t="s">
        <v>486</v>
      </c>
      <c r="Q82" s="8" t="s">
        <v>486</v>
      </c>
      <c r="R82" s="8" t="s">
        <v>486</v>
      </c>
      <c r="S82" s="8" t="s">
        <v>74</v>
      </c>
      <c r="T82" s="88">
        <v>1.73</v>
      </c>
      <c r="U82" s="8" t="s">
        <v>4274</v>
      </c>
      <c r="V82" s="85" t="s">
        <v>1948</v>
      </c>
      <c r="W82" s="8"/>
      <c r="X82" s="8"/>
      <c r="Z82" s="85" t="s">
        <v>4333</v>
      </c>
      <c r="AA82" s="111">
        <v>46614</v>
      </c>
      <c r="AB82" s="8" t="s">
        <v>462</v>
      </c>
      <c r="AC82" s="8"/>
      <c r="AD82" s="88"/>
      <c r="AG82" s="8"/>
      <c r="AH82" s="8"/>
      <c r="AJ82" t="s">
        <v>71</v>
      </c>
      <c r="AK82" s="8" t="s">
        <v>3684</v>
      </c>
      <c r="AL82" s="8"/>
      <c r="AM82" s="8" t="s">
        <v>3685</v>
      </c>
      <c r="AN82" s="94">
        <v>45930</v>
      </c>
      <c r="AQ82" s="88">
        <v>1238784.5129483701</v>
      </c>
      <c r="AR82" s="88">
        <v>103.09</v>
      </c>
      <c r="AS82" s="88">
        <v>1</v>
      </c>
      <c r="AT82" s="88">
        <v>1277.06295</v>
      </c>
      <c r="AU82" s="88">
        <v>1277.0630000000001</v>
      </c>
      <c r="AV82" s="88"/>
      <c r="AW82" s="88"/>
      <c r="AX82" s="8"/>
      <c r="AY82" s="8"/>
      <c r="AZ82" s="85" t="s">
        <v>1736</v>
      </c>
      <c r="BA82" s="85" t="s">
        <v>110</v>
      </c>
    </row>
    <row r="83" spans="1:53" x14ac:dyDescent="0.2">
      <c r="A83">
        <v>170</v>
      </c>
      <c r="C83" s="8">
        <v>194</v>
      </c>
      <c r="D83" s="8" t="s">
        <v>3591</v>
      </c>
      <c r="E83" s="8" t="s">
        <v>4332</v>
      </c>
      <c r="F83" s="8">
        <v>2080646</v>
      </c>
      <c r="G83" s="8" t="s">
        <v>4312</v>
      </c>
      <c r="I83" s="8" t="s">
        <v>70</v>
      </c>
      <c r="J83" s="8"/>
      <c r="K83" s="8" t="s">
        <v>1882</v>
      </c>
      <c r="L83" s="8" t="s">
        <v>71</v>
      </c>
      <c r="M83" s="8" t="s">
        <v>71</v>
      </c>
      <c r="N83" s="8"/>
      <c r="O83" s="111">
        <v>44823</v>
      </c>
      <c r="P83" s="8" t="s">
        <v>486</v>
      </c>
      <c r="Q83" s="8" t="s">
        <v>486</v>
      </c>
      <c r="R83" s="8" t="s">
        <v>486</v>
      </c>
      <c r="S83" s="8" t="s">
        <v>74</v>
      </c>
      <c r="T83" s="88">
        <v>1.65</v>
      </c>
      <c r="U83" s="8" t="s">
        <v>4274</v>
      </c>
      <c r="V83" s="85" t="s">
        <v>4334</v>
      </c>
      <c r="W83" s="8"/>
      <c r="X83" s="8"/>
      <c r="Z83" s="85" t="s">
        <v>4298</v>
      </c>
      <c r="AA83" s="111">
        <v>46614</v>
      </c>
      <c r="AB83" s="8" t="s">
        <v>1318</v>
      </c>
      <c r="AC83" s="8"/>
      <c r="AD83" s="88"/>
      <c r="AG83" s="8"/>
      <c r="AH83" s="8"/>
      <c r="AJ83" t="s">
        <v>71</v>
      </c>
      <c r="AK83" s="8" t="s">
        <v>3684</v>
      </c>
      <c r="AL83" s="8"/>
      <c r="AM83" s="8" t="s">
        <v>3685</v>
      </c>
      <c r="AN83" s="94">
        <v>45930</v>
      </c>
      <c r="AQ83" s="88">
        <v>145739.352779793</v>
      </c>
      <c r="AR83" s="88">
        <v>105.84</v>
      </c>
      <c r="AS83" s="88">
        <v>1</v>
      </c>
      <c r="AT83" s="88">
        <v>154.25053</v>
      </c>
      <c r="AU83" s="88">
        <v>154.251</v>
      </c>
      <c r="AV83" s="88"/>
      <c r="AW83" s="88"/>
      <c r="AX83" s="8"/>
      <c r="AY83" s="8"/>
      <c r="AZ83" s="85" t="s">
        <v>111</v>
      </c>
      <c r="BA83" s="85" t="s">
        <v>101</v>
      </c>
    </row>
    <row r="84" spans="1:53" x14ac:dyDescent="0.2">
      <c r="A84">
        <v>170</v>
      </c>
      <c r="C84" s="8">
        <v>179</v>
      </c>
      <c r="D84" s="8" t="s">
        <v>3591</v>
      </c>
      <c r="E84" s="8" t="s">
        <v>4319</v>
      </c>
      <c r="F84" s="8">
        <v>2080547</v>
      </c>
      <c r="G84" s="8" t="s">
        <v>4312</v>
      </c>
      <c r="H84" t="s">
        <v>4313</v>
      </c>
      <c r="I84" s="8" t="s">
        <v>70</v>
      </c>
      <c r="J84" s="8"/>
      <c r="K84" s="8" t="s">
        <v>622</v>
      </c>
      <c r="L84" s="8" t="s">
        <v>71</v>
      </c>
      <c r="M84" s="8" t="s">
        <v>4314</v>
      </c>
      <c r="N84" s="8"/>
      <c r="O84" s="111">
        <v>44859</v>
      </c>
      <c r="P84" s="8" t="s">
        <v>840</v>
      </c>
      <c r="Q84" s="8" t="s">
        <v>73</v>
      </c>
      <c r="R84" s="8" t="s">
        <v>4315</v>
      </c>
      <c r="S84" s="8" t="s">
        <v>74</v>
      </c>
      <c r="T84" s="88">
        <v>8.3000000000000007</v>
      </c>
      <c r="U84" s="8" t="s">
        <v>4274</v>
      </c>
      <c r="V84" s="85" t="s">
        <v>4320</v>
      </c>
      <c r="W84" s="8"/>
      <c r="X84" s="8"/>
      <c r="Z84" s="85" t="s">
        <v>1870</v>
      </c>
      <c r="AA84" s="111">
        <v>47118</v>
      </c>
      <c r="AB84" s="8" t="s">
        <v>462</v>
      </c>
      <c r="AC84" s="8"/>
      <c r="AD84" s="88"/>
      <c r="AG84" s="8"/>
      <c r="AH84" s="8"/>
      <c r="AJ84" t="s">
        <v>71</v>
      </c>
      <c r="AK84" s="8" t="s">
        <v>3684</v>
      </c>
      <c r="AL84" s="8"/>
      <c r="AM84" s="8" t="s">
        <v>3685</v>
      </c>
      <c r="AN84" s="94">
        <v>45930</v>
      </c>
      <c r="AQ84" s="88">
        <v>3501759.1316603399</v>
      </c>
      <c r="AR84" s="88">
        <v>99.74</v>
      </c>
      <c r="AS84" s="88">
        <v>1</v>
      </c>
      <c r="AT84" s="88">
        <v>3492.6545599999999</v>
      </c>
      <c r="AU84" s="88">
        <v>3492.6550000000002</v>
      </c>
      <c r="AV84" s="88"/>
      <c r="AW84" s="88"/>
      <c r="AX84" s="8"/>
      <c r="AY84" s="8"/>
      <c r="AZ84" s="85" t="s">
        <v>3474</v>
      </c>
      <c r="BA84" s="85" t="s">
        <v>166</v>
      </c>
    </row>
    <row r="85" spans="1:53" x14ac:dyDescent="0.2">
      <c r="A85">
        <v>170</v>
      </c>
      <c r="C85" s="8">
        <v>154</v>
      </c>
      <c r="D85" s="8" t="s">
        <v>3591</v>
      </c>
      <c r="E85" s="8" t="s">
        <v>4311</v>
      </c>
      <c r="F85" s="8">
        <v>2080659</v>
      </c>
      <c r="G85" s="8" t="s">
        <v>4312</v>
      </c>
      <c r="H85" t="s">
        <v>4313</v>
      </c>
      <c r="I85" s="8" t="s">
        <v>70</v>
      </c>
      <c r="J85" s="8"/>
      <c r="K85" s="8" t="s">
        <v>275</v>
      </c>
      <c r="L85" s="8" t="s">
        <v>71</v>
      </c>
      <c r="M85" s="8" t="s">
        <v>4314</v>
      </c>
      <c r="N85" s="8"/>
      <c r="O85" s="111">
        <v>44859</v>
      </c>
      <c r="P85" s="8" t="s">
        <v>217</v>
      </c>
      <c r="Q85" s="8" t="s">
        <v>476</v>
      </c>
      <c r="R85" s="8" t="s">
        <v>4315</v>
      </c>
      <c r="S85" s="8" t="s">
        <v>74</v>
      </c>
      <c r="T85" s="88">
        <v>6.58</v>
      </c>
      <c r="U85" s="8" t="s">
        <v>4274</v>
      </c>
      <c r="V85" s="85" t="s">
        <v>4326</v>
      </c>
      <c r="W85" s="8"/>
      <c r="X85" s="8"/>
      <c r="Z85" s="85" t="s">
        <v>4327</v>
      </c>
      <c r="AA85" s="111">
        <v>46471</v>
      </c>
      <c r="AB85" s="8" t="s">
        <v>462</v>
      </c>
      <c r="AC85" s="8"/>
      <c r="AD85" s="88"/>
      <c r="AG85" s="8"/>
      <c r="AH85" s="8"/>
      <c r="AJ85" t="s">
        <v>71</v>
      </c>
      <c r="AK85" s="8" t="s">
        <v>3684</v>
      </c>
      <c r="AL85" s="8"/>
      <c r="AM85" s="8" t="s">
        <v>3685</v>
      </c>
      <c r="AN85" s="94">
        <v>45930</v>
      </c>
      <c r="AQ85" s="88">
        <v>15139.270465203001</v>
      </c>
      <c r="AR85" s="88">
        <v>100.69</v>
      </c>
      <c r="AS85" s="88">
        <v>1</v>
      </c>
      <c r="AT85" s="88">
        <v>15.243729999999999</v>
      </c>
      <c r="AU85" s="88">
        <v>15.244</v>
      </c>
      <c r="AV85" s="88"/>
      <c r="AW85" s="88"/>
      <c r="AX85" s="8"/>
      <c r="AY85" s="8"/>
      <c r="AZ85" s="85" t="s">
        <v>87</v>
      </c>
      <c r="BA85" s="85" t="s">
        <v>75</v>
      </c>
    </row>
    <row r="86" spans="1:53" x14ac:dyDescent="0.2">
      <c r="A86">
        <v>170</v>
      </c>
      <c r="C86" s="8">
        <v>194</v>
      </c>
      <c r="D86" s="8" t="s">
        <v>3591</v>
      </c>
      <c r="E86" s="8" t="s">
        <v>4332</v>
      </c>
      <c r="F86" s="8">
        <v>2080663</v>
      </c>
      <c r="G86" s="8" t="s">
        <v>4312</v>
      </c>
      <c r="I86" s="8" t="s">
        <v>70</v>
      </c>
      <c r="J86" s="8"/>
      <c r="K86" s="8" t="s">
        <v>1882</v>
      </c>
      <c r="L86" s="8" t="s">
        <v>71</v>
      </c>
      <c r="M86" s="8" t="s">
        <v>71</v>
      </c>
      <c r="N86" s="8"/>
      <c r="O86" s="111">
        <v>44882</v>
      </c>
      <c r="P86" s="8" t="s">
        <v>486</v>
      </c>
      <c r="Q86" s="8" t="s">
        <v>486</v>
      </c>
      <c r="R86" s="8" t="s">
        <v>486</v>
      </c>
      <c r="S86" s="8" t="s">
        <v>74</v>
      </c>
      <c r="T86" s="88">
        <v>1.75</v>
      </c>
      <c r="U86" s="8" t="s">
        <v>4274</v>
      </c>
      <c r="V86" s="85" t="s">
        <v>1948</v>
      </c>
      <c r="W86" s="8"/>
      <c r="X86" s="8"/>
      <c r="Z86" s="85" t="s">
        <v>4335</v>
      </c>
      <c r="AA86" s="111">
        <v>46614</v>
      </c>
      <c r="AB86" s="8" t="s">
        <v>462</v>
      </c>
      <c r="AC86" s="8"/>
      <c r="AD86" s="88"/>
      <c r="AG86" s="8"/>
      <c r="AH86" s="8"/>
      <c r="AJ86" t="s">
        <v>71</v>
      </c>
      <c r="AK86" s="8" t="s">
        <v>3684</v>
      </c>
      <c r="AL86" s="8"/>
      <c r="AM86" s="8" t="s">
        <v>3685</v>
      </c>
      <c r="AN86" s="94">
        <v>45930</v>
      </c>
      <c r="AQ86" s="88">
        <v>467544.80207612901</v>
      </c>
      <c r="AR86" s="88">
        <v>102.89</v>
      </c>
      <c r="AS86" s="88">
        <v>1</v>
      </c>
      <c r="AT86" s="88">
        <v>481.05685</v>
      </c>
      <c r="AU86" s="88">
        <v>481.05700000000002</v>
      </c>
      <c r="AV86" s="88"/>
      <c r="AW86" s="88"/>
      <c r="AX86" s="8"/>
      <c r="AY86" s="8"/>
      <c r="AZ86" s="85" t="s">
        <v>188</v>
      </c>
      <c r="BA86" s="85" t="s">
        <v>94</v>
      </c>
    </row>
    <row r="87" spans="1:53" x14ac:dyDescent="0.2">
      <c r="A87">
        <v>170</v>
      </c>
      <c r="C87" s="8">
        <v>194</v>
      </c>
      <c r="D87" s="8" t="s">
        <v>3591</v>
      </c>
      <c r="E87" s="8" t="s">
        <v>4332</v>
      </c>
      <c r="F87" s="8">
        <v>2080664</v>
      </c>
      <c r="G87" s="8" t="s">
        <v>4312</v>
      </c>
      <c r="I87" s="8" t="s">
        <v>70</v>
      </c>
      <c r="J87" s="8"/>
      <c r="K87" s="8" t="s">
        <v>1882</v>
      </c>
      <c r="L87" s="8" t="s">
        <v>71</v>
      </c>
      <c r="M87" s="8" t="s">
        <v>71</v>
      </c>
      <c r="N87" s="8"/>
      <c r="O87" s="111">
        <v>44882</v>
      </c>
      <c r="P87" s="8" t="s">
        <v>486</v>
      </c>
      <c r="Q87" s="8" t="s">
        <v>486</v>
      </c>
      <c r="R87" s="8" t="s">
        <v>486</v>
      </c>
      <c r="S87" s="8" t="s">
        <v>74</v>
      </c>
      <c r="T87" s="88">
        <v>1.69</v>
      </c>
      <c r="U87" s="8" t="s">
        <v>4274</v>
      </c>
      <c r="V87" s="85" t="s">
        <v>4334</v>
      </c>
      <c r="W87" s="8"/>
      <c r="X87" s="8"/>
      <c r="Z87" s="85" t="s">
        <v>4336</v>
      </c>
      <c r="AA87" s="111">
        <v>46614</v>
      </c>
      <c r="AB87" s="8" t="s">
        <v>1318</v>
      </c>
      <c r="AC87" s="8"/>
      <c r="AD87" s="88"/>
      <c r="AG87" s="8"/>
      <c r="AH87" s="8"/>
      <c r="AJ87" t="s">
        <v>71</v>
      </c>
      <c r="AK87" s="8" t="s">
        <v>3684</v>
      </c>
      <c r="AL87" s="8"/>
      <c r="AM87" s="8" t="s">
        <v>3685</v>
      </c>
      <c r="AN87" s="94">
        <v>45930</v>
      </c>
      <c r="AQ87" s="88">
        <v>55005.270832486</v>
      </c>
      <c r="AR87" s="88">
        <v>106.69</v>
      </c>
      <c r="AS87" s="88">
        <v>1</v>
      </c>
      <c r="AT87" s="88">
        <v>58.685119999999998</v>
      </c>
      <c r="AU87" s="88">
        <v>58.685000000000002</v>
      </c>
      <c r="AV87" s="88"/>
      <c r="AW87" s="88"/>
      <c r="AX87" s="8"/>
      <c r="AY87" s="8"/>
      <c r="AZ87" s="85" t="s">
        <v>109</v>
      </c>
      <c r="BA87" s="85" t="s">
        <v>75</v>
      </c>
    </row>
    <row r="88" spans="1:53" x14ac:dyDescent="0.2">
      <c r="A88">
        <v>170</v>
      </c>
      <c r="C88" s="8">
        <v>154</v>
      </c>
      <c r="D88" s="8" t="s">
        <v>3591</v>
      </c>
      <c r="E88" s="8" t="s">
        <v>4311</v>
      </c>
      <c r="F88" s="8">
        <v>2080665</v>
      </c>
      <c r="G88" s="8" t="s">
        <v>4312</v>
      </c>
      <c r="H88" t="s">
        <v>4313</v>
      </c>
      <c r="I88" s="8" t="s">
        <v>70</v>
      </c>
      <c r="J88" s="8"/>
      <c r="K88" s="8" t="s">
        <v>275</v>
      </c>
      <c r="L88" s="8" t="s">
        <v>71</v>
      </c>
      <c r="M88" s="8" t="s">
        <v>4314</v>
      </c>
      <c r="N88" s="8"/>
      <c r="O88" s="111">
        <v>44879</v>
      </c>
      <c r="P88" s="8" t="s">
        <v>217</v>
      </c>
      <c r="Q88" s="8" t="s">
        <v>476</v>
      </c>
      <c r="R88" s="8" t="s">
        <v>4315</v>
      </c>
      <c r="S88" s="8" t="s">
        <v>74</v>
      </c>
      <c r="T88" s="88">
        <v>6.58</v>
      </c>
      <c r="U88" s="8" t="s">
        <v>4274</v>
      </c>
      <c r="V88" s="85" t="s">
        <v>4326</v>
      </c>
      <c r="W88" s="8"/>
      <c r="X88" s="8"/>
      <c r="Z88" s="85" t="s">
        <v>4327</v>
      </c>
      <c r="AA88" s="111">
        <v>46471</v>
      </c>
      <c r="AB88" s="8" t="s">
        <v>462</v>
      </c>
      <c r="AC88" s="8"/>
      <c r="AD88" s="88"/>
      <c r="AG88" s="8"/>
      <c r="AH88" s="8"/>
      <c r="AJ88" t="s">
        <v>71</v>
      </c>
      <c r="AK88" s="8" t="s">
        <v>3684</v>
      </c>
      <c r="AL88" s="8"/>
      <c r="AM88" s="8" t="s">
        <v>3685</v>
      </c>
      <c r="AN88" s="94">
        <v>45930</v>
      </c>
      <c r="AQ88" s="88">
        <v>173792.580450093</v>
      </c>
      <c r="AR88" s="88">
        <v>100.69</v>
      </c>
      <c r="AS88" s="88">
        <v>1</v>
      </c>
      <c r="AT88" s="88">
        <v>174.99175</v>
      </c>
      <c r="AU88" s="88">
        <v>174.99199999999999</v>
      </c>
      <c r="AV88" s="88"/>
      <c r="AW88" s="88"/>
      <c r="AX88" s="8"/>
      <c r="AY88" s="8"/>
      <c r="AZ88" s="85" t="s">
        <v>1176</v>
      </c>
      <c r="BA88" s="85" t="s">
        <v>101</v>
      </c>
    </row>
    <row r="89" spans="1:53" x14ac:dyDescent="0.2">
      <c r="A89">
        <v>170</v>
      </c>
      <c r="C89" s="8">
        <v>154</v>
      </c>
      <c r="D89" s="8" t="s">
        <v>3591</v>
      </c>
      <c r="E89" s="8" t="s">
        <v>4311</v>
      </c>
      <c r="F89" s="8">
        <v>2080671</v>
      </c>
      <c r="G89" s="8" t="s">
        <v>4312</v>
      </c>
      <c r="H89" t="s">
        <v>4313</v>
      </c>
      <c r="I89" s="8" t="s">
        <v>70</v>
      </c>
      <c r="J89" s="8"/>
      <c r="K89" s="8" t="s">
        <v>275</v>
      </c>
      <c r="L89" s="8" t="s">
        <v>71</v>
      </c>
      <c r="M89" s="8" t="s">
        <v>4314</v>
      </c>
      <c r="N89" s="8"/>
      <c r="O89" s="111">
        <v>44909</v>
      </c>
      <c r="P89" s="8" t="s">
        <v>217</v>
      </c>
      <c r="Q89" s="8" t="s">
        <v>476</v>
      </c>
      <c r="R89" s="8" t="s">
        <v>4315</v>
      </c>
      <c r="S89" s="8" t="s">
        <v>74</v>
      </c>
      <c r="T89" s="88">
        <v>6.58</v>
      </c>
      <c r="U89" s="8" t="s">
        <v>4274</v>
      </c>
      <c r="V89" s="85" t="s">
        <v>4326</v>
      </c>
      <c r="W89" s="8"/>
      <c r="X89" s="8"/>
      <c r="Z89" s="85" t="s">
        <v>4327</v>
      </c>
      <c r="AA89" s="111">
        <v>46471</v>
      </c>
      <c r="AB89" s="8" t="s">
        <v>462</v>
      </c>
      <c r="AC89" s="8"/>
      <c r="AD89" s="88"/>
      <c r="AG89" s="8"/>
      <c r="AH89" s="8"/>
      <c r="AJ89" t="s">
        <v>71</v>
      </c>
      <c r="AK89" s="8" t="s">
        <v>3684</v>
      </c>
      <c r="AL89" s="8"/>
      <c r="AM89" s="8" t="s">
        <v>3685</v>
      </c>
      <c r="AN89" s="94">
        <v>45930</v>
      </c>
      <c r="AQ89" s="88">
        <v>140438.461621119</v>
      </c>
      <c r="AR89" s="88">
        <v>100.69</v>
      </c>
      <c r="AS89" s="88">
        <v>1</v>
      </c>
      <c r="AT89" s="88">
        <v>141.40749</v>
      </c>
      <c r="AU89" s="88">
        <v>141.40700000000001</v>
      </c>
      <c r="AV89" s="88"/>
      <c r="AW89" s="88"/>
      <c r="AX89" s="8"/>
      <c r="AY89" s="8"/>
      <c r="AZ89" s="85" t="s">
        <v>1114</v>
      </c>
      <c r="BA89" s="85" t="s">
        <v>101</v>
      </c>
    </row>
    <row r="90" spans="1:53" x14ac:dyDescent="0.2">
      <c r="A90">
        <v>170</v>
      </c>
      <c r="C90" s="8">
        <v>154</v>
      </c>
      <c r="D90" s="8" t="s">
        <v>3591</v>
      </c>
      <c r="E90" s="8" t="s">
        <v>4311</v>
      </c>
      <c r="F90" s="8">
        <v>2080679</v>
      </c>
      <c r="G90" s="8" t="s">
        <v>4312</v>
      </c>
      <c r="H90" t="s">
        <v>4313</v>
      </c>
      <c r="I90" s="8" t="s">
        <v>70</v>
      </c>
      <c r="J90" s="8"/>
      <c r="K90" s="8" t="s">
        <v>275</v>
      </c>
      <c r="L90" s="8" t="s">
        <v>71</v>
      </c>
      <c r="M90" s="8" t="s">
        <v>4314</v>
      </c>
      <c r="N90" s="8"/>
      <c r="O90" s="111">
        <v>44941</v>
      </c>
      <c r="P90" s="8" t="s">
        <v>217</v>
      </c>
      <c r="Q90" s="8" t="s">
        <v>476</v>
      </c>
      <c r="R90" s="8" t="s">
        <v>4315</v>
      </c>
      <c r="S90" s="8" t="s">
        <v>74</v>
      </c>
      <c r="T90" s="88">
        <v>6.58</v>
      </c>
      <c r="U90" s="8" t="s">
        <v>4274</v>
      </c>
      <c r="V90" s="85" t="s">
        <v>4326</v>
      </c>
      <c r="W90" s="8"/>
      <c r="X90" s="8"/>
      <c r="Z90" s="85" t="s">
        <v>4327</v>
      </c>
      <c r="AA90" s="111">
        <v>46471</v>
      </c>
      <c r="AB90" s="8" t="s">
        <v>462</v>
      </c>
      <c r="AC90" s="8"/>
      <c r="AD90" s="88"/>
      <c r="AG90" s="8"/>
      <c r="AH90" s="8"/>
      <c r="AJ90" t="s">
        <v>71</v>
      </c>
      <c r="AK90" s="8" t="s">
        <v>3684</v>
      </c>
      <c r="AL90" s="8"/>
      <c r="AM90" s="8" t="s">
        <v>3685</v>
      </c>
      <c r="AN90" s="94">
        <v>45930</v>
      </c>
      <c r="AQ90" s="88">
        <v>256300.18181852801</v>
      </c>
      <c r="AR90" s="88">
        <v>100.68</v>
      </c>
      <c r="AS90" s="88">
        <v>1</v>
      </c>
      <c r="AT90" s="88">
        <v>258.04302000000001</v>
      </c>
      <c r="AU90" s="88">
        <v>258.04300000000001</v>
      </c>
      <c r="AV90" s="88"/>
      <c r="AW90" s="88"/>
      <c r="AX90" s="8"/>
      <c r="AY90" s="8"/>
      <c r="AZ90" s="85" t="s">
        <v>1024</v>
      </c>
      <c r="BA90" s="85" t="s">
        <v>101</v>
      </c>
    </row>
    <row r="91" spans="1:53" x14ac:dyDescent="0.2">
      <c r="A91">
        <v>170</v>
      </c>
      <c r="C91" s="8">
        <v>154</v>
      </c>
      <c r="D91" s="8" t="s">
        <v>3591</v>
      </c>
      <c r="E91" s="8" t="s">
        <v>4311</v>
      </c>
      <c r="F91" s="8">
        <v>2080683</v>
      </c>
      <c r="G91" s="8" t="s">
        <v>4312</v>
      </c>
      <c r="H91" t="s">
        <v>4313</v>
      </c>
      <c r="I91" s="8" t="s">
        <v>70</v>
      </c>
      <c r="J91" s="8"/>
      <c r="K91" s="8" t="s">
        <v>275</v>
      </c>
      <c r="L91" s="8" t="s">
        <v>71</v>
      </c>
      <c r="M91" s="8" t="s">
        <v>4314</v>
      </c>
      <c r="N91" s="8"/>
      <c r="O91" s="111">
        <v>44971</v>
      </c>
      <c r="P91" s="8" t="s">
        <v>217</v>
      </c>
      <c r="Q91" s="8" t="s">
        <v>476</v>
      </c>
      <c r="R91" s="8" t="s">
        <v>4315</v>
      </c>
      <c r="S91" s="8" t="s">
        <v>74</v>
      </c>
      <c r="T91" s="88">
        <v>6.58</v>
      </c>
      <c r="U91" s="8" t="s">
        <v>4274</v>
      </c>
      <c r="V91" s="85" t="s">
        <v>4326</v>
      </c>
      <c r="W91" s="8"/>
      <c r="X91" s="8"/>
      <c r="Z91" s="85" t="s">
        <v>4327</v>
      </c>
      <c r="AA91" s="111">
        <v>46471</v>
      </c>
      <c r="AB91" s="8" t="s">
        <v>462</v>
      </c>
      <c r="AC91" s="8"/>
      <c r="AD91" s="88"/>
      <c r="AG91" s="8"/>
      <c r="AH91" s="8"/>
      <c r="AJ91" t="s">
        <v>71</v>
      </c>
      <c r="AK91" s="8" t="s">
        <v>3684</v>
      </c>
      <c r="AL91" s="8"/>
      <c r="AM91" s="8" t="s">
        <v>3685</v>
      </c>
      <c r="AN91" s="94">
        <v>45930</v>
      </c>
      <c r="AQ91" s="88">
        <v>202231.37914186</v>
      </c>
      <c r="AR91" s="88">
        <v>100.69</v>
      </c>
      <c r="AS91" s="88">
        <v>1</v>
      </c>
      <c r="AT91" s="88">
        <v>203.62678</v>
      </c>
      <c r="AU91" s="88">
        <v>203.62700000000001</v>
      </c>
      <c r="AV91" s="88"/>
      <c r="AW91" s="88"/>
      <c r="AX91" s="8"/>
      <c r="AY91" s="8"/>
      <c r="AZ91" s="85" t="s">
        <v>163</v>
      </c>
      <c r="BA91" s="85" t="s">
        <v>101</v>
      </c>
    </row>
    <row r="92" spans="1:53" x14ac:dyDescent="0.2">
      <c r="A92">
        <v>170</v>
      </c>
      <c r="C92" s="8">
        <v>194</v>
      </c>
      <c r="D92" s="8" t="s">
        <v>3591</v>
      </c>
      <c r="E92" s="8" t="s">
        <v>4332</v>
      </c>
      <c r="F92" s="8">
        <v>2080684</v>
      </c>
      <c r="G92" s="8" t="s">
        <v>4312</v>
      </c>
      <c r="I92" s="8" t="s">
        <v>70</v>
      </c>
      <c r="J92" s="8"/>
      <c r="K92" s="8" t="s">
        <v>1882</v>
      </c>
      <c r="L92" s="8" t="s">
        <v>71</v>
      </c>
      <c r="M92" s="8" t="s">
        <v>71</v>
      </c>
      <c r="N92" s="8"/>
      <c r="O92" s="111">
        <v>44976</v>
      </c>
      <c r="P92" s="8" t="s">
        <v>486</v>
      </c>
      <c r="Q92" s="8" t="s">
        <v>486</v>
      </c>
      <c r="R92" s="8" t="s">
        <v>486</v>
      </c>
      <c r="S92" s="8" t="s">
        <v>74</v>
      </c>
      <c r="T92" s="88">
        <v>2.0099999999999998</v>
      </c>
      <c r="U92" s="8" t="s">
        <v>4274</v>
      </c>
      <c r="V92" s="85" t="s">
        <v>1948</v>
      </c>
      <c r="W92" s="8"/>
      <c r="X92" s="8"/>
      <c r="Z92" s="85" t="s">
        <v>4337</v>
      </c>
      <c r="AA92" s="111">
        <v>46736</v>
      </c>
      <c r="AB92" s="8" t="s">
        <v>462</v>
      </c>
      <c r="AC92" s="8"/>
      <c r="AD92" s="88"/>
      <c r="AG92" s="8"/>
      <c r="AH92" s="8"/>
      <c r="AJ92" t="s">
        <v>71</v>
      </c>
      <c r="AK92" s="8" t="s">
        <v>3684</v>
      </c>
      <c r="AL92" s="8"/>
      <c r="AM92" s="8" t="s">
        <v>3685</v>
      </c>
      <c r="AN92" s="94">
        <v>45930</v>
      </c>
      <c r="AQ92" s="88">
        <v>467544.80207612901</v>
      </c>
      <c r="AR92" s="88">
        <v>104.72</v>
      </c>
      <c r="AS92" s="88">
        <v>1</v>
      </c>
      <c r="AT92" s="88">
        <v>489.61291999999997</v>
      </c>
      <c r="AU92" s="88">
        <v>489.613</v>
      </c>
      <c r="AV92" s="88"/>
      <c r="AW92" s="88"/>
      <c r="AX92" s="8"/>
      <c r="AY92" s="8"/>
      <c r="AZ92" s="85" t="s">
        <v>1154</v>
      </c>
      <c r="BA92" s="85" t="s">
        <v>94</v>
      </c>
    </row>
    <row r="93" spans="1:53" x14ac:dyDescent="0.2">
      <c r="A93">
        <v>170</v>
      </c>
      <c r="C93" s="8">
        <v>194</v>
      </c>
      <c r="D93" s="8" t="s">
        <v>3591</v>
      </c>
      <c r="E93" s="8" t="s">
        <v>4332</v>
      </c>
      <c r="F93" s="8">
        <v>2080685</v>
      </c>
      <c r="G93" s="8" t="s">
        <v>4312</v>
      </c>
      <c r="I93" s="8" t="s">
        <v>70</v>
      </c>
      <c r="J93" s="8"/>
      <c r="K93" s="8" t="s">
        <v>1882</v>
      </c>
      <c r="L93" s="8" t="s">
        <v>71</v>
      </c>
      <c r="M93" s="8" t="s">
        <v>71</v>
      </c>
      <c r="N93" s="8"/>
      <c r="O93" s="111">
        <v>44976</v>
      </c>
      <c r="P93" s="8" t="s">
        <v>486</v>
      </c>
      <c r="Q93" s="8" t="s">
        <v>486</v>
      </c>
      <c r="R93" s="8" t="s">
        <v>486</v>
      </c>
      <c r="S93" s="8" t="s">
        <v>74</v>
      </c>
      <c r="T93" s="88">
        <v>1.91</v>
      </c>
      <c r="U93" s="8" t="s">
        <v>4274</v>
      </c>
      <c r="V93" s="85" t="s">
        <v>4334</v>
      </c>
      <c r="W93" s="8"/>
      <c r="X93" s="8"/>
      <c r="Z93" s="85" t="s">
        <v>4338</v>
      </c>
      <c r="AA93" s="111">
        <v>46736</v>
      </c>
      <c r="AB93" s="8" t="s">
        <v>1318</v>
      </c>
      <c r="AC93" s="8"/>
      <c r="AD93" s="88"/>
      <c r="AG93" s="8"/>
      <c r="AH93" s="8"/>
      <c r="AJ93" t="s">
        <v>71</v>
      </c>
      <c r="AK93" s="8" t="s">
        <v>3684</v>
      </c>
      <c r="AL93" s="8"/>
      <c r="AM93" s="8" t="s">
        <v>3685</v>
      </c>
      <c r="AN93" s="94">
        <v>45930</v>
      </c>
      <c r="AQ93" s="88">
        <v>55005.270832486</v>
      </c>
      <c r="AR93" s="88">
        <v>110.4</v>
      </c>
      <c r="AS93" s="88">
        <v>1</v>
      </c>
      <c r="AT93" s="88">
        <v>60.725819999999999</v>
      </c>
      <c r="AU93" s="88">
        <v>60.725999999999999</v>
      </c>
      <c r="AV93" s="88"/>
      <c r="AW93" s="88"/>
      <c r="AX93" s="8"/>
      <c r="AY93" s="8"/>
      <c r="AZ93" s="85" t="s">
        <v>140</v>
      </c>
      <c r="BA93" s="85" t="s">
        <v>75</v>
      </c>
    </row>
    <row r="94" spans="1:53" x14ac:dyDescent="0.2">
      <c r="A94">
        <v>170</v>
      </c>
      <c r="C94" s="8">
        <v>182</v>
      </c>
      <c r="D94" s="8" t="s">
        <v>3591</v>
      </c>
      <c r="E94" s="8" t="s">
        <v>4323</v>
      </c>
      <c r="F94" s="8">
        <v>2080689</v>
      </c>
      <c r="G94" s="8" t="s">
        <v>4312</v>
      </c>
      <c r="H94" t="s">
        <v>4324</v>
      </c>
      <c r="I94" s="8" t="s">
        <v>70</v>
      </c>
      <c r="J94" s="8"/>
      <c r="K94" s="8" t="s">
        <v>505</v>
      </c>
      <c r="L94" s="8" t="s">
        <v>71</v>
      </c>
      <c r="M94" s="8" t="s">
        <v>71</v>
      </c>
      <c r="N94" s="8"/>
      <c r="O94" s="111">
        <v>44983</v>
      </c>
      <c r="P94" s="8" t="s">
        <v>486</v>
      </c>
      <c r="Q94" s="8" t="s">
        <v>486</v>
      </c>
      <c r="R94" s="8" t="s">
        <v>486</v>
      </c>
      <c r="S94" s="8" t="s">
        <v>74</v>
      </c>
      <c r="T94" s="88">
        <v>4.32</v>
      </c>
      <c r="U94" s="8" t="s">
        <v>4274</v>
      </c>
      <c r="V94" s="85" t="s">
        <v>1606</v>
      </c>
      <c r="W94" s="8"/>
      <c r="X94" s="8"/>
      <c r="Z94" s="85" t="s">
        <v>4329</v>
      </c>
      <c r="AA94" s="111">
        <v>47811</v>
      </c>
      <c r="AB94" s="8" t="s">
        <v>462</v>
      </c>
      <c r="AC94" s="8"/>
      <c r="AD94" s="88"/>
      <c r="AG94" s="8"/>
      <c r="AH94" s="8"/>
      <c r="AJ94" t="s">
        <v>71</v>
      </c>
      <c r="AK94" s="8" t="s">
        <v>3684</v>
      </c>
      <c r="AL94" s="8"/>
      <c r="AM94" s="8" t="s">
        <v>3685</v>
      </c>
      <c r="AN94" s="94">
        <v>45930</v>
      </c>
      <c r="AQ94" s="88">
        <v>406923.75140224601</v>
      </c>
      <c r="AR94" s="88">
        <v>101.73</v>
      </c>
      <c r="AS94" s="88">
        <v>1</v>
      </c>
      <c r="AT94" s="88">
        <v>413.96352999999999</v>
      </c>
      <c r="AU94" s="88">
        <v>413.964</v>
      </c>
      <c r="AV94" s="88"/>
      <c r="AW94" s="88"/>
      <c r="AX94" s="8"/>
      <c r="AY94" s="8"/>
      <c r="AZ94" s="85" t="s">
        <v>998</v>
      </c>
      <c r="BA94" s="85" t="s">
        <v>103</v>
      </c>
    </row>
    <row r="95" spans="1:53" x14ac:dyDescent="0.2">
      <c r="A95">
        <v>170</v>
      </c>
      <c r="C95" s="8">
        <v>182</v>
      </c>
      <c r="D95" s="8" t="s">
        <v>3591</v>
      </c>
      <c r="E95" s="8" t="s">
        <v>4323</v>
      </c>
      <c r="F95" s="8">
        <v>2080694</v>
      </c>
      <c r="G95" s="8" t="s">
        <v>4312</v>
      </c>
      <c r="H95" t="s">
        <v>4324</v>
      </c>
      <c r="I95" s="8" t="s">
        <v>70</v>
      </c>
      <c r="J95" s="8"/>
      <c r="K95" s="8" t="s">
        <v>505</v>
      </c>
      <c r="L95" s="8" t="s">
        <v>71</v>
      </c>
      <c r="M95" s="8" t="s">
        <v>71</v>
      </c>
      <c r="N95" s="8"/>
      <c r="O95" s="111">
        <v>44986</v>
      </c>
      <c r="P95" s="8" t="s">
        <v>486</v>
      </c>
      <c r="Q95" s="8" t="s">
        <v>486</v>
      </c>
      <c r="R95" s="8" t="s">
        <v>486</v>
      </c>
      <c r="S95" s="8" t="s">
        <v>74</v>
      </c>
      <c r="T95" s="88">
        <v>4.68</v>
      </c>
      <c r="U95" s="8" t="s">
        <v>4274</v>
      </c>
      <c r="V95" s="85" t="s">
        <v>1606</v>
      </c>
      <c r="W95" s="8"/>
      <c r="X95" s="8"/>
      <c r="Z95" s="85" t="s">
        <v>1696</v>
      </c>
      <c r="AA95" s="111">
        <v>47994</v>
      </c>
      <c r="AB95" s="8" t="s">
        <v>462</v>
      </c>
      <c r="AC95" s="8"/>
      <c r="AD95" s="88"/>
      <c r="AG95" s="8"/>
      <c r="AH95" s="8"/>
      <c r="AJ95" t="s">
        <v>71</v>
      </c>
      <c r="AK95" s="8" t="s">
        <v>3684</v>
      </c>
      <c r="AL95" s="8"/>
      <c r="AM95" s="8" t="s">
        <v>3685</v>
      </c>
      <c r="AN95" s="94">
        <v>45930</v>
      </c>
      <c r="AQ95" s="88">
        <v>713118.204044263</v>
      </c>
      <c r="AR95" s="88">
        <v>102.84</v>
      </c>
      <c r="AS95" s="88">
        <v>1</v>
      </c>
      <c r="AT95" s="88">
        <v>733.37076000000002</v>
      </c>
      <c r="AU95" s="88">
        <v>733.37099999999998</v>
      </c>
      <c r="AV95" s="88"/>
      <c r="AW95" s="88"/>
      <c r="AX95" s="8"/>
      <c r="AY95" s="8"/>
      <c r="AZ95" s="85" t="s">
        <v>1666</v>
      </c>
      <c r="BA95" s="85" t="s">
        <v>87</v>
      </c>
    </row>
    <row r="96" spans="1:53" x14ac:dyDescent="0.2">
      <c r="A96">
        <v>170</v>
      </c>
      <c r="C96" s="8">
        <v>154</v>
      </c>
      <c r="D96" s="8" t="s">
        <v>3591</v>
      </c>
      <c r="E96" s="8" t="s">
        <v>4311</v>
      </c>
      <c r="F96" s="8">
        <v>2080700</v>
      </c>
      <c r="G96" s="8" t="s">
        <v>4312</v>
      </c>
      <c r="H96" t="s">
        <v>4313</v>
      </c>
      <c r="I96" s="8" t="s">
        <v>70</v>
      </c>
      <c r="J96" s="8"/>
      <c r="K96" s="8" t="s">
        <v>275</v>
      </c>
      <c r="L96" s="8" t="s">
        <v>71</v>
      </c>
      <c r="M96" s="8" t="s">
        <v>4314</v>
      </c>
      <c r="N96" s="8"/>
      <c r="O96" s="111">
        <v>44999</v>
      </c>
      <c r="P96" s="8" t="s">
        <v>217</v>
      </c>
      <c r="Q96" s="8" t="s">
        <v>476</v>
      </c>
      <c r="R96" s="8" t="s">
        <v>4315</v>
      </c>
      <c r="S96" s="8" t="s">
        <v>74</v>
      </c>
      <c r="T96" s="88">
        <v>6.58</v>
      </c>
      <c r="U96" s="8" t="s">
        <v>4274</v>
      </c>
      <c r="V96" s="85" t="s">
        <v>4326</v>
      </c>
      <c r="W96" s="8"/>
      <c r="X96" s="8"/>
      <c r="Z96" s="85" t="s">
        <v>4327</v>
      </c>
      <c r="AA96" s="111">
        <v>46471</v>
      </c>
      <c r="AB96" s="8" t="s">
        <v>462</v>
      </c>
      <c r="AC96" s="8"/>
      <c r="AD96" s="88"/>
      <c r="AG96" s="8"/>
      <c r="AH96" s="8"/>
      <c r="AJ96" t="s">
        <v>71</v>
      </c>
      <c r="AK96" s="8" t="s">
        <v>3684</v>
      </c>
      <c r="AL96" s="8"/>
      <c r="AM96" s="8" t="s">
        <v>3685</v>
      </c>
      <c r="AN96" s="94">
        <v>45930</v>
      </c>
      <c r="AQ96" s="88">
        <v>296676.24014282</v>
      </c>
      <c r="AR96" s="88">
        <v>100.7</v>
      </c>
      <c r="AS96" s="88">
        <v>1</v>
      </c>
      <c r="AT96" s="88">
        <v>298.75297</v>
      </c>
      <c r="AU96" s="88">
        <v>298.75299999999999</v>
      </c>
      <c r="AV96" s="88"/>
      <c r="AW96" s="88"/>
      <c r="AX96" s="8"/>
      <c r="AY96" s="8"/>
      <c r="AZ96" s="85" t="s">
        <v>247</v>
      </c>
      <c r="BA96" s="85" t="s">
        <v>103</v>
      </c>
    </row>
    <row r="97" spans="1:53" x14ac:dyDescent="0.2">
      <c r="A97">
        <v>170</v>
      </c>
      <c r="C97" s="8">
        <v>154</v>
      </c>
      <c r="D97" s="8" t="s">
        <v>3591</v>
      </c>
      <c r="E97" s="8" t="s">
        <v>4311</v>
      </c>
      <c r="F97" s="8">
        <v>2080708</v>
      </c>
      <c r="G97" s="8" t="s">
        <v>4312</v>
      </c>
      <c r="H97" t="s">
        <v>4313</v>
      </c>
      <c r="I97" s="8" t="s">
        <v>70</v>
      </c>
      <c r="J97" s="8"/>
      <c r="K97" s="8" t="s">
        <v>275</v>
      </c>
      <c r="L97" s="8" t="s">
        <v>71</v>
      </c>
      <c r="M97" s="8" t="s">
        <v>4314</v>
      </c>
      <c r="N97" s="8"/>
      <c r="O97" s="111">
        <v>45020</v>
      </c>
      <c r="P97" s="8" t="s">
        <v>217</v>
      </c>
      <c r="Q97" s="8" t="s">
        <v>476</v>
      </c>
      <c r="R97" s="8" t="s">
        <v>4315</v>
      </c>
      <c r="S97" s="8" t="s">
        <v>74</v>
      </c>
      <c r="T97" s="88">
        <v>6.58</v>
      </c>
      <c r="U97" s="8" t="s">
        <v>4274</v>
      </c>
      <c r="V97" s="85" t="s">
        <v>4326</v>
      </c>
      <c r="W97" s="8"/>
      <c r="X97" s="8"/>
      <c r="Z97" s="85" t="s">
        <v>4327</v>
      </c>
      <c r="AA97" s="111">
        <v>46471</v>
      </c>
      <c r="AB97" s="8" t="s">
        <v>462</v>
      </c>
      <c r="AC97" s="8"/>
      <c r="AD97" s="88"/>
      <c r="AG97" s="8"/>
      <c r="AH97" s="8"/>
      <c r="AJ97" t="s">
        <v>71</v>
      </c>
      <c r="AK97" s="8" t="s">
        <v>3684</v>
      </c>
      <c r="AL97" s="8"/>
      <c r="AM97" s="8" t="s">
        <v>3685</v>
      </c>
      <c r="AN97" s="94">
        <v>45930</v>
      </c>
      <c r="AQ97" s="88">
        <v>246471.32463189299</v>
      </c>
      <c r="AR97" s="88">
        <v>100.7</v>
      </c>
      <c r="AS97" s="88">
        <v>1</v>
      </c>
      <c r="AT97" s="88">
        <v>248.19662</v>
      </c>
      <c r="AU97" s="88">
        <v>248.197</v>
      </c>
      <c r="AV97" s="88"/>
      <c r="AW97" s="88"/>
      <c r="AX97" s="8"/>
      <c r="AY97" s="8"/>
      <c r="AZ97" s="85" t="s">
        <v>161</v>
      </c>
      <c r="BA97" s="85" t="s">
        <v>101</v>
      </c>
    </row>
    <row r="98" spans="1:53" x14ac:dyDescent="0.2">
      <c r="A98">
        <v>170</v>
      </c>
      <c r="C98" s="8">
        <v>154</v>
      </c>
      <c r="D98" s="8" t="s">
        <v>3591</v>
      </c>
      <c r="E98" s="8" t="s">
        <v>4311</v>
      </c>
      <c r="F98" s="8">
        <v>2080709</v>
      </c>
      <c r="G98" s="8" t="s">
        <v>4312</v>
      </c>
      <c r="H98" t="s">
        <v>4313</v>
      </c>
      <c r="I98" s="8" t="s">
        <v>70</v>
      </c>
      <c r="J98" s="8"/>
      <c r="K98" s="8" t="s">
        <v>275</v>
      </c>
      <c r="L98" s="8" t="s">
        <v>71</v>
      </c>
      <c r="M98" s="8" t="s">
        <v>4314</v>
      </c>
      <c r="N98" s="8"/>
      <c r="O98" s="111">
        <v>45029</v>
      </c>
      <c r="P98" s="8" t="s">
        <v>217</v>
      </c>
      <c r="Q98" s="8" t="s">
        <v>476</v>
      </c>
      <c r="R98" s="8" t="s">
        <v>4315</v>
      </c>
      <c r="S98" s="8" t="s">
        <v>74</v>
      </c>
      <c r="T98" s="88">
        <v>6.58</v>
      </c>
      <c r="U98" s="8" t="s">
        <v>4274</v>
      </c>
      <c r="V98" s="85" t="s">
        <v>4326</v>
      </c>
      <c r="W98" s="8"/>
      <c r="X98" s="8"/>
      <c r="Z98" s="85" t="s">
        <v>4327</v>
      </c>
      <c r="AA98" s="111">
        <v>46471</v>
      </c>
      <c r="AB98" s="8" t="s">
        <v>462</v>
      </c>
      <c r="AC98" s="8"/>
      <c r="AD98" s="88"/>
      <c r="AG98" s="8"/>
      <c r="AH98" s="8"/>
      <c r="AJ98" t="s">
        <v>71</v>
      </c>
      <c r="AK98" s="8" t="s">
        <v>3684</v>
      </c>
      <c r="AL98" s="8"/>
      <c r="AM98" s="8" t="s">
        <v>3685</v>
      </c>
      <c r="AN98" s="94">
        <v>45930</v>
      </c>
      <c r="AQ98" s="88">
        <v>256302.08470270701</v>
      </c>
      <c r="AR98" s="88">
        <v>100.7</v>
      </c>
      <c r="AS98" s="88">
        <v>1</v>
      </c>
      <c r="AT98" s="88">
        <v>258.09620000000001</v>
      </c>
      <c r="AU98" s="88">
        <v>258.096</v>
      </c>
      <c r="AV98" s="88"/>
      <c r="AW98" s="88"/>
      <c r="AX98" s="8"/>
      <c r="AY98" s="8"/>
      <c r="AZ98" s="85" t="s">
        <v>1024</v>
      </c>
      <c r="BA98" s="85" t="s">
        <v>101</v>
      </c>
    </row>
    <row r="99" spans="1:53" x14ac:dyDescent="0.2">
      <c r="A99">
        <v>170</v>
      </c>
      <c r="C99" s="8">
        <v>154</v>
      </c>
      <c r="D99" s="8" t="s">
        <v>3591</v>
      </c>
      <c r="E99" s="8" t="s">
        <v>4311</v>
      </c>
      <c r="F99" s="8">
        <v>2080723</v>
      </c>
      <c r="G99" s="8" t="s">
        <v>4312</v>
      </c>
      <c r="H99" t="s">
        <v>4313</v>
      </c>
      <c r="I99" s="8" t="s">
        <v>70</v>
      </c>
      <c r="J99" s="8"/>
      <c r="K99" s="8" t="s">
        <v>275</v>
      </c>
      <c r="L99" s="8" t="s">
        <v>71</v>
      </c>
      <c r="M99" s="8" t="s">
        <v>4314</v>
      </c>
      <c r="N99" s="8"/>
      <c r="O99" s="111">
        <v>45060</v>
      </c>
      <c r="P99" s="8" t="s">
        <v>217</v>
      </c>
      <c r="Q99" s="8" t="s">
        <v>476</v>
      </c>
      <c r="R99" s="8" t="s">
        <v>4315</v>
      </c>
      <c r="S99" s="8" t="s">
        <v>74</v>
      </c>
      <c r="T99" s="88">
        <v>6.58</v>
      </c>
      <c r="U99" s="8" t="s">
        <v>4274</v>
      </c>
      <c r="V99" s="85" t="s">
        <v>4326</v>
      </c>
      <c r="W99" s="8"/>
      <c r="X99" s="8"/>
      <c r="Z99" s="85" t="s">
        <v>4327</v>
      </c>
      <c r="AA99" s="111">
        <v>46471</v>
      </c>
      <c r="AB99" s="8" t="s">
        <v>462</v>
      </c>
      <c r="AC99" s="8"/>
      <c r="AD99" s="88"/>
      <c r="AG99" s="8"/>
      <c r="AH99" s="8"/>
      <c r="AJ99" t="s">
        <v>71</v>
      </c>
      <c r="AK99" s="8" t="s">
        <v>3684</v>
      </c>
      <c r="AL99" s="8"/>
      <c r="AM99" s="8" t="s">
        <v>3685</v>
      </c>
      <c r="AN99" s="94">
        <v>45930</v>
      </c>
      <c r="AQ99" s="88">
        <v>328979.51512760302</v>
      </c>
      <c r="AR99" s="88">
        <v>100.69</v>
      </c>
      <c r="AS99" s="88">
        <v>1</v>
      </c>
      <c r="AT99" s="88">
        <v>331.24946999999997</v>
      </c>
      <c r="AU99" s="88">
        <v>331.24900000000002</v>
      </c>
      <c r="AV99" s="88"/>
      <c r="AW99" s="88"/>
      <c r="AX99" s="8"/>
      <c r="AY99" s="8"/>
      <c r="AZ99" s="85" t="s">
        <v>149</v>
      </c>
      <c r="BA99" s="85" t="s">
        <v>103</v>
      </c>
    </row>
    <row r="100" spans="1:53" x14ac:dyDescent="0.2">
      <c r="A100">
        <v>170</v>
      </c>
      <c r="C100" s="8">
        <v>182</v>
      </c>
      <c r="D100" s="8" t="s">
        <v>3591</v>
      </c>
      <c r="E100" s="8" t="s">
        <v>4323</v>
      </c>
      <c r="F100" s="8">
        <v>2080726</v>
      </c>
      <c r="G100" s="8" t="s">
        <v>4312</v>
      </c>
      <c r="H100" t="s">
        <v>4324</v>
      </c>
      <c r="I100" s="8" t="s">
        <v>70</v>
      </c>
      <c r="J100" s="8"/>
      <c r="K100" s="8" t="s">
        <v>505</v>
      </c>
      <c r="L100" s="8" t="s">
        <v>71</v>
      </c>
      <c r="M100" s="8" t="s">
        <v>71</v>
      </c>
      <c r="N100" s="8"/>
      <c r="O100" s="111">
        <v>45075</v>
      </c>
      <c r="P100" s="8" t="s">
        <v>486</v>
      </c>
      <c r="Q100" s="8" t="s">
        <v>486</v>
      </c>
      <c r="R100" s="8" t="s">
        <v>486</v>
      </c>
      <c r="S100" s="8" t="s">
        <v>74</v>
      </c>
      <c r="T100" s="88">
        <v>5.67</v>
      </c>
      <c r="U100" s="8" t="s">
        <v>4274</v>
      </c>
      <c r="V100" s="85" t="s">
        <v>1606</v>
      </c>
      <c r="W100" s="8"/>
      <c r="X100" s="8"/>
      <c r="Z100" s="85" t="s">
        <v>4339</v>
      </c>
      <c r="AA100" s="111">
        <v>48397</v>
      </c>
      <c r="AB100" s="8" t="s">
        <v>462</v>
      </c>
      <c r="AC100" s="8"/>
      <c r="AD100" s="88"/>
      <c r="AG100" s="8"/>
      <c r="AH100" s="8"/>
      <c r="AJ100" t="s">
        <v>71</v>
      </c>
      <c r="AK100" s="8" t="s">
        <v>3684</v>
      </c>
      <c r="AL100" s="8"/>
      <c r="AM100" s="8" t="s">
        <v>3685</v>
      </c>
      <c r="AN100" s="94">
        <v>45930</v>
      </c>
      <c r="AQ100" s="88">
        <v>95941.118633043006</v>
      </c>
      <c r="AR100" s="88">
        <v>100.67</v>
      </c>
      <c r="AS100" s="88">
        <v>1</v>
      </c>
      <c r="AT100" s="88">
        <v>96.583920000000006</v>
      </c>
      <c r="AU100" s="88">
        <v>96.584000000000003</v>
      </c>
      <c r="AV100" s="88"/>
      <c r="AW100" s="88"/>
      <c r="AX100" s="8"/>
      <c r="AY100" s="8"/>
      <c r="AZ100" s="85" t="s">
        <v>307</v>
      </c>
      <c r="BA100" s="85" t="s">
        <v>101</v>
      </c>
    </row>
    <row r="101" spans="1:53" x14ac:dyDescent="0.2">
      <c r="A101">
        <v>170</v>
      </c>
      <c r="C101" s="8">
        <v>182</v>
      </c>
      <c r="D101" s="8" t="s">
        <v>3591</v>
      </c>
      <c r="E101" s="8" t="s">
        <v>4323</v>
      </c>
      <c r="F101" s="8">
        <v>2080728</v>
      </c>
      <c r="G101" s="8" t="s">
        <v>4312</v>
      </c>
      <c r="H101" t="s">
        <v>4324</v>
      </c>
      <c r="I101" s="8" t="s">
        <v>70</v>
      </c>
      <c r="J101" s="8"/>
      <c r="K101" s="8" t="s">
        <v>505</v>
      </c>
      <c r="L101" s="8" t="s">
        <v>71</v>
      </c>
      <c r="M101" s="8" t="s">
        <v>71</v>
      </c>
      <c r="N101" s="8"/>
      <c r="O101" s="111">
        <v>45076</v>
      </c>
      <c r="P101" s="8" t="s">
        <v>486</v>
      </c>
      <c r="Q101" s="8" t="s">
        <v>486</v>
      </c>
      <c r="R101" s="8" t="s">
        <v>486</v>
      </c>
      <c r="S101" s="8" t="s">
        <v>74</v>
      </c>
      <c r="T101" s="88">
        <v>5.68</v>
      </c>
      <c r="U101" s="8" t="s">
        <v>4274</v>
      </c>
      <c r="V101" s="85" t="s">
        <v>1606</v>
      </c>
      <c r="W101" s="8"/>
      <c r="X101" s="8"/>
      <c r="Z101" s="85" t="s">
        <v>1691</v>
      </c>
      <c r="AA101" s="111">
        <v>48397</v>
      </c>
      <c r="AB101" s="8" t="s">
        <v>462</v>
      </c>
      <c r="AC101" s="8"/>
      <c r="AD101" s="88"/>
      <c r="AG101" s="8"/>
      <c r="AH101" s="8"/>
      <c r="AJ101" t="s">
        <v>71</v>
      </c>
      <c r="AK101" s="8" t="s">
        <v>3684</v>
      </c>
      <c r="AL101" s="8"/>
      <c r="AM101" s="8" t="s">
        <v>3685</v>
      </c>
      <c r="AN101" s="94">
        <v>45930</v>
      </c>
      <c r="AQ101" s="88">
        <v>656775.54870098096</v>
      </c>
      <c r="AR101" s="88">
        <v>102.85</v>
      </c>
      <c r="AS101" s="88">
        <v>1</v>
      </c>
      <c r="AT101" s="88">
        <v>675.49365</v>
      </c>
      <c r="AU101" s="88">
        <v>675.49400000000003</v>
      </c>
      <c r="AV101" s="88"/>
      <c r="AW101" s="88"/>
      <c r="AX101" s="8"/>
      <c r="AY101" s="8"/>
      <c r="AZ101" s="85" t="s">
        <v>1493</v>
      </c>
      <c r="BA101" s="85" t="s">
        <v>87</v>
      </c>
    </row>
    <row r="102" spans="1:53" x14ac:dyDescent="0.2">
      <c r="A102">
        <v>170</v>
      </c>
      <c r="C102" s="8">
        <v>182</v>
      </c>
      <c r="D102" s="8" t="s">
        <v>3591</v>
      </c>
      <c r="E102" s="8" t="s">
        <v>4323</v>
      </c>
      <c r="F102" s="8">
        <v>2080733</v>
      </c>
      <c r="G102" s="8" t="s">
        <v>4312</v>
      </c>
      <c r="H102" t="s">
        <v>4324</v>
      </c>
      <c r="I102" s="8" t="s">
        <v>70</v>
      </c>
      <c r="J102" s="8"/>
      <c r="K102" s="8" t="s">
        <v>505</v>
      </c>
      <c r="L102" s="8" t="s">
        <v>71</v>
      </c>
      <c r="M102" s="8" t="s">
        <v>71</v>
      </c>
      <c r="N102" s="8"/>
      <c r="O102" s="111">
        <v>45092</v>
      </c>
      <c r="P102" s="8" t="s">
        <v>486</v>
      </c>
      <c r="Q102" s="8" t="s">
        <v>486</v>
      </c>
      <c r="R102" s="8" t="s">
        <v>486</v>
      </c>
      <c r="S102" s="8" t="s">
        <v>74</v>
      </c>
      <c r="T102" s="88">
        <v>4.5599999999999996</v>
      </c>
      <c r="U102" s="8" t="s">
        <v>4274</v>
      </c>
      <c r="V102" s="85" t="s">
        <v>1606</v>
      </c>
      <c r="W102" s="8"/>
      <c r="X102" s="8"/>
      <c r="Z102" s="85" t="s">
        <v>4325</v>
      </c>
      <c r="AA102" s="111">
        <v>47930</v>
      </c>
      <c r="AB102" s="8" t="s">
        <v>462</v>
      </c>
      <c r="AC102" s="8"/>
      <c r="AD102" s="88"/>
      <c r="AG102" s="8"/>
      <c r="AH102" s="8"/>
      <c r="AJ102" t="s">
        <v>71</v>
      </c>
      <c r="AK102" s="8" t="s">
        <v>3684</v>
      </c>
      <c r="AL102" s="8"/>
      <c r="AM102" s="8" t="s">
        <v>3685</v>
      </c>
      <c r="AN102" s="94">
        <v>45930</v>
      </c>
      <c r="AQ102" s="88">
        <v>101419.042999938</v>
      </c>
      <c r="AR102" s="88">
        <v>102.85</v>
      </c>
      <c r="AS102" s="88">
        <v>1</v>
      </c>
      <c r="AT102" s="88">
        <v>104.30949</v>
      </c>
      <c r="AU102" s="88">
        <v>104.309</v>
      </c>
      <c r="AV102" s="88"/>
      <c r="AW102" s="88"/>
      <c r="AX102" s="8"/>
      <c r="AY102" s="8"/>
      <c r="AZ102" s="85" t="s">
        <v>100</v>
      </c>
      <c r="BA102" s="85" t="s">
        <v>101</v>
      </c>
    </row>
    <row r="103" spans="1:53" x14ac:dyDescent="0.2">
      <c r="A103">
        <v>170</v>
      </c>
      <c r="C103" s="8">
        <v>194</v>
      </c>
      <c r="D103" s="8" t="s">
        <v>3591</v>
      </c>
      <c r="E103" s="8" t="s">
        <v>4332</v>
      </c>
      <c r="F103" s="8">
        <v>2080738</v>
      </c>
      <c r="G103" s="8" t="s">
        <v>4312</v>
      </c>
      <c r="I103" s="8" t="s">
        <v>70</v>
      </c>
      <c r="J103" s="8"/>
      <c r="K103" s="8" t="s">
        <v>1882</v>
      </c>
      <c r="L103" s="8" t="s">
        <v>71</v>
      </c>
      <c r="M103" s="8" t="s">
        <v>71</v>
      </c>
      <c r="N103" s="8"/>
      <c r="O103" s="111">
        <v>45116</v>
      </c>
      <c r="P103" s="8" t="s">
        <v>486</v>
      </c>
      <c r="Q103" s="8" t="s">
        <v>486</v>
      </c>
      <c r="R103" s="8" t="s">
        <v>486</v>
      </c>
      <c r="S103" s="8" t="s">
        <v>74</v>
      </c>
      <c r="T103" s="88">
        <v>2.39</v>
      </c>
      <c r="U103" s="8" t="s">
        <v>4274</v>
      </c>
      <c r="V103" s="85" t="s">
        <v>1948</v>
      </c>
      <c r="W103" s="8"/>
      <c r="X103" s="8"/>
      <c r="Z103" s="85" t="s">
        <v>4340</v>
      </c>
      <c r="AA103" s="111">
        <v>46888</v>
      </c>
      <c r="AB103" s="8" t="s">
        <v>462</v>
      </c>
      <c r="AC103" s="8"/>
      <c r="AD103" s="88"/>
      <c r="AG103" s="8"/>
      <c r="AH103" s="8"/>
      <c r="AJ103" t="s">
        <v>71</v>
      </c>
      <c r="AK103" s="8" t="s">
        <v>3684</v>
      </c>
      <c r="AL103" s="8"/>
      <c r="AM103" s="8" t="s">
        <v>3685</v>
      </c>
      <c r="AN103" s="94">
        <v>45930</v>
      </c>
      <c r="AQ103" s="88">
        <v>140263.440622839</v>
      </c>
      <c r="AR103" s="88">
        <v>103.81</v>
      </c>
      <c r="AS103" s="88">
        <v>1</v>
      </c>
      <c r="AT103" s="88">
        <v>145.60748000000001</v>
      </c>
      <c r="AU103" s="88">
        <v>145.607</v>
      </c>
      <c r="AV103" s="88"/>
      <c r="AW103" s="88"/>
      <c r="AX103" s="8"/>
      <c r="AY103" s="8"/>
      <c r="AZ103" s="85" t="s">
        <v>86</v>
      </c>
      <c r="BA103" s="85" t="s">
        <v>101</v>
      </c>
    </row>
    <row r="104" spans="1:53" x14ac:dyDescent="0.2">
      <c r="A104">
        <v>170</v>
      </c>
      <c r="C104" s="8">
        <v>194</v>
      </c>
      <c r="D104" s="8" t="s">
        <v>3591</v>
      </c>
      <c r="E104" s="8" t="s">
        <v>4332</v>
      </c>
      <c r="F104" s="8">
        <v>2080739</v>
      </c>
      <c r="G104" s="8" t="s">
        <v>4312</v>
      </c>
      <c r="I104" s="8" t="s">
        <v>70</v>
      </c>
      <c r="J104" s="8"/>
      <c r="K104" s="8" t="s">
        <v>1882</v>
      </c>
      <c r="L104" s="8" t="s">
        <v>71</v>
      </c>
      <c r="M104" s="8" t="s">
        <v>71</v>
      </c>
      <c r="N104" s="8"/>
      <c r="O104" s="111">
        <v>45116</v>
      </c>
      <c r="P104" s="8" t="s">
        <v>486</v>
      </c>
      <c r="Q104" s="8" t="s">
        <v>486</v>
      </c>
      <c r="R104" s="8" t="s">
        <v>486</v>
      </c>
      <c r="S104" s="8" t="s">
        <v>74</v>
      </c>
      <c r="T104" s="88">
        <v>2.2799999999999998</v>
      </c>
      <c r="U104" s="8" t="s">
        <v>4274</v>
      </c>
      <c r="V104" s="85" t="s">
        <v>4334</v>
      </c>
      <c r="W104" s="8"/>
      <c r="X104" s="8"/>
      <c r="Z104" s="85" t="s">
        <v>4341</v>
      </c>
      <c r="AA104" s="111">
        <v>46888</v>
      </c>
      <c r="AB104" s="8" t="s">
        <v>1318</v>
      </c>
      <c r="AC104" s="8"/>
      <c r="AD104" s="88"/>
      <c r="AG104" s="8"/>
      <c r="AH104" s="8"/>
      <c r="AJ104" t="s">
        <v>71</v>
      </c>
      <c r="AK104" s="8" t="s">
        <v>3684</v>
      </c>
      <c r="AL104" s="8"/>
      <c r="AM104" s="8" t="s">
        <v>3685</v>
      </c>
      <c r="AN104" s="94">
        <v>45930</v>
      </c>
      <c r="AQ104" s="88">
        <v>16501.581249745999</v>
      </c>
      <c r="AR104" s="88">
        <v>111.67</v>
      </c>
      <c r="AS104" s="88">
        <v>1</v>
      </c>
      <c r="AT104" s="88">
        <v>18.427320000000002</v>
      </c>
      <c r="AU104" s="88">
        <v>18.427</v>
      </c>
      <c r="AV104" s="88"/>
      <c r="AW104" s="88"/>
      <c r="AX104" s="8"/>
      <c r="AY104" s="8"/>
      <c r="AZ104" s="85" t="s">
        <v>157</v>
      </c>
      <c r="BA104" s="85" t="s">
        <v>75</v>
      </c>
    </row>
    <row r="105" spans="1:53" x14ac:dyDescent="0.2">
      <c r="A105">
        <v>170</v>
      </c>
      <c r="C105" s="8">
        <v>194</v>
      </c>
      <c r="D105" s="8" t="s">
        <v>3591</v>
      </c>
      <c r="E105" s="8" t="s">
        <v>4332</v>
      </c>
      <c r="F105" s="8">
        <v>2080741</v>
      </c>
      <c r="G105" s="8" t="s">
        <v>4312</v>
      </c>
      <c r="I105" s="8" t="s">
        <v>70</v>
      </c>
      <c r="J105" s="8"/>
      <c r="K105" s="8" t="s">
        <v>1882</v>
      </c>
      <c r="L105" s="8" t="s">
        <v>71</v>
      </c>
      <c r="M105" s="8" t="s">
        <v>71</v>
      </c>
      <c r="N105" s="8"/>
      <c r="O105" s="111">
        <v>45144</v>
      </c>
      <c r="P105" s="8" t="s">
        <v>486</v>
      </c>
      <c r="Q105" s="8" t="s">
        <v>486</v>
      </c>
      <c r="R105" s="8" t="s">
        <v>486</v>
      </c>
      <c r="S105" s="8" t="s">
        <v>74</v>
      </c>
      <c r="T105" s="88">
        <v>2.36</v>
      </c>
      <c r="U105" s="8" t="s">
        <v>4274</v>
      </c>
      <c r="V105" s="85" t="s">
        <v>1948</v>
      </c>
      <c r="W105" s="8"/>
      <c r="X105" s="8"/>
      <c r="Z105" s="85" t="s">
        <v>4340</v>
      </c>
      <c r="AA105" s="111">
        <v>46888</v>
      </c>
      <c r="AB105" s="8" t="s">
        <v>462</v>
      </c>
      <c r="AC105" s="8"/>
      <c r="AD105" s="88"/>
      <c r="AG105" s="8"/>
      <c r="AH105" s="8"/>
      <c r="AJ105" t="s">
        <v>71</v>
      </c>
      <c r="AK105" s="8" t="s">
        <v>3684</v>
      </c>
      <c r="AL105" s="8"/>
      <c r="AM105" s="8" t="s">
        <v>3685</v>
      </c>
      <c r="AN105" s="94">
        <v>45930</v>
      </c>
      <c r="AQ105" s="88">
        <v>269625.71664214297</v>
      </c>
      <c r="AR105" s="88">
        <v>105.28</v>
      </c>
      <c r="AS105" s="88">
        <v>1</v>
      </c>
      <c r="AT105" s="88">
        <v>283.86194999999998</v>
      </c>
      <c r="AU105" s="88">
        <v>283.86200000000002</v>
      </c>
      <c r="AV105" s="88"/>
      <c r="AW105" s="88"/>
      <c r="AX105" s="8"/>
      <c r="AY105" s="8"/>
      <c r="AZ105" s="85" t="s">
        <v>706</v>
      </c>
      <c r="BA105" s="85" t="s">
        <v>101</v>
      </c>
    </row>
    <row r="106" spans="1:53" x14ac:dyDescent="0.2">
      <c r="A106">
        <v>170</v>
      </c>
      <c r="C106" s="8">
        <v>194</v>
      </c>
      <c r="D106" s="8" t="s">
        <v>3591</v>
      </c>
      <c r="E106" s="8" t="s">
        <v>4332</v>
      </c>
      <c r="F106" s="8">
        <v>2080742</v>
      </c>
      <c r="G106" s="8" t="s">
        <v>4312</v>
      </c>
      <c r="I106" s="8" t="s">
        <v>70</v>
      </c>
      <c r="J106" s="8"/>
      <c r="K106" s="8" t="s">
        <v>1882</v>
      </c>
      <c r="L106" s="8" t="s">
        <v>71</v>
      </c>
      <c r="M106" s="8" t="s">
        <v>71</v>
      </c>
      <c r="N106" s="8"/>
      <c r="O106" s="111">
        <v>45144</v>
      </c>
      <c r="P106" s="8" t="s">
        <v>486</v>
      </c>
      <c r="Q106" s="8" t="s">
        <v>486</v>
      </c>
      <c r="R106" s="8" t="s">
        <v>486</v>
      </c>
      <c r="S106" s="8" t="s">
        <v>74</v>
      </c>
      <c r="T106" s="88">
        <v>2.23</v>
      </c>
      <c r="U106" s="8" t="s">
        <v>4274</v>
      </c>
      <c r="V106" s="85" t="s">
        <v>4334</v>
      </c>
      <c r="W106" s="8"/>
      <c r="X106" s="8"/>
      <c r="Z106" s="85" t="s">
        <v>4342</v>
      </c>
      <c r="AA106" s="111">
        <v>46888</v>
      </c>
      <c r="AB106" s="8" t="s">
        <v>1318</v>
      </c>
      <c r="AC106" s="8"/>
      <c r="AD106" s="88"/>
      <c r="AG106" s="8"/>
      <c r="AH106" s="8"/>
      <c r="AJ106" t="s">
        <v>71</v>
      </c>
      <c r="AK106" s="8" t="s">
        <v>3684</v>
      </c>
      <c r="AL106" s="8"/>
      <c r="AM106" s="8" t="s">
        <v>3685</v>
      </c>
      <c r="AN106" s="94">
        <v>45930</v>
      </c>
      <c r="AQ106" s="88">
        <v>31720.659521243</v>
      </c>
      <c r="AR106" s="88">
        <v>113.73</v>
      </c>
      <c r="AS106" s="88">
        <v>1</v>
      </c>
      <c r="AT106" s="88">
        <v>36.07591</v>
      </c>
      <c r="AU106" s="88">
        <v>36.076000000000001</v>
      </c>
      <c r="AV106" s="88"/>
      <c r="AW106" s="88"/>
      <c r="AX106" s="8"/>
      <c r="AY106" s="8"/>
      <c r="AZ106" s="85" t="s">
        <v>350</v>
      </c>
      <c r="BA106" s="85" t="s">
        <v>75</v>
      </c>
    </row>
    <row r="107" spans="1:53" x14ac:dyDescent="0.2">
      <c r="A107">
        <v>170</v>
      </c>
      <c r="C107" s="8">
        <v>203</v>
      </c>
      <c r="D107" s="8" t="s">
        <v>3591</v>
      </c>
      <c r="E107" s="8" t="s">
        <v>4343</v>
      </c>
      <c r="F107" s="8">
        <v>2080744</v>
      </c>
      <c r="G107" s="8" t="s">
        <v>4312</v>
      </c>
      <c r="H107" t="s">
        <v>4313</v>
      </c>
      <c r="I107" s="8" t="s">
        <v>70</v>
      </c>
      <c r="J107" s="8"/>
      <c r="K107" s="8" t="s">
        <v>275</v>
      </c>
      <c r="L107" s="8" t="s">
        <v>71</v>
      </c>
      <c r="M107" s="8" t="s">
        <v>4314</v>
      </c>
      <c r="N107" s="8"/>
      <c r="O107" s="111">
        <v>45155</v>
      </c>
      <c r="P107" s="8" t="s">
        <v>217</v>
      </c>
      <c r="Q107" s="8" t="s">
        <v>476</v>
      </c>
      <c r="R107" s="8" t="s">
        <v>4315</v>
      </c>
      <c r="S107" s="8" t="s">
        <v>74</v>
      </c>
      <c r="T107" s="88">
        <v>0.41</v>
      </c>
      <c r="U107" s="8" t="s">
        <v>4274</v>
      </c>
      <c r="V107" s="85" t="s">
        <v>4326</v>
      </c>
      <c r="W107" s="8"/>
      <c r="X107" s="8"/>
      <c r="Z107" s="85" t="s">
        <v>1656</v>
      </c>
      <c r="AA107" s="111">
        <v>46081</v>
      </c>
      <c r="AB107" s="8" t="s">
        <v>462</v>
      </c>
      <c r="AC107" s="8"/>
      <c r="AD107" s="88"/>
      <c r="AG107" s="8"/>
      <c r="AH107" s="8"/>
      <c r="AJ107" t="s">
        <v>71</v>
      </c>
      <c r="AK107" s="8" t="s">
        <v>3684</v>
      </c>
      <c r="AL107" s="8"/>
      <c r="AM107" s="8" t="s">
        <v>3685</v>
      </c>
      <c r="AN107" s="94">
        <v>45930</v>
      </c>
      <c r="AQ107" s="88">
        <v>270667.33308405802</v>
      </c>
      <c r="AR107" s="88">
        <v>100.49</v>
      </c>
      <c r="AS107" s="88">
        <v>1</v>
      </c>
      <c r="AT107" s="88">
        <v>271.99360000000001</v>
      </c>
      <c r="AU107" s="88">
        <v>271.99400000000003</v>
      </c>
      <c r="AV107" s="88"/>
      <c r="AW107" s="88"/>
      <c r="AX107" s="8"/>
      <c r="AY107" s="8"/>
      <c r="AZ107" s="85" t="s">
        <v>4188</v>
      </c>
      <c r="BA107" s="85" t="s">
        <v>101</v>
      </c>
    </row>
    <row r="108" spans="1:53" x14ac:dyDescent="0.2">
      <c r="A108">
        <v>170</v>
      </c>
      <c r="C108" s="8">
        <v>182</v>
      </c>
      <c r="D108" s="8" t="s">
        <v>3591</v>
      </c>
      <c r="E108" s="8" t="s">
        <v>4323</v>
      </c>
      <c r="F108" s="8">
        <v>2080747</v>
      </c>
      <c r="G108" s="8" t="s">
        <v>4312</v>
      </c>
      <c r="H108" t="s">
        <v>4324</v>
      </c>
      <c r="I108" s="8" t="s">
        <v>70</v>
      </c>
      <c r="J108" s="8"/>
      <c r="K108" s="8" t="s">
        <v>505</v>
      </c>
      <c r="L108" s="8" t="s">
        <v>71</v>
      </c>
      <c r="M108" s="8" t="s">
        <v>71</v>
      </c>
      <c r="N108" s="8"/>
      <c r="O108" s="111">
        <v>45181</v>
      </c>
      <c r="P108" s="8" t="s">
        <v>486</v>
      </c>
      <c r="Q108" s="8" t="s">
        <v>486</v>
      </c>
      <c r="R108" s="8" t="s">
        <v>486</v>
      </c>
      <c r="S108" s="8" t="s">
        <v>74</v>
      </c>
      <c r="T108" s="88">
        <v>5.15</v>
      </c>
      <c r="U108" s="8" t="s">
        <v>4274</v>
      </c>
      <c r="V108" s="85" t="s">
        <v>1606</v>
      </c>
      <c r="W108" s="8"/>
      <c r="X108" s="8"/>
      <c r="Z108" s="85" t="s">
        <v>4344</v>
      </c>
      <c r="AA108" s="111">
        <v>47811</v>
      </c>
      <c r="AB108" s="8" t="s">
        <v>462</v>
      </c>
      <c r="AC108" s="8"/>
      <c r="AD108" s="88"/>
      <c r="AG108" s="8"/>
      <c r="AH108" s="8"/>
      <c r="AJ108" t="s">
        <v>71</v>
      </c>
      <c r="AK108" s="8" t="s">
        <v>3684</v>
      </c>
      <c r="AL108" s="8"/>
      <c r="AM108" s="8" t="s">
        <v>3685</v>
      </c>
      <c r="AN108" s="94">
        <v>45930</v>
      </c>
      <c r="AQ108" s="88">
        <v>782364.538739171</v>
      </c>
      <c r="AR108" s="88">
        <v>102.85</v>
      </c>
      <c r="AS108" s="88">
        <v>1</v>
      </c>
      <c r="AT108" s="88">
        <v>804.66192999999998</v>
      </c>
      <c r="AU108" s="88">
        <v>804.66200000000003</v>
      </c>
      <c r="AV108" s="88"/>
      <c r="AW108" s="88"/>
      <c r="AX108" s="8"/>
      <c r="AY108" s="8"/>
      <c r="AZ108" s="85" t="s">
        <v>2135</v>
      </c>
      <c r="BA108" s="85" t="s">
        <v>87</v>
      </c>
    </row>
    <row r="109" spans="1:53" x14ac:dyDescent="0.2">
      <c r="A109">
        <v>170</v>
      </c>
      <c r="C109" s="8">
        <v>154</v>
      </c>
      <c r="D109" s="8" t="s">
        <v>3591</v>
      </c>
      <c r="E109" s="8" t="s">
        <v>4311</v>
      </c>
      <c r="F109" s="8">
        <v>2080759</v>
      </c>
      <c r="G109" s="8" t="s">
        <v>4312</v>
      </c>
      <c r="H109" t="s">
        <v>4313</v>
      </c>
      <c r="I109" s="8" t="s">
        <v>70</v>
      </c>
      <c r="J109" s="8"/>
      <c r="K109" s="8" t="s">
        <v>275</v>
      </c>
      <c r="L109" s="8" t="s">
        <v>71</v>
      </c>
      <c r="M109" s="8" t="s">
        <v>4314</v>
      </c>
      <c r="N109" s="8"/>
      <c r="O109" s="111">
        <v>45214</v>
      </c>
      <c r="P109" s="8" t="s">
        <v>217</v>
      </c>
      <c r="Q109" s="8" t="s">
        <v>476</v>
      </c>
      <c r="R109" s="8" t="s">
        <v>4315</v>
      </c>
      <c r="S109" s="8" t="s">
        <v>74</v>
      </c>
      <c r="T109" s="88">
        <v>6.58</v>
      </c>
      <c r="U109" s="8" t="s">
        <v>4274</v>
      </c>
      <c r="V109" s="85" t="s">
        <v>4326</v>
      </c>
      <c r="W109" s="8"/>
      <c r="X109" s="8"/>
      <c r="Z109" s="85" t="s">
        <v>4327</v>
      </c>
      <c r="AA109" s="111">
        <v>46471</v>
      </c>
      <c r="AB109" s="8" t="s">
        <v>462</v>
      </c>
      <c r="AC109" s="8"/>
      <c r="AD109" s="88"/>
      <c r="AG109" s="8"/>
      <c r="AH109" s="8"/>
      <c r="AJ109" t="s">
        <v>71</v>
      </c>
      <c r="AK109" s="8" t="s">
        <v>3684</v>
      </c>
      <c r="AL109" s="8"/>
      <c r="AM109" s="8" t="s">
        <v>3685</v>
      </c>
      <c r="AN109" s="94">
        <v>45930</v>
      </c>
      <c r="AQ109" s="88">
        <v>194859.80076948099</v>
      </c>
      <c r="AR109" s="88">
        <v>100.69</v>
      </c>
      <c r="AS109" s="88">
        <v>1</v>
      </c>
      <c r="AT109" s="88">
        <v>196.20433</v>
      </c>
      <c r="AU109" s="88">
        <v>196.20400000000001</v>
      </c>
      <c r="AV109" s="88"/>
      <c r="AW109" s="88"/>
      <c r="AX109" s="8"/>
      <c r="AY109" s="8"/>
      <c r="AZ109" s="85" t="s">
        <v>170</v>
      </c>
      <c r="BA109" s="85" t="s">
        <v>101</v>
      </c>
    </row>
    <row r="110" spans="1:53" x14ac:dyDescent="0.2">
      <c r="A110">
        <v>170</v>
      </c>
      <c r="C110" s="8">
        <v>182</v>
      </c>
      <c r="D110" s="8" t="s">
        <v>3591</v>
      </c>
      <c r="E110" s="8" t="s">
        <v>4323</v>
      </c>
      <c r="F110" s="8">
        <v>2080764</v>
      </c>
      <c r="G110" s="8" t="s">
        <v>4312</v>
      </c>
      <c r="H110" t="s">
        <v>4324</v>
      </c>
      <c r="I110" s="8" t="s">
        <v>70</v>
      </c>
      <c r="J110" s="8"/>
      <c r="K110" s="8" t="s">
        <v>505</v>
      </c>
      <c r="L110" s="8" t="s">
        <v>71</v>
      </c>
      <c r="M110" s="8" t="s">
        <v>71</v>
      </c>
      <c r="N110" s="8"/>
      <c r="O110" s="111">
        <v>45224</v>
      </c>
      <c r="P110" s="8" t="s">
        <v>486</v>
      </c>
      <c r="Q110" s="8" t="s">
        <v>486</v>
      </c>
      <c r="R110" s="8" t="s">
        <v>486</v>
      </c>
      <c r="S110" s="8" t="s">
        <v>74</v>
      </c>
      <c r="T110" s="88">
        <v>5.68</v>
      </c>
      <c r="U110" s="8" t="s">
        <v>4274</v>
      </c>
      <c r="V110" s="85" t="s">
        <v>1606</v>
      </c>
      <c r="W110" s="8"/>
      <c r="X110" s="8"/>
      <c r="Z110" s="85" t="s">
        <v>1691</v>
      </c>
      <c r="AA110" s="111">
        <v>48397</v>
      </c>
      <c r="AB110" s="8" t="s">
        <v>462</v>
      </c>
      <c r="AC110" s="8"/>
      <c r="AD110" s="88"/>
      <c r="AG110" s="8"/>
      <c r="AH110" s="8"/>
      <c r="AJ110" t="s">
        <v>71</v>
      </c>
      <c r="AK110" s="8" t="s">
        <v>3684</v>
      </c>
      <c r="AL110" s="8"/>
      <c r="AM110" s="8" t="s">
        <v>3685</v>
      </c>
      <c r="AN110" s="94">
        <v>45930</v>
      </c>
      <c r="AQ110" s="88">
        <v>538907.83165297005</v>
      </c>
      <c r="AR110" s="88">
        <v>102.85</v>
      </c>
      <c r="AS110" s="88">
        <v>1</v>
      </c>
      <c r="AT110" s="88">
        <v>554.26670000000001</v>
      </c>
      <c r="AU110" s="88">
        <v>554.26700000000005</v>
      </c>
      <c r="AV110" s="88"/>
      <c r="AW110" s="88"/>
      <c r="AX110" s="8"/>
      <c r="AY110" s="8"/>
      <c r="AZ110" s="85" t="s">
        <v>147</v>
      </c>
      <c r="BA110" s="85" t="s">
        <v>94</v>
      </c>
    </row>
    <row r="111" spans="1:53" x14ac:dyDescent="0.2">
      <c r="A111">
        <v>170</v>
      </c>
      <c r="C111" s="8">
        <v>194</v>
      </c>
      <c r="D111" s="8" t="s">
        <v>3591</v>
      </c>
      <c r="E111" s="8" t="s">
        <v>4332</v>
      </c>
      <c r="F111" s="8">
        <v>2080771</v>
      </c>
      <c r="G111" s="8" t="s">
        <v>4312</v>
      </c>
      <c r="I111" s="8" t="s">
        <v>70</v>
      </c>
      <c r="J111" s="8"/>
      <c r="K111" s="8" t="s">
        <v>1882</v>
      </c>
      <c r="L111" s="8" t="s">
        <v>71</v>
      </c>
      <c r="M111" s="8" t="s">
        <v>71</v>
      </c>
      <c r="N111" s="8"/>
      <c r="O111" s="111">
        <v>45229</v>
      </c>
      <c r="P111" s="8" t="s">
        <v>486</v>
      </c>
      <c r="Q111" s="8" t="s">
        <v>486</v>
      </c>
      <c r="R111" s="8" t="s">
        <v>486</v>
      </c>
      <c r="S111" s="8" t="s">
        <v>74</v>
      </c>
      <c r="T111" s="88">
        <v>2.39</v>
      </c>
      <c r="U111" s="8" t="s">
        <v>4274</v>
      </c>
      <c r="V111" s="85" t="s">
        <v>1948</v>
      </c>
      <c r="W111" s="8"/>
      <c r="X111" s="8"/>
      <c r="Z111" s="85" t="s">
        <v>4340</v>
      </c>
      <c r="AA111" s="111">
        <v>46888</v>
      </c>
      <c r="AB111" s="8" t="s">
        <v>462</v>
      </c>
      <c r="AC111" s="8"/>
      <c r="AD111" s="88"/>
      <c r="AG111" s="8"/>
      <c r="AH111" s="8"/>
      <c r="AJ111" t="s">
        <v>71</v>
      </c>
      <c r="AK111" s="8" t="s">
        <v>3684</v>
      </c>
      <c r="AL111" s="8"/>
      <c r="AM111" s="8" t="s">
        <v>3685</v>
      </c>
      <c r="AN111" s="94">
        <v>45930</v>
      </c>
      <c r="AQ111" s="88">
        <v>116886.20051903201</v>
      </c>
      <c r="AR111" s="88">
        <v>103.81</v>
      </c>
      <c r="AS111" s="88">
        <v>1</v>
      </c>
      <c r="AT111" s="88">
        <v>121.33956000000001</v>
      </c>
      <c r="AU111" s="88">
        <v>121.34</v>
      </c>
      <c r="AV111" s="88"/>
      <c r="AW111" s="88"/>
      <c r="AX111" s="8"/>
      <c r="AY111" s="8"/>
      <c r="AZ111" s="85" t="s">
        <v>207</v>
      </c>
      <c r="BA111" s="85" t="s">
        <v>101</v>
      </c>
    </row>
    <row r="112" spans="1:53" x14ac:dyDescent="0.2">
      <c r="A112">
        <v>170</v>
      </c>
      <c r="C112" s="8">
        <v>194</v>
      </c>
      <c r="D112" s="8" t="s">
        <v>3591</v>
      </c>
      <c r="E112" s="8" t="s">
        <v>4332</v>
      </c>
      <c r="F112" s="8">
        <v>2080772</v>
      </c>
      <c r="G112" s="8" t="s">
        <v>4312</v>
      </c>
      <c r="I112" s="8" t="s">
        <v>70</v>
      </c>
      <c r="J112" s="8"/>
      <c r="K112" s="8" t="s">
        <v>1882</v>
      </c>
      <c r="L112" s="8" t="s">
        <v>71</v>
      </c>
      <c r="M112" s="8" t="s">
        <v>71</v>
      </c>
      <c r="N112" s="8"/>
      <c r="O112" s="111">
        <v>45229</v>
      </c>
      <c r="P112" s="8" t="s">
        <v>486</v>
      </c>
      <c r="Q112" s="8" t="s">
        <v>486</v>
      </c>
      <c r="R112" s="8" t="s">
        <v>486</v>
      </c>
      <c r="S112" s="8" t="s">
        <v>74</v>
      </c>
      <c r="T112" s="88">
        <v>2.2799999999999998</v>
      </c>
      <c r="U112" s="8" t="s">
        <v>4274</v>
      </c>
      <c r="V112" s="85" t="s">
        <v>4334</v>
      </c>
      <c r="W112" s="8"/>
      <c r="X112" s="8"/>
      <c r="Z112" s="85" t="s">
        <v>4345</v>
      </c>
      <c r="AA112" s="111">
        <v>46888</v>
      </c>
      <c r="AB112" s="8" t="s">
        <v>1318</v>
      </c>
      <c r="AC112" s="8"/>
      <c r="AD112" s="88"/>
      <c r="AG112" s="8"/>
      <c r="AH112" s="8"/>
      <c r="AJ112" t="s">
        <v>71</v>
      </c>
      <c r="AK112" s="8" t="s">
        <v>3684</v>
      </c>
      <c r="AL112" s="8"/>
      <c r="AM112" s="8" t="s">
        <v>3685</v>
      </c>
      <c r="AN112" s="94">
        <v>45930</v>
      </c>
      <c r="AQ112" s="88">
        <v>13751.317708121</v>
      </c>
      <c r="AR112" s="88">
        <v>111.86</v>
      </c>
      <c r="AS112" s="88">
        <v>1</v>
      </c>
      <c r="AT112" s="88">
        <v>15.38222</v>
      </c>
      <c r="AU112" s="88">
        <v>15.382</v>
      </c>
      <c r="AV112" s="88"/>
      <c r="AW112" s="88"/>
      <c r="AX112" s="8"/>
      <c r="AY112" s="8"/>
      <c r="AZ112" s="85" t="s">
        <v>87</v>
      </c>
      <c r="BA112" s="85" t="s">
        <v>75</v>
      </c>
    </row>
    <row r="113" spans="1:53" x14ac:dyDescent="0.2">
      <c r="A113">
        <v>170</v>
      </c>
      <c r="C113" s="8">
        <v>203</v>
      </c>
      <c r="D113" s="8" t="s">
        <v>3591</v>
      </c>
      <c r="E113" s="8" t="s">
        <v>4343</v>
      </c>
      <c r="F113" s="8">
        <v>2080773</v>
      </c>
      <c r="G113" s="8" t="s">
        <v>4312</v>
      </c>
      <c r="H113" t="s">
        <v>4313</v>
      </c>
      <c r="I113" s="8" t="s">
        <v>70</v>
      </c>
      <c r="J113" s="8"/>
      <c r="K113" s="8" t="s">
        <v>275</v>
      </c>
      <c r="L113" s="8" t="s">
        <v>71</v>
      </c>
      <c r="M113" s="8" t="s">
        <v>4314</v>
      </c>
      <c r="N113" s="8"/>
      <c r="O113" s="111">
        <v>45231</v>
      </c>
      <c r="P113" s="8" t="s">
        <v>217</v>
      </c>
      <c r="Q113" s="8" t="s">
        <v>476</v>
      </c>
      <c r="R113" s="8" t="s">
        <v>4315</v>
      </c>
      <c r="S113" s="8" t="s">
        <v>74</v>
      </c>
      <c r="T113" s="88">
        <v>0.41</v>
      </c>
      <c r="U113" s="8" t="s">
        <v>4274</v>
      </c>
      <c r="V113" s="85" t="s">
        <v>4326</v>
      </c>
      <c r="W113" s="8"/>
      <c r="X113" s="8"/>
      <c r="Z113" s="85" t="s">
        <v>1427</v>
      </c>
      <c r="AA113" s="111">
        <v>46081</v>
      </c>
      <c r="AB113" s="8" t="s">
        <v>462</v>
      </c>
      <c r="AC113" s="8"/>
      <c r="AD113" s="88"/>
      <c r="AG113" s="8"/>
      <c r="AH113" s="8"/>
      <c r="AJ113" t="s">
        <v>71</v>
      </c>
      <c r="AK113" s="8" t="s">
        <v>3684</v>
      </c>
      <c r="AL113" s="8"/>
      <c r="AM113" s="8" t="s">
        <v>3685</v>
      </c>
      <c r="AN113" s="94">
        <v>45930</v>
      </c>
      <c r="AQ113" s="88">
        <v>462864.11966106499</v>
      </c>
      <c r="AR113" s="88">
        <v>100.57</v>
      </c>
      <c r="AS113" s="88">
        <v>1</v>
      </c>
      <c r="AT113" s="88">
        <v>465.50245000000001</v>
      </c>
      <c r="AU113" s="88">
        <v>465.50200000000001</v>
      </c>
      <c r="AV113" s="88"/>
      <c r="AW113" s="88"/>
      <c r="AX113" s="8"/>
      <c r="AY113" s="8"/>
      <c r="AZ113" s="85" t="s">
        <v>532</v>
      </c>
      <c r="BA113" s="85" t="s">
        <v>103</v>
      </c>
    </row>
    <row r="114" spans="1:53" x14ac:dyDescent="0.2">
      <c r="A114">
        <v>170</v>
      </c>
      <c r="C114" s="8">
        <v>182</v>
      </c>
      <c r="D114" s="8" t="s">
        <v>3591</v>
      </c>
      <c r="E114" s="8" t="s">
        <v>4323</v>
      </c>
      <c r="F114" s="8">
        <v>2080776</v>
      </c>
      <c r="G114" s="8" t="s">
        <v>4312</v>
      </c>
      <c r="H114" t="s">
        <v>4324</v>
      </c>
      <c r="I114" s="8" t="s">
        <v>70</v>
      </c>
      <c r="J114" s="8"/>
      <c r="K114" s="8" t="s">
        <v>505</v>
      </c>
      <c r="L114" s="8" t="s">
        <v>71</v>
      </c>
      <c r="M114" s="8" t="s">
        <v>71</v>
      </c>
      <c r="N114" s="8"/>
      <c r="O114" s="111">
        <v>45239</v>
      </c>
      <c r="P114" s="8" t="s">
        <v>486</v>
      </c>
      <c r="Q114" s="8" t="s">
        <v>486</v>
      </c>
      <c r="R114" s="8" t="s">
        <v>486</v>
      </c>
      <c r="S114" s="8" t="s">
        <v>74</v>
      </c>
      <c r="T114" s="88">
        <v>5.4</v>
      </c>
      <c r="U114" s="8" t="s">
        <v>4274</v>
      </c>
      <c r="V114" s="85" t="s">
        <v>1606</v>
      </c>
      <c r="W114" s="8"/>
      <c r="X114" s="8"/>
      <c r="Z114" s="85" t="s">
        <v>4346</v>
      </c>
      <c r="AA114" s="111">
        <v>48397</v>
      </c>
      <c r="AB114" s="8" t="s">
        <v>462</v>
      </c>
      <c r="AC114" s="8"/>
      <c r="AD114" s="88"/>
      <c r="AG114" s="8"/>
      <c r="AH114" s="8"/>
      <c r="AJ114" t="s">
        <v>71</v>
      </c>
      <c r="AK114" s="8" t="s">
        <v>3684</v>
      </c>
      <c r="AL114" s="8"/>
      <c r="AM114" s="8" t="s">
        <v>3685</v>
      </c>
      <c r="AN114" s="94">
        <v>45930</v>
      </c>
      <c r="AQ114" s="88">
        <v>559719.90966461296</v>
      </c>
      <c r="AR114" s="88">
        <v>102.85</v>
      </c>
      <c r="AS114" s="88">
        <v>1</v>
      </c>
      <c r="AT114" s="88">
        <v>575.67192999999997</v>
      </c>
      <c r="AU114" s="88">
        <v>575.67200000000003</v>
      </c>
      <c r="AV114" s="88"/>
      <c r="AW114" s="88"/>
      <c r="AX114" s="8"/>
      <c r="AY114" s="8"/>
      <c r="AZ114" s="85" t="s">
        <v>2475</v>
      </c>
      <c r="BA114" s="85" t="s">
        <v>94</v>
      </c>
    </row>
    <row r="115" spans="1:53" x14ac:dyDescent="0.2">
      <c r="A115">
        <v>170</v>
      </c>
      <c r="C115" s="8">
        <v>182</v>
      </c>
      <c r="D115" s="8" t="s">
        <v>3591</v>
      </c>
      <c r="E115" s="8" t="s">
        <v>4323</v>
      </c>
      <c r="F115" s="8">
        <v>2080778</v>
      </c>
      <c r="G115" s="8" t="s">
        <v>4312</v>
      </c>
      <c r="H115" t="s">
        <v>4324</v>
      </c>
      <c r="I115" s="8" t="s">
        <v>70</v>
      </c>
      <c r="J115" s="8"/>
      <c r="K115" s="8" t="s">
        <v>505</v>
      </c>
      <c r="L115" s="8" t="s">
        <v>71</v>
      </c>
      <c r="M115" s="8" t="s">
        <v>71</v>
      </c>
      <c r="N115" s="8"/>
      <c r="O115" s="111">
        <v>45239</v>
      </c>
      <c r="P115" s="8" t="s">
        <v>486</v>
      </c>
      <c r="Q115" s="8" t="s">
        <v>486</v>
      </c>
      <c r="R115" s="8" t="s">
        <v>486</v>
      </c>
      <c r="S115" s="8" t="s">
        <v>74</v>
      </c>
      <c r="T115" s="88">
        <v>4.41</v>
      </c>
      <c r="U115" s="8" t="s">
        <v>4274</v>
      </c>
      <c r="V115" s="85" t="s">
        <v>1606</v>
      </c>
      <c r="W115" s="8"/>
      <c r="X115" s="8"/>
      <c r="Z115" s="85" t="s">
        <v>4347</v>
      </c>
      <c r="AA115" s="111">
        <v>47858</v>
      </c>
      <c r="AB115" s="8" t="s">
        <v>462</v>
      </c>
      <c r="AC115" s="8"/>
      <c r="AD115" s="88"/>
      <c r="AG115" s="8"/>
      <c r="AH115" s="8"/>
      <c r="AJ115" t="s">
        <v>71</v>
      </c>
      <c r="AK115" s="8" t="s">
        <v>3684</v>
      </c>
      <c r="AL115" s="8"/>
      <c r="AM115" s="8" t="s">
        <v>3685</v>
      </c>
      <c r="AN115" s="94">
        <v>45930</v>
      </c>
      <c r="AQ115" s="88">
        <v>265657.05782525399</v>
      </c>
      <c r="AR115" s="88">
        <v>101.3</v>
      </c>
      <c r="AS115" s="88">
        <v>1</v>
      </c>
      <c r="AT115" s="88">
        <v>269.11059999999998</v>
      </c>
      <c r="AU115" s="88">
        <v>269.11099999999999</v>
      </c>
      <c r="AV115" s="88"/>
      <c r="AW115" s="88"/>
      <c r="AX115" s="8"/>
      <c r="AY115" s="8"/>
      <c r="AZ115" s="85" t="s">
        <v>1171</v>
      </c>
      <c r="BA115" s="85" t="s">
        <v>101</v>
      </c>
    </row>
    <row r="116" spans="1:53" x14ac:dyDescent="0.2">
      <c r="A116">
        <v>170</v>
      </c>
      <c r="C116" s="8">
        <v>154</v>
      </c>
      <c r="D116" s="8" t="s">
        <v>3591</v>
      </c>
      <c r="E116" s="8" t="s">
        <v>4311</v>
      </c>
      <c r="F116" s="8">
        <v>2080775</v>
      </c>
      <c r="G116" s="8" t="s">
        <v>4312</v>
      </c>
      <c r="H116" t="s">
        <v>4313</v>
      </c>
      <c r="I116" s="8" t="s">
        <v>70</v>
      </c>
      <c r="J116" s="8"/>
      <c r="K116" s="8" t="s">
        <v>275</v>
      </c>
      <c r="L116" s="8" t="s">
        <v>71</v>
      </c>
      <c r="M116" s="8" t="s">
        <v>4314</v>
      </c>
      <c r="N116" s="8"/>
      <c r="O116" s="111">
        <v>45244</v>
      </c>
      <c r="P116" s="8" t="s">
        <v>217</v>
      </c>
      <c r="Q116" s="8" t="s">
        <v>476</v>
      </c>
      <c r="R116" s="8" t="s">
        <v>4315</v>
      </c>
      <c r="S116" s="8" t="s">
        <v>74</v>
      </c>
      <c r="T116" s="88">
        <v>6.58</v>
      </c>
      <c r="U116" s="8" t="s">
        <v>4274</v>
      </c>
      <c r="V116" s="85" t="s">
        <v>4326</v>
      </c>
      <c r="W116" s="8"/>
      <c r="X116" s="8"/>
      <c r="Z116" s="85" t="s">
        <v>4327</v>
      </c>
      <c r="AA116" s="111">
        <v>46471</v>
      </c>
      <c r="AB116" s="8" t="s">
        <v>462</v>
      </c>
      <c r="AC116" s="8"/>
      <c r="AD116" s="88"/>
      <c r="AG116" s="8"/>
      <c r="AH116" s="8"/>
      <c r="AJ116" t="s">
        <v>71</v>
      </c>
      <c r="AK116" s="8" t="s">
        <v>3684</v>
      </c>
      <c r="AL116" s="8"/>
      <c r="AM116" s="8" t="s">
        <v>3685</v>
      </c>
      <c r="AN116" s="94">
        <v>45930</v>
      </c>
      <c r="AQ116" s="88">
        <v>118671.37380441499</v>
      </c>
      <c r="AR116" s="88">
        <v>100.69</v>
      </c>
      <c r="AS116" s="88">
        <v>1</v>
      </c>
      <c r="AT116" s="88">
        <v>119.49021</v>
      </c>
      <c r="AU116" s="88">
        <v>119.49</v>
      </c>
      <c r="AV116" s="88"/>
      <c r="AW116" s="88"/>
      <c r="AX116" s="8"/>
      <c r="AY116" s="8"/>
      <c r="AZ116" s="85" t="s">
        <v>1055</v>
      </c>
      <c r="BA116" s="85" t="s">
        <v>101</v>
      </c>
    </row>
    <row r="117" spans="1:53" x14ac:dyDescent="0.2">
      <c r="A117">
        <v>170</v>
      </c>
      <c r="C117" s="8">
        <v>194</v>
      </c>
      <c r="D117" s="8" t="s">
        <v>3591</v>
      </c>
      <c r="E117" s="8" t="s">
        <v>4332</v>
      </c>
      <c r="F117" s="8">
        <v>2080781</v>
      </c>
      <c r="G117" s="8" t="s">
        <v>4312</v>
      </c>
      <c r="I117" s="8" t="s">
        <v>70</v>
      </c>
      <c r="J117" s="8"/>
      <c r="K117" s="8" t="s">
        <v>1882</v>
      </c>
      <c r="L117" s="8" t="s">
        <v>71</v>
      </c>
      <c r="M117" s="8" t="s">
        <v>71</v>
      </c>
      <c r="N117" s="8"/>
      <c r="O117" s="111">
        <v>45253</v>
      </c>
      <c r="P117" s="8" t="s">
        <v>486</v>
      </c>
      <c r="Q117" s="8" t="s">
        <v>486</v>
      </c>
      <c r="R117" s="8" t="s">
        <v>486</v>
      </c>
      <c r="S117" s="8" t="s">
        <v>74</v>
      </c>
      <c r="T117" s="88">
        <v>2.36</v>
      </c>
      <c r="U117" s="8" t="s">
        <v>4274</v>
      </c>
      <c r="V117" s="85" t="s">
        <v>1948</v>
      </c>
      <c r="W117" s="8"/>
      <c r="X117" s="8"/>
      <c r="Z117" s="85" t="s">
        <v>4340</v>
      </c>
      <c r="AA117" s="111">
        <v>46888</v>
      </c>
      <c r="AB117" s="8" t="s">
        <v>462</v>
      </c>
      <c r="AC117" s="8"/>
      <c r="AD117" s="88"/>
      <c r="AG117" s="8"/>
      <c r="AH117" s="8"/>
      <c r="AJ117" t="s">
        <v>71</v>
      </c>
      <c r="AK117" s="8" t="s">
        <v>3684</v>
      </c>
      <c r="AL117" s="8"/>
      <c r="AM117" s="8" t="s">
        <v>3685</v>
      </c>
      <c r="AN117" s="94">
        <v>45930</v>
      </c>
      <c r="AQ117" s="88">
        <v>163640.68072664499</v>
      </c>
      <c r="AR117" s="88">
        <v>105.28</v>
      </c>
      <c r="AS117" s="88">
        <v>1</v>
      </c>
      <c r="AT117" s="88">
        <v>172.28091000000001</v>
      </c>
      <c r="AU117" s="88">
        <v>172.28100000000001</v>
      </c>
      <c r="AV117" s="88"/>
      <c r="AW117" s="88"/>
      <c r="AX117" s="8"/>
      <c r="AY117" s="8"/>
      <c r="AZ117" s="85" t="s">
        <v>134</v>
      </c>
      <c r="BA117" s="85" t="s">
        <v>101</v>
      </c>
    </row>
    <row r="118" spans="1:53" x14ac:dyDescent="0.2">
      <c r="A118">
        <v>170</v>
      </c>
      <c r="C118" s="8">
        <v>194</v>
      </c>
      <c r="D118" s="8" t="s">
        <v>3591</v>
      </c>
      <c r="E118" s="8" t="s">
        <v>4332</v>
      </c>
      <c r="F118" s="8">
        <v>2080782</v>
      </c>
      <c r="G118" s="8" t="s">
        <v>4312</v>
      </c>
      <c r="I118" s="8" t="s">
        <v>70</v>
      </c>
      <c r="J118" s="8"/>
      <c r="K118" s="8" t="s">
        <v>1882</v>
      </c>
      <c r="L118" s="8" t="s">
        <v>71</v>
      </c>
      <c r="M118" s="8" t="s">
        <v>71</v>
      </c>
      <c r="N118" s="8"/>
      <c r="O118" s="111">
        <v>45253</v>
      </c>
      <c r="P118" s="8" t="s">
        <v>486</v>
      </c>
      <c r="Q118" s="8" t="s">
        <v>486</v>
      </c>
      <c r="R118" s="8" t="s">
        <v>486</v>
      </c>
      <c r="S118" s="8" t="s">
        <v>74</v>
      </c>
      <c r="T118" s="88">
        <v>2.23</v>
      </c>
      <c r="U118" s="8" t="s">
        <v>4274</v>
      </c>
      <c r="V118" s="85" t="s">
        <v>4334</v>
      </c>
      <c r="W118" s="8"/>
      <c r="X118" s="8"/>
      <c r="Z118" s="85" t="s">
        <v>4348</v>
      </c>
      <c r="AA118" s="111">
        <v>46888</v>
      </c>
      <c r="AB118" s="8" t="s">
        <v>1318</v>
      </c>
      <c r="AC118" s="8"/>
      <c r="AD118" s="88"/>
      <c r="AG118" s="8"/>
      <c r="AH118" s="8"/>
      <c r="AJ118" t="s">
        <v>71</v>
      </c>
      <c r="AK118" s="8" t="s">
        <v>3684</v>
      </c>
      <c r="AL118" s="8"/>
      <c r="AM118" s="8" t="s">
        <v>3685</v>
      </c>
      <c r="AN118" s="94">
        <v>45930</v>
      </c>
      <c r="AQ118" s="88">
        <v>19251.84479137</v>
      </c>
      <c r="AR118" s="88">
        <v>113.94</v>
      </c>
      <c r="AS118" s="88">
        <v>1</v>
      </c>
      <c r="AT118" s="88">
        <v>21.935549999999999</v>
      </c>
      <c r="AU118" s="88">
        <v>21.936</v>
      </c>
      <c r="AV118" s="88"/>
      <c r="AW118" s="88"/>
      <c r="AX118" s="8"/>
      <c r="AY118" s="8"/>
      <c r="AZ118" s="85" t="s">
        <v>131</v>
      </c>
      <c r="BA118" s="85" t="s">
        <v>75</v>
      </c>
    </row>
    <row r="119" spans="1:53" x14ac:dyDescent="0.2">
      <c r="A119">
        <v>170</v>
      </c>
      <c r="C119" s="8">
        <v>203</v>
      </c>
      <c r="D119" s="8" t="s">
        <v>3591</v>
      </c>
      <c r="E119" s="8" t="s">
        <v>4343</v>
      </c>
      <c r="F119" s="8">
        <v>2080783</v>
      </c>
      <c r="G119" s="8" t="s">
        <v>4312</v>
      </c>
      <c r="H119" t="s">
        <v>4313</v>
      </c>
      <c r="I119" s="8" t="s">
        <v>70</v>
      </c>
      <c r="J119" s="8"/>
      <c r="K119" s="8" t="s">
        <v>275</v>
      </c>
      <c r="L119" s="8" t="s">
        <v>71</v>
      </c>
      <c r="M119" s="8" t="s">
        <v>4314</v>
      </c>
      <c r="N119" s="8"/>
      <c r="O119" s="111">
        <v>45258</v>
      </c>
      <c r="P119" s="8" t="s">
        <v>217</v>
      </c>
      <c r="Q119" s="8" t="s">
        <v>476</v>
      </c>
      <c r="R119" s="8" t="s">
        <v>4315</v>
      </c>
      <c r="S119" s="8" t="s">
        <v>74</v>
      </c>
      <c r="T119" s="88">
        <v>0.89</v>
      </c>
      <c r="U119" s="8" t="s">
        <v>4274</v>
      </c>
      <c r="V119" s="85" t="s">
        <v>4326</v>
      </c>
      <c r="W119" s="8"/>
      <c r="X119" s="8"/>
      <c r="Z119" s="85" t="s">
        <v>494</v>
      </c>
      <c r="AA119" s="111">
        <v>46262</v>
      </c>
      <c r="AB119" s="8" t="s">
        <v>462</v>
      </c>
      <c r="AC119" s="8"/>
      <c r="AD119" s="88"/>
      <c r="AG119" s="8"/>
      <c r="AH119" s="8"/>
      <c r="AJ119" t="s">
        <v>71</v>
      </c>
      <c r="AK119" s="8" t="s">
        <v>3684</v>
      </c>
      <c r="AL119" s="8"/>
      <c r="AM119" s="8" t="s">
        <v>3685</v>
      </c>
      <c r="AN119" s="94">
        <v>45930</v>
      </c>
      <c r="AQ119" s="88">
        <v>406000.73123903997</v>
      </c>
      <c r="AR119" s="88">
        <v>101.05</v>
      </c>
      <c r="AS119" s="88">
        <v>1</v>
      </c>
      <c r="AT119" s="88">
        <v>410.26373999999998</v>
      </c>
      <c r="AU119" s="88">
        <v>410.26400000000001</v>
      </c>
      <c r="AV119" s="88"/>
      <c r="AW119" s="88"/>
      <c r="AX119" s="8"/>
      <c r="AY119" s="8"/>
      <c r="AZ119" s="85" t="s">
        <v>671</v>
      </c>
      <c r="BA119" s="85" t="s">
        <v>103</v>
      </c>
    </row>
    <row r="120" spans="1:53" x14ac:dyDescent="0.2">
      <c r="A120">
        <v>170</v>
      </c>
      <c r="C120" s="8">
        <v>154</v>
      </c>
      <c r="D120" s="8" t="s">
        <v>3591</v>
      </c>
      <c r="E120" s="8" t="s">
        <v>4311</v>
      </c>
      <c r="F120" s="8">
        <v>2080784</v>
      </c>
      <c r="G120" s="8" t="s">
        <v>4312</v>
      </c>
      <c r="H120" t="s">
        <v>4313</v>
      </c>
      <c r="I120" s="8" t="s">
        <v>70</v>
      </c>
      <c r="J120" s="8"/>
      <c r="K120" s="8" t="s">
        <v>275</v>
      </c>
      <c r="L120" s="8" t="s">
        <v>71</v>
      </c>
      <c r="M120" s="8" t="s">
        <v>4314</v>
      </c>
      <c r="N120" s="8"/>
      <c r="O120" s="111">
        <v>45270</v>
      </c>
      <c r="P120" s="8" t="s">
        <v>217</v>
      </c>
      <c r="Q120" s="8" t="s">
        <v>476</v>
      </c>
      <c r="R120" s="8" t="s">
        <v>4315</v>
      </c>
      <c r="S120" s="8" t="s">
        <v>74</v>
      </c>
      <c r="T120" s="88">
        <v>6.58</v>
      </c>
      <c r="U120" s="8" t="s">
        <v>4274</v>
      </c>
      <c r="V120" s="85" t="s">
        <v>4326</v>
      </c>
      <c r="W120" s="8"/>
      <c r="X120" s="8"/>
      <c r="Z120" s="85" t="s">
        <v>4327</v>
      </c>
      <c r="AA120" s="111">
        <v>46471</v>
      </c>
      <c r="AB120" s="8" t="s">
        <v>462</v>
      </c>
      <c r="AC120" s="8"/>
      <c r="AD120" s="88"/>
      <c r="AG120" s="8"/>
      <c r="AH120" s="8"/>
      <c r="AJ120" t="s">
        <v>71</v>
      </c>
      <c r="AK120" s="8" t="s">
        <v>3684</v>
      </c>
      <c r="AL120" s="8"/>
      <c r="AM120" s="8" t="s">
        <v>3685</v>
      </c>
      <c r="AN120" s="94">
        <v>45930</v>
      </c>
      <c r="AQ120" s="88">
        <v>106734.02517148</v>
      </c>
      <c r="AR120" s="88">
        <v>100.69</v>
      </c>
      <c r="AS120" s="88">
        <v>1</v>
      </c>
      <c r="AT120" s="88">
        <v>107.47049</v>
      </c>
      <c r="AU120" s="88">
        <v>107.47</v>
      </c>
      <c r="AV120" s="88"/>
      <c r="AW120" s="88"/>
      <c r="AX120" s="8"/>
      <c r="AY120" s="8"/>
      <c r="AZ120" s="85" t="s">
        <v>108</v>
      </c>
      <c r="BA120" s="85" t="s">
        <v>101</v>
      </c>
    </row>
    <row r="121" spans="1:53" x14ac:dyDescent="0.2">
      <c r="A121">
        <v>170</v>
      </c>
      <c r="C121" s="8">
        <v>182</v>
      </c>
      <c r="D121" s="8" t="s">
        <v>3591</v>
      </c>
      <c r="E121" s="8" t="s">
        <v>4323</v>
      </c>
      <c r="F121" s="8">
        <v>2080789</v>
      </c>
      <c r="G121" s="8" t="s">
        <v>4312</v>
      </c>
      <c r="H121" t="s">
        <v>4324</v>
      </c>
      <c r="I121" s="8" t="s">
        <v>70</v>
      </c>
      <c r="J121" s="8"/>
      <c r="K121" s="8" t="s">
        <v>505</v>
      </c>
      <c r="L121" s="8" t="s">
        <v>71</v>
      </c>
      <c r="M121" s="8" t="s">
        <v>71</v>
      </c>
      <c r="N121" s="8"/>
      <c r="O121" s="111">
        <v>45285</v>
      </c>
      <c r="P121" s="8" t="s">
        <v>486</v>
      </c>
      <c r="Q121" s="8" t="s">
        <v>486</v>
      </c>
      <c r="R121" s="8" t="s">
        <v>486</v>
      </c>
      <c r="S121" s="8" t="s">
        <v>74</v>
      </c>
      <c r="T121" s="88">
        <v>4.68</v>
      </c>
      <c r="U121" s="8" t="s">
        <v>4274</v>
      </c>
      <c r="V121" s="85" t="s">
        <v>1606</v>
      </c>
      <c r="W121" s="8"/>
      <c r="X121" s="8"/>
      <c r="Z121" s="85" t="s">
        <v>1696</v>
      </c>
      <c r="AA121" s="111">
        <v>47994</v>
      </c>
      <c r="AB121" s="8" t="s">
        <v>462</v>
      </c>
      <c r="AC121" s="8"/>
      <c r="AD121" s="88"/>
      <c r="AG121" s="8"/>
      <c r="AH121" s="8"/>
      <c r="AJ121" t="s">
        <v>71</v>
      </c>
      <c r="AK121" s="8" t="s">
        <v>3684</v>
      </c>
      <c r="AL121" s="8"/>
      <c r="AM121" s="8" t="s">
        <v>3685</v>
      </c>
      <c r="AN121" s="94">
        <v>45930</v>
      </c>
      <c r="AQ121" s="88">
        <v>671544.39515205903</v>
      </c>
      <c r="AR121" s="88">
        <v>102.85</v>
      </c>
      <c r="AS121" s="88">
        <v>1</v>
      </c>
      <c r="AT121" s="88">
        <v>690.68340999999998</v>
      </c>
      <c r="AU121" s="88">
        <v>690.68299999999999</v>
      </c>
      <c r="AV121" s="88"/>
      <c r="AW121" s="88"/>
      <c r="AX121" s="8"/>
      <c r="AY121" s="8"/>
      <c r="AZ121" s="85" t="s">
        <v>1232</v>
      </c>
      <c r="BA121" s="85" t="s">
        <v>87</v>
      </c>
    </row>
    <row r="122" spans="1:53" x14ac:dyDescent="0.2">
      <c r="A122">
        <v>170</v>
      </c>
      <c r="C122" s="8">
        <v>251</v>
      </c>
      <c r="D122" s="8" t="s">
        <v>3591</v>
      </c>
      <c r="E122" s="8" t="s">
        <v>4349</v>
      </c>
      <c r="F122" s="8">
        <v>2080791</v>
      </c>
      <c r="G122" s="8" t="s">
        <v>4312</v>
      </c>
      <c r="H122" t="s">
        <v>4313</v>
      </c>
      <c r="I122" s="8" t="s">
        <v>70</v>
      </c>
      <c r="J122" s="8"/>
      <c r="K122" s="8" t="s">
        <v>2756</v>
      </c>
      <c r="L122" s="8" t="s">
        <v>71</v>
      </c>
      <c r="M122" s="8" t="s">
        <v>71</v>
      </c>
      <c r="N122" s="8"/>
      <c r="O122" s="111">
        <v>45291</v>
      </c>
      <c r="P122" s="8" t="s">
        <v>486</v>
      </c>
      <c r="Q122" s="8" t="s">
        <v>486</v>
      </c>
      <c r="R122" s="8" t="s">
        <v>486</v>
      </c>
      <c r="S122" s="8" t="s">
        <v>74</v>
      </c>
      <c r="T122" s="88">
        <v>4.09</v>
      </c>
      <c r="U122" s="8" t="s">
        <v>4272</v>
      </c>
      <c r="V122" s="85" t="s">
        <v>1586</v>
      </c>
      <c r="W122" s="8"/>
      <c r="X122" s="8"/>
      <c r="Z122" s="85" t="s">
        <v>4350</v>
      </c>
      <c r="AA122" s="111">
        <v>47848</v>
      </c>
      <c r="AB122" s="8" t="s">
        <v>462</v>
      </c>
      <c r="AC122" s="8"/>
      <c r="AD122" s="88"/>
      <c r="AG122" s="8"/>
      <c r="AH122" s="8"/>
      <c r="AJ122" t="s">
        <v>71</v>
      </c>
      <c r="AK122" s="8" t="s">
        <v>3684</v>
      </c>
      <c r="AL122" s="8"/>
      <c r="AM122" s="8" t="s">
        <v>3685</v>
      </c>
      <c r="AN122" s="94">
        <v>45930</v>
      </c>
      <c r="AQ122" s="88">
        <v>7001629.35528511</v>
      </c>
      <c r="AR122" s="88">
        <v>107.63</v>
      </c>
      <c r="AS122" s="88">
        <v>1</v>
      </c>
      <c r="AT122" s="88">
        <v>7535.8536700000004</v>
      </c>
      <c r="AU122" s="88">
        <v>7535.8540000000003</v>
      </c>
      <c r="AV122" s="88"/>
      <c r="AW122" s="88"/>
      <c r="AX122" s="8"/>
      <c r="AY122" s="8"/>
      <c r="AZ122" s="85" t="s">
        <v>4351</v>
      </c>
      <c r="BA122" s="85" t="s">
        <v>1114</v>
      </c>
    </row>
    <row r="123" spans="1:53" x14ac:dyDescent="0.2">
      <c r="A123">
        <v>170</v>
      </c>
      <c r="C123" s="8">
        <v>194</v>
      </c>
      <c r="D123" s="8" t="s">
        <v>3591</v>
      </c>
      <c r="E123" s="8" t="s">
        <v>4332</v>
      </c>
      <c r="F123" s="8">
        <v>2080794</v>
      </c>
      <c r="G123" s="8" t="s">
        <v>4312</v>
      </c>
      <c r="I123" s="8" t="s">
        <v>70</v>
      </c>
      <c r="J123" s="8"/>
      <c r="K123" s="8" t="s">
        <v>1882</v>
      </c>
      <c r="L123" s="8" t="s">
        <v>71</v>
      </c>
      <c r="M123" s="8" t="s">
        <v>71</v>
      </c>
      <c r="N123" s="8"/>
      <c r="O123" s="111">
        <v>45293</v>
      </c>
      <c r="P123" s="8" t="s">
        <v>486</v>
      </c>
      <c r="Q123" s="8" t="s">
        <v>486</v>
      </c>
      <c r="R123" s="8" t="s">
        <v>486</v>
      </c>
      <c r="S123" s="8" t="s">
        <v>74</v>
      </c>
      <c r="T123" s="88">
        <v>1.75</v>
      </c>
      <c r="U123" s="8" t="s">
        <v>4274</v>
      </c>
      <c r="V123" s="85" t="s">
        <v>1948</v>
      </c>
      <c r="W123" s="8"/>
      <c r="X123" s="8"/>
      <c r="Z123" s="85" t="s">
        <v>4335</v>
      </c>
      <c r="AA123" s="111">
        <v>46614</v>
      </c>
      <c r="AB123" s="8" t="s">
        <v>462</v>
      </c>
      <c r="AC123" s="8"/>
      <c r="AD123" s="88"/>
      <c r="AG123" s="8"/>
      <c r="AH123" s="8"/>
      <c r="AJ123" t="s">
        <v>71</v>
      </c>
      <c r="AK123" s="8" t="s">
        <v>3684</v>
      </c>
      <c r="AL123" s="8"/>
      <c r="AM123" s="8" t="s">
        <v>3685</v>
      </c>
      <c r="AN123" s="94">
        <v>45930</v>
      </c>
      <c r="AQ123" s="88">
        <v>175329.29692905</v>
      </c>
      <c r="AR123" s="88">
        <v>102.89</v>
      </c>
      <c r="AS123" s="88">
        <v>1</v>
      </c>
      <c r="AT123" s="88">
        <v>180.39631</v>
      </c>
      <c r="AU123" s="88">
        <v>180.39599999999999</v>
      </c>
      <c r="AV123" s="88"/>
      <c r="AW123" s="88"/>
      <c r="AX123" s="8"/>
      <c r="AY123" s="8"/>
      <c r="AZ123" s="85" t="s">
        <v>172</v>
      </c>
      <c r="BA123" s="85" t="s">
        <v>101</v>
      </c>
    </row>
    <row r="124" spans="1:53" x14ac:dyDescent="0.2">
      <c r="A124">
        <v>170</v>
      </c>
      <c r="C124" s="8">
        <v>194</v>
      </c>
      <c r="D124" s="8" t="s">
        <v>3591</v>
      </c>
      <c r="E124" s="8" t="s">
        <v>4332</v>
      </c>
      <c r="F124" s="8">
        <v>2080795</v>
      </c>
      <c r="G124" s="8" t="s">
        <v>4312</v>
      </c>
      <c r="I124" s="8" t="s">
        <v>70</v>
      </c>
      <c r="J124" s="8"/>
      <c r="K124" s="8" t="s">
        <v>1882</v>
      </c>
      <c r="L124" s="8" t="s">
        <v>71</v>
      </c>
      <c r="M124" s="8" t="s">
        <v>71</v>
      </c>
      <c r="N124" s="8"/>
      <c r="O124" s="111">
        <v>45293</v>
      </c>
      <c r="P124" s="8" t="s">
        <v>486</v>
      </c>
      <c r="Q124" s="8" t="s">
        <v>486</v>
      </c>
      <c r="R124" s="8" t="s">
        <v>486</v>
      </c>
      <c r="S124" s="8" t="s">
        <v>74</v>
      </c>
      <c r="T124" s="88">
        <v>1.69</v>
      </c>
      <c r="U124" s="8" t="s">
        <v>4274</v>
      </c>
      <c r="V124" s="85" t="s">
        <v>4334</v>
      </c>
      <c r="W124" s="8"/>
      <c r="X124" s="8"/>
      <c r="Z124" s="85" t="s">
        <v>4352</v>
      </c>
      <c r="AA124" s="111">
        <v>46614</v>
      </c>
      <c r="AB124" s="8" t="s">
        <v>1318</v>
      </c>
      <c r="AC124" s="8"/>
      <c r="AD124" s="88"/>
      <c r="AG124" s="8"/>
      <c r="AH124" s="8"/>
      <c r="AJ124" t="s">
        <v>71</v>
      </c>
      <c r="AK124" s="8" t="s">
        <v>3684</v>
      </c>
      <c r="AL124" s="8"/>
      <c r="AM124" s="8" t="s">
        <v>3685</v>
      </c>
      <c r="AN124" s="94">
        <v>45930</v>
      </c>
      <c r="AQ124" s="88">
        <v>20626.968863185</v>
      </c>
      <c r="AR124" s="88">
        <v>108.97</v>
      </c>
      <c r="AS124" s="88">
        <v>1</v>
      </c>
      <c r="AT124" s="88">
        <v>22.477209999999999</v>
      </c>
      <c r="AU124" s="88">
        <v>22.477</v>
      </c>
      <c r="AV124" s="88"/>
      <c r="AW124" s="88"/>
      <c r="AX124" s="8"/>
      <c r="AY124" s="8"/>
      <c r="AZ124" s="85" t="s">
        <v>131</v>
      </c>
      <c r="BA124" s="85" t="s">
        <v>75</v>
      </c>
    </row>
    <row r="125" spans="1:53" x14ac:dyDescent="0.2">
      <c r="A125">
        <v>170</v>
      </c>
      <c r="C125" s="8">
        <v>179</v>
      </c>
      <c r="D125" s="8" t="s">
        <v>3591</v>
      </c>
      <c r="E125" s="8" t="s">
        <v>4319</v>
      </c>
      <c r="F125" s="8">
        <v>2080796</v>
      </c>
      <c r="G125" s="8" t="s">
        <v>4312</v>
      </c>
      <c r="H125" t="s">
        <v>4313</v>
      </c>
      <c r="I125" s="8" t="s">
        <v>70</v>
      </c>
      <c r="J125" s="8"/>
      <c r="K125" s="8" t="s">
        <v>622</v>
      </c>
      <c r="L125" s="8" t="s">
        <v>71</v>
      </c>
      <c r="M125" s="8" t="s">
        <v>4314</v>
      </c>
      <c r="N125" s="8"/>
      <c r="O125" s="111">
        <v>45302</v>
      </c>
      <c r="P125" s="8" t="s">
        <v>840</v>
      </c>
      <c r="Q125" s="8" t="s">
        <v>73</v>
      </c>
      <c r="R125" s="8" t="s">
        <v>4315</v>
      </c>
      <c r="S125" s="8" t="s">
        <v>74</v>
      </c>
      <c r="T125" s="88">
        <v>8.3000000000000007</v>
      </c>
      <c r="U125" s="8" t="s">
        <v>4274</v>
      </c>
      <c r="V125" s="85" t="s">
        <v>4320</v>
      </c>
      <c r="W125" s="8"/>
      <c r="X125" s="8"/>
      <c r="Z125" s="85" t="s">
        <v>4353</v>
      </c>
      <c r="AA125" s="111">
        <v>47118</v>
      </c>
      <c r="AB125" s="8" t="s">
        <v>462</v>
      </c>
      <c r="AC125" s="8"/>
      <c r="AD125" s="88"/>
      <c r="AG125" s="8"/>
      <c r="AH125" s="8"/>
      <c r="AJ125" t="s">
        <v>71</v>
      </c>
      <c r="AK125" s="8" t="s">
        <v>3684</v>
      </c>
      <c r="AL125" s="8"/>
      <c r="AM125" s="8" t="s">
        <v>3685</v>
      </c>
      <c r="AN125" s="94">
        <v>45930</v>
      </c>
      <c r="AQ125" s="88">
        <v>1049210.3928904899</v>
      </c>
      <c r="AR125" s="88">
        <v>100.78</v>
      </c>
      <c r="AS125" s="88">
        <v>1</v>
      </c>
      <c r="AT125" s="88">
        <v>1057.3942300000001</v>
      </c>
      <c r="AU125" s="88">
        <v>1057.394</v>
      </c>
      <c r="AV125" s="88"/>
      <c r="AW125" s="88"/>
      <c r="AX125" s="8"/>
      <c r="AY125" s="8"/>
      <c r="AZ125" s="85" t="s">
        <v>2627</v>
      </c>
      <c r="BA125" s="85" t="s">
        <v>131</v>
      </c>
    </row>
    <row r="126" spans="1:53" x14ac:dyDescent="0.2">
      <c r="A126">
        <v>170</v>
      </c>
      <c r="C126" s="8">
        <v>154</v>
      </c>
      <c r="D126" s="8" t="s">
        <v>3591</v>
      </c>
      <c r="E126" s="8" t="s">
        <v>4311</v>
      </c>
      <c r="F126" s="8">
        <v>2080797</v>
      </c>
      <c r="G126" s="8" t="s">
        <v>4312</v>
      </c>
      <c r="H126" t="s">
        <v>4313</v>
      </c>
      <c r="I126" s="8" t="s">
        <v>70</v>
      </c>
      <c r="J126" s="8"/>
      <c r="K126" s="8" t="s">
        <v>275</v>
      </c>
      <c r="L126" s="8" t="s">
        <v>71</v>
      </c>
      <c r="M126" s="8" t="s">
        <v>4314</v>
      </c>
      <c r="N126" s="8"/>
      <c r="O126" s="111">
        <v>45305</v>
      </c>
      <c r="P126" s="8" t="s">
        <v>217</v>
      </c>
      <c r="Q126" s="8" t="s">
        <v>476</v>
      </c>
      <c r="R126" s="8" t="s">
        <v>4315</v>
      </c>
      <c r="S126" s="8" t="s">
        <v>74</v>
      </c>
      <c r="T126" s="88">
        <v>6.58</v>
      </c>
      <c r="U126" s="8" t="s">
        <v>4274</v>
      </c>
      <c r="V126" s="85" t="s">
        <v>4326</v>
      </c>
      <c r="W126" s="8"/>
      <c r="X126" s="8"/>
      <c r="Z126" s="85" t="s">
        <v>4327</v>
      </c>
      <c r="AA126" s="111">
        <v>46471</v>
      </c>
      <c r="AB126" s="8" t="s">
        <v>462</v>
      </c>
      <c r="AC126" s="8"/>
      <c r="AD126" s="88"/>
      <c r="AG126" s="8"/>
      <c r="AH126" s="8"/>
      <c r="AJ126" t="s">
        <v>71</v>
      </c>
      <c r="AK126" s="8" t="s">
        <v>3684</v>
      </c>
      <c r="AL126" s="8"/>
      <c r="AM126" s="8" t="s">
        <v>3685</v>
      </c>
      <c r="AN126" s="94">
        <v>45930</v>
      </c>
      <c r="AQ126" s="88">
        <v>110947.20167980299</v>
      </c>
      <c r="AR126" s="88">
        <v>100.69</v>
      </c>
      <c r="AS126" s="88">
        <v>1</v>
      </c>
      <c r="AT126" s="88">
        <v>111.71274</v>
      </c>
      <c r="AU126" s="88">
        <v>111.71299999999999</v>
      </c>
      <c r="AV126" s="88"/>
      <c r="AW126" s="88"/>
      <c r="AX126" s="8"/>
      <c r="AY126" s="8"/>
      <c r="AZ126" s="85" t="s">
        <v>164</v>
      </c>
      <c r="BA126" s="85" t="s">
        <v>101</v>
      </c>
    </row>
    <row r="127" spans="1:53" x14ac:dyDescent="0.2">
      <c r="A127">
        <v>170</v>
      </c>
      <c r="C127" s="8">
        <v>203</v>
      </c>
      <c r="D127" s="8" t="s">
        <v>3591</v>
      </c>
      <c r="E127" s="8" t="s">
        <v>4343</v>
      </c>
      <c r="F127" s="8">
        <v>2080798</v>
      </c>
      <c r="G127" s="8" t="s">
        <v>4312</v>
      </c>
      <c r="H127" t="s">
        <v>4313</v>
      </c>
      <c r="I127" s="8" t="s">
        <v>70</v>
      </c>
      <c r="J127" s="8"/>
      <c r="K127" s="8" t="s">
        <v>275</v>
      </c>
      <c r="L127" s="8" t="s">
        <v>71</v>
      </c>
      <c r="M127" s="8" t="s">
        <v>4314</v>
      </c>
      <c r="N127" s="8"/>
      <c r="O127" s="111">
        <v>45306</v>
      </c>
      <c r="P127" s="8" t="s">
        <v>217</v>
      </c>
      <c r="Q127" s="8" t="s">
        <v>476</v>
      </c>
      <c r="R127" s="8" t="s">
        <v>4315</v>
      </c>
      <c r="S127" s="8" t="s">
        <v>74</v>
      </c>
      <c r="T127" s="88">
        <v>0.89</v>
      </c>
      <c r="U127" s="8" t="s">
        <v>4274</v>
      </c>
      <c r="V127" s="85" t="s">
        <v>4326</v>
      </c>
      <c r="W127" s="8"/>
      <c r="X127" s="8"/>
      <c r="Z127" s="85" t="s">
        <v>1488</v>
      </c>
      <c r="AA127" s="111">
        <v>46262</v>
      </c>
      <c r="AB127" s="8" t="s">
        <v>462</v>
      </c>
      <c r="AC127" s="8"/>
      <c r="AD127" s="88"/>
      <c r="AG127" s="8"/>
      <c r="AH127" s="8"/>
      <c r="AJ127" t="s">
        <v>71</v>
      </c>
      <c r="AK127" s="8" t="s">
        <v>3684</v>
      </c>
      <c r="AL127" s="8"/>
      <c r="AM127" s="8" t="s">
        <v>3685</v>
      </c>
      <c r="AN127" s="94">
        <v>45930</v>
      </c>
      <c r="AQ127" s="88">
        <v>270667.15446732001</v>
      </c>
      <c r="AR127" s="88">
        <v>100.95</v>
      </c>
      <c r="AS127" s="88">
        <v>1</v>
      </c>
      <c r="AT127" s="88">
        <v>273.23849000000001</v>
      </c>
      <c r="AU127" s="88">
        <v>273.238</v>
      </c>
      <c r="AV127" s="88"/>
      <c r="AW127" s="88"/>
      <c r="AX127" s="8"/>
      <c r="AY127" s="8"/>
      <c r="AZ127" s="85" t="s">
        <v>4188</v>
      </c>
      <c r="BA127" s="85" t="s">
        <v>101</v>
      </c>
    </row>
    <row r="128" spans="1:53" x14ac:dyDescent="0.2">
      <c r="A128">
        <v>170</v>
      </c>
      <c r="C128" s="8">
        <v>19685</v>
      </c>
      <c r="D128" s="8" t="s">
        <v>3591</v>
      </c>
      <c r="E128" s="8" t="s">
        <v>4354</v>
      </c>
      <c r="F128" s="8">
        <v>2080801</v>
      </c>
      <c r="G128" s="8" t="s">
        <v>4312</v>
      </c>
      <c r="H128" t="s">
        <v>4313</v>
      </c>
      <c r="I128" s="8" t="s">
        <v>70</v>
      </c>
      <c r="J128" s="8"/>
      <c r="K128" s="8" t="s">
        <v>4355</v>
      </c>
      <c r="L128" s="8" t="s">
        <v>71</v>
      </c>
      <c r="M128" s="8" t="s">
        <v>4314</v>
      </c>
      <c r="N128" s="8"/>
      <c r="O128" s="111">
        <v>45322</v>
      </c>
      <c r="P128" s="8" t="s">
        <v>584</v>
      </c>
      <c r="Q128" s="8" t="s">
        <v>73</v>
      </c>
      <c r="R128" s="8" t="s">
        <v>4315</v>
      </c>
      <c r="S128" s="8" t="s">
        <v>74</v>
      </c>
      <c r="T128" s="88">
        <v>3.3</v>
      </c>
      <c r="U128" s="8" t="s">
        <v>4274</v>
      </c>
      <c r="V128" s="85" t="s">
        <v>1870</v>
      </c>
      <c r="W128" s="8"/>
      <c r="X128" s="8"/>
      <c r="Z128" s="85" t="s">
        <v>2053</v>
      </c>
      <c r="AA128" s="111">
        <v>47269</v>
      </c>
      <c r="AB128" s="8" t="s">
        <v>462</v>
      </c>
      <c r="AC128" s="8"/>
      <c r="AD128" s="88"/>
      <c r="AG128" s="8"/>
      <c r="AH128" s="8"/>
      <c r="AJ128" t="s">
        <v>71</v>
      </c>
      <c r="AK128" s="8" t="s">
        <v>3684</v>
      </c>
      <c r="AL128" s="8"/>
      <c r="AM128" s="8" t="s">
        <v>3685</v>
      </c>
      <c r="AN128" s="94">
        <v>45930</v>
      </c>
      <c r="AQ128" s="88">
        <v>1422358.0434202501</v>
      </c>
      <c r="AR128" s="88">
        <v>100.8</v>
      </c>
      <c r="AS128" s="88">
        <v>1</v>
      </c>
      <c r="AT128" s="88">
        <v>1433.7369100000001</v>
      </c>
      <c r="AU128" s="88">
        <v>1433.7370000000001</v>
      </c>
      <c r="AV128" s="88"/>
      <c r="AW128" s="88"/>
      <c r="AX128" s="8"/>
      <c r="AY128" s="8"/>
      <c r="AZ128" s="85" t="s">
        <v>4356</v>
      </c>
      <c r="BA128" s="85" t="s">
        <v>154</v>
      </c>
    </row>
    <row r="129" spans="1:53" x14ac:dyDescent="0.2">
      <c r="A129">
        <v>170</v>
      </c>
      <c r="C129" s="8">
        <v>251</v>
      </c>
      <c r="D129" s="8" t="s">
        <v>3591</v>
      </c>
      <c r="E129" s="8" t="s">
        <v>4349</v>
      </c>
      <c r="F129" s="8">
        <v>2080806</v>
      </c>
      <c r="G129" s="8" t="s">
        <v>4312</v>
      </c>
      <c r="H129" t="s">
        <v>4313</v>
      </c>
      <c r="I129" s="8" t="s">
        <v>70</v>
      </c>
      <c r="J129" s="8"/>
      <c r="K129" s="8" t="s">
        <v>2756</v>
      </c>
      <c r="L129" s="8" t="s">
        <v>71</v>
      </c>
      <c r="M129" s="8" t="s">
        <v>71</v>
      </c>
      <c r="N129" s="8"/>
      <c r="O129" s="111">
        <v>45333</v>
      </c>
      <c r="P129" s="8" t="s">
        <v>486</v>
      </c>
      <c r="Q129" s="8" t="s">
        <v>486</v>
      </c>
      <c r="R129" s="8" t="s">
        <v>486</v>
      </c>
      <c r="S129" s="8" t="s">
        <v>74</v>
      </c>
      <c r="T129" s="88">
        <v>4.05</v>
      </c>
      <c r="U129" s="8" t="s">
        <v>4272</v>
      </c>
      <c r="V129" s="85" t="s">
        <v>4346</v>
      </c>
      <c r="W129" s="8"/>
      <c r="X129" s="8"/>
      <c r="Z129" s="85" t="s">
        <v>4357</v>
      </c>
      <c r="AA129" s="111">
        <v>47848</v>
      </c>
      <c r="AB129" s="8" t="s">
        <v>462</v>
      </c>
      <c r="AC129" s="8"/>
      <c r="AD129" s="88"/>
      <c r="AG129" s="8"/>
      <c r="AH129" s="8"/>
      <c r="AJ129" t="s">
        <v>71</v>
      </c>
      <c r="AK129" s="8" t="s">
        <v>3684</v>
      </c>
      <c r="AL129" s="8"/>
      <c r="AM129" s="8" t="s">
        <v>3685</v>
      </c>
      <c r="AN129" s="94">
        <v>45930</v>
      </c>
      <c r="AQ129" s="88">
        <v>2141034.5330416299</v>
      </c>
      <c r="AR129" s="88">
        <v>105.28</v>
      </c>
      <c r="AS129" s="88">
        <v>1</v>
      </c>
      <c r="AT129" s="88">
        <v>2254.0811600000002</v>
      </c>
      <c r="AU129" s="88">
        <v>2254.0810000000001</v>
      </c>
      <c r="AV129" s="88"/>
      <c r="AW129" s="88"/>
      <c r="AX129" s="8"/>
      <c r="AY129" s="8"/>
      <c r="AZ129" s="85" t="s">
        <v>500</v>
      </c>
      <c r="BA129" s="85" t="s">
        <v>197</v>
      </c>
    </row>
    <row r="130" spans="1:53" x14ac:dyDescent="0.2">
      <c r="A130">
        <v>170</v>
      </c>
      <c r="C130" s="8">
        <v>154</v>
      </c>
      <c r="D130" s="8" t="s">
        <v>3591</v>
      </c>
      <c r="E130" s="8" t="s">
        <v>4311</v>
      </c>
      <c r="F130" s="8">
        <v>2080807</v>
      </c>
      <c r="G130" s="8" t="s">
        <v>4312</v>
      </c>
      <c r="H130" t="s">
        <v>4313</v>
      </c>
      <c r="I130" s="8" t="s">
        <v>70</v>
      </c>
      <c r="J130" s="8"/>
      <c r="K130" s="8" t="s">
        <v>275</v>
      </c>
      <c r="L130" s="8" t="s">
        <v>71</v>
      </c>
      <c r="M130" s="8" t="s">
        <v>4314</v>
      </c>
      <c r="N130" s="8"/>
      <c r="O130" s="111">
        <v>45336</v>
      </c>
      <c r="P130" s="8" t="s">
        <v>217</v>
      </c>
      <c r="Q130" s="8" t="s">
        <v>476</v>
      </c>
      <c r="R130" s="8" t="s">
        <v>4315</v>
      </c>
      <c r="S130" s="8" t="s">
        <v>74</v>
      </c>
      <c r="T130" s="88">
        <v>6.58</v>
      </c>
      <c r="U130" s="8" t="s">
        <v>4274</v>
      </c>
      <c r="V130" s="85" t="s">
        <v>4326</v>
      </c>
      <c r="W130" s="8"/>
      <c r="X130" s="8"/>
      <c r="Z130" s="85" t="s">
        <v>4327</v>
      </c>
      <c r="AA130" s="111">
        <v>46471</v>
      </c>
      <c r="AB130" s="8" t="s">
        <v>462</v>
      </c>
      <c r="AC130" s="8"/>
      <c r="AD130" s="88"/>
      <c r="AG130" s="8"/>
      <c r="AH130" s="8"/>
      <c r="AJ130" t="s">
        <v>71</v>
      </c>
      <c r="AK130" s="8" t="s">
        <v>3684</v>
      </c>
      <c r="AL130" s="8"/>
      <c r="AM130" s="8" t="s">
        <v>3685</v>
      </c>
      <c r="AN130" s="94">
        <v>45930</v>
      </c>
      <c r="AQ130" s="88">
        <v>115511.49157715301</v>
      </c>
      <c r="AR130" s="88">
        <v>100.68</v>
      </c>
      <c r="AS130" s="88">
        <v>1</v>
      </c>
      <c r="AT130" s="88">
        <v>116.29697</v>
      </c>
      <c r="AU130" s="88">
        <v>116.297</v>
      </c>
      <c r="AV130" s="88"/>
      <c r="AW130" s="88"/>
      <c r="AX130" s="8"/>
      <c r="AY130" s="8"/>
      <c r="AZ130" s="85" t="s">
        <v>501</v>
      </c>
      <c r="BA130" s="85" t="s">
        <v>101</v>
      </c>
    </row>
    <row r="131" spans="1:53" x14ac:dyDescent="0.2">
      <c r="A131">
        <v>170</v>
      </c>
      <c r="C131" s="8">
        <v>154</v>
      </c>
      <c r="D131" s="8" t="s">
        <v>3591</v>
      </c>
      <c r="E131" s="8" t="s">
        <v>4311</v>
      </c>
      <c r="F131" s="8">
        <v>2080812</v>
      </c>
      <c r="G131" s="8" t="s">
        <v>4312</v>
      </c>
      <c r="H131" t="s">
        <v>4313</v>
      </c>
      <c r="I131" s="8" t="s">
        <v>70</v>
      </c>
      <c r="J131" s="8"/>
      <c r="K131" s="8" t="s">
        <v>275</v>
      </c>
      <c r="L131" s="8" t="s">
        <v>71</v>
      </c>
      <c r="M131" s="8" t="s">
        <v>4314</v>
      </c>
      <c r="N131" s="8"/>
      <c r="O131" s="111">
        <v>45365</v>
      </c>
      <c r="P131" s="8" t="s">
        <v>217</v>
      </c>
      <c r="Q131" s="8" t="s">
        <v>476</v>
      </c>
      <c r="R131" s="8" t="s">
        <v>4315</v>
      </c>
      <c r="S131" s="8" t="s">
        <v>74</v>
      </c>
      <c r="T131" s="88">
        <v>6.58</v>
      </c>
      <c r="U131" s="8" t="s">
        <v>4274</v>
      </c>
      <c r="V131" s="85" t="s">
        <v>4326</v>
      </c>
      <c r="W131" s="8"/>
      <c r="X131" s="8"/>
      <c r="Z131" s="85" t="s">
        <v>4327</v>
      </c>
      <c r="AA131" s="111">
        <v>46471</v>
      </c>
      <c r="AB131" s="8" t="s">
        <v>462</v>
      </c>
      <c r="AC131" s="8"/>
      <c r="AD131" s="88"/>
      <c r="AG131" s="8"/>
      <c r="AH131" s="8"/>
      <c r="AJ131" t="s">
        <v>71</v>
      </c>
      <c r="AK131" s="8" t="s">
        <v>3684</v>
      </c>
      <c r="AL131" s="8"/>
      <c r="AM131" s="8" t="s">
        <v>3685</v>
      </c>
      <c r="AN131" s="94">
        <v>45930</v>
      </c>
      <c r="AQ131" s="88">
        <v>265220.022394214</v>
      </c>
      <c r="AR131" s="88">
        <v>100.68</v>
      </c>
      <c r="AS131" s="88">
        <v>1</v>
      </c>
      <c r="AT131" s="88">
        <v>267.02352000000002</v>
      </c>
      <c r="AU131" s="88">
        <v>267.024</v>
      </c>
      <c r="AV131" s="88"/>
      <c r="AW131" s="88"/>
      <c r="AX131" s="8"/>
      <c r="AY131" s="8"/>
      <c r="AZ131" s="85" t="s">
        <v>153</v>
      </c>
      <c r="BA131" s="85" t="s">
        <v>101</v>
      </c>
    </row>
    <row r="132" spans="1:53" x14ac:dyDescent="0.2">
      <c r="A132">
        <v>170</v>
      </c>
      <c r="C132" s="8">
        <v>203</v>
      </c>
      <c r="D132" s="8" t="s">
        <v>3591</v>
      </c>
      <c r="E132" s="8" t="s">
        <v>4343</v>
      </c>
      <c r="F132" s="8">
        <v>2080814</v>
      </c>
      <c r="G132" s="8" t="s">
        <v>4312</v>
      </c>
      <c r="H132" t="s">
        <v>4313</v>
      </c>
      <c r="I132" s="8" t="s">
        <v>70</v>
      </c>
      <c r="J132" s="8"/>
      <c r="K132" s="8" t="s">
        <v>275</v>
      </c>
      <c r="L132" s="8" t="s">
        <v>71</v>
      </c>
      <c r="M132" s="8" t="s">
        <v>4314</v>
      </c>
      <c r="N132" s="8"/>
      <c r="O132" s="111">
        <v>45369</v>
      </c>
      <c r="P132" s="8" t="s">
        <v>217</v>
      </c>
      <c r="Q132" s="8" t="s">
        <v>476</v>
      </c>
      <c r="R132" s="8" t="s">
        <v>4315</v>
      </c>
      <c r="S132" s="8" t="s">
        <v>74</v>
      </c>
      <c r="T132" s="88">
        <v>0.89</v>
      </c>
      <c r="U132" s="8" t="s">
        <v>4274</v>
      </c>
      <c r="V132" s="85" t="s">
        <v>4326</v>
      </c>
      <c r="W132" s="8"/>
      <c r="X132" s="8"/>
      <c r="Z132" s="85" t="s">
        <v>4358</v>
      </c>
      <c r="AA132" s="111">
        <v>46262</v>
      </c>
      <c r="AB132" s="8" t="s">
        <v>462</v>
      </c>
      <c r="AC132" s="8"/>
      <c r="AD132" s="88"/>
      <c r="AG132" s="8"/>
      <c r="AH132" s="8"/>
      <c r="AJ132" t="s">
        <v>71</v>
      </c>
      <c r="AK132" s="8" t="s">
        <v>3684</v>
      </c>
      <c r="AL132" s="8"/>
      <c r="AM132" s="8" t="s">
        <v>3685</v>
      </c>
      <c r="AN132" s="94">
        <v>45930</v>
      </c>
      <c r="AQ132" s="88">
        <v>345100.59714736202</v>
      </c>
      <c r="AR132" s="88">
        <v>100.74</v>
      </c>
      <c r="AS132" s="88">
        <v>1</v>
      </c>
      <c r="AT132" s="88">
        <v>347.65433999999999</v>
      </c>
      <c r="AU132" s="88">
        <v>347.654</v>
      </c>
      <c r="AV132" s="88"/>
      <c r="AW132" s="88"/>
      <c r="AX132" s="8"/>
      <c r="AY132" s="8"/>
      <c r="AZ132" s="85" t="s">
        <v>1997</v>
      </c>
      <c r="BA132" s="85" t="s">
        <v>103</v>
      </c>
    </row>
    <row r="133" spans="1:53" x14ac:dyDescent="0.2">
      <c r="A133">
        <v>170</v>
      </c>
      <c r="C133" s="8">
        <v>182</v>
      </c>
      <c r="D133" s="8" t="s">
        <v>3591</v>
      </c>
      <c r="E133" s="8" t="s">
        <v>4323</v>
      </c>
      <c r="F133" s="8">
        <v>2080826</v>
      </c>
      <c r="G133" s="8" t="s">
        <v>4312</v>
      </c>
      <c r="H133" t="s">
        <v>4324</v>
      </c>
      <c r="I133" s="8" t="s">
        <v>70</v>
      </c>
      <c r="J133" s="8"/>
      <c r="K133" s="8" t="s">
        <v>505</v>
      </c>
      <c r="L133" s="8" t="s">
        <v>71</v>
      </c>
      <c r="M133" s="8" t="s">
        <v>71</v>
      </c>
      <c r="N133" s="8"/>
      <c r="O133" s="111">
        <v>45379</v>
      </c>
      <c r="P133" s="8" t="s">
        <v>486</v>
      </c>
      <c r="Q133" s="8" t="s">
        <v>486</v>
      </c>
      <c r="R133" s="8" t="s">
        <v>486</v>
      </c>
      <c r="S133" s="8" t="s">
        <v>74</v>
      </c>
      <c r="T133" s="88">
        <v>4.4000000000000004</v>
      </c>
      <c r="U133" s="8" t="s">
        <v>4274</v>
      </c>
      <c r="V133" s="85" t="s">
        <v>1606</v>
      </c>
      <c r="W133" s="8"/>
      <c r="X133" s="8"/>
      <c r="Z133" s="85" t="s">
        <v>4359</v>
      </c>
      <c r="AA133" s="111">
        <v>47858</v>
      </c>
      <c r="AB133" s="8" t="s">
        <v>462</v>
      </c>
      <c r="AC133" s="8"/>
      <c r="AD133" s="88"/>
      <c r="AG133" s="8"/>
      <c r="AH133" s="8"/>
      <c r="AJ133" t="s">
        <v>71</v>
      </c>
      <c r="AK133" s="8" t="s">
        <v>3684</v>
      </c>
      <c r="AL133" s="8"/>
      <c r="AM133" s="8" t="s">
        <v>3685</v>
      </c>
      <c r="AN133" s="94">
        <v>45930</v>
      </c>
      <c r="AQ133" s="88">
        <v>258341.83857699001</v>
      </c>
      <c r="AR133" s="88">
        <v>98.96</v>
      </c>
      <c r="AS133" s="88">
        <v>1</v>
      </c>
      <c r="AT133" s="88">
        <v>255.65508</v>
      </c>
      <c r="AU133" s="88">
        <v>255.655</v>
      </c>
      <c r="AV133" s="88"/>
      <c r="AW133" s="88"/>
      <c r="AX133" s="8"/>
      <c r="AY133" s="8"/>
      <c r="AZ133" s="85" t="s">
        <v>1950</v>
      </c>
      <c r="BA133" s="85" t="s">
        <v>101</v>
      </c>
    </row>
    <row r="134" spans="1:53" x14ac:dyDescent="0.2">
      <c r="A134">
        <v>170</v>
      </c>
      <c r="C134" s="8">
        <v>182</v>
      </c>
      <c r="D134" s="8" t="s">
        <v>3591</v>
      </c>
      <c r="E134" s="8" t="s">
        <v>4323</v>
      </c>
      <c r="F134" s="8">
        <v>2080827</v>
      </c>
      <c r="G134" s="8" t="s">
        <v>4312</v>
      </c>
      <c r="H134" t="s">
        <v>4324</v>
      </c>
      <c r="I134" s="8" t="s">
        <v>70</v>
      </c>
      <c r="J134" s="8"/>
      <c r="K134" s="8" t="s">
        <v>505</v>
      </c>
      <c r="L134" s="8" t="s">
        <v>71</v>
      </c>
      <c r="M134" s="8" t="s">
        <v>71</v>
      </c>
      <c r="N134" s="8"/>
      <c r="O134" s="111">
        <v>45379</v>
      </c>
      <c r="P134" s="8" t="s">
        <v>486</v>
      </c>
      <c r="Q134" s="8" t="s">
        <v>486</v>
      </c>
      <c r="R134" s="8" t="s">
        <v>486</v>
      </c>
      <c r="S134" s="8" t="s">
        <v>74</v>
      </c>
      <c r="T134" s="88">
        <v>4.49</v>
      </c>
      <c r="U134" s="8" t="s">
        <v>4274</v>
      </c>
      <c r="V134" s="85" t="s">
        <v>1606</v>
      </c>
      <c r="W134" s="8"/>
      <c r="X134" s="8"/>
      <c r="Z134" s="85" t="s">
        <v>4360</v>
      </c>
      <c r="AA134" s="111">
        <v>47909</v>
      </c>
      <c r="AB134" s="8" t="s">
        <v>462</v>
      </c>
      <c r="AC134" s="8"/>
      <c r="AD134" s="88"/>
      <c r="AG134" s="8"/>
      <c r="AH134" s="8"/>
      <c r="AJ134" t="s">
        <v>71</v>
      </c>
      <c r="AK134" s="8" t="s">
        <v>3684</v>
      </c>
      <c r="AL134" s="8"/>
      <c r="AM134" s="8" t="s">
        <v>3685</v>
      </c>
      <c r="AN134" s="94">
        <v>45930</v>
      </c>
      <c r="AQ134" s="88">
        <v>364341.14412209397</v>
      </c>
      <c r="AR134" s="88">
        <v>98.84</v>
      </c>
      <c r="AS134" s="88">
        <v>1</v>
      </c>
      <c r="AT134" s="88">
        <v>360.11479000000003</v>
      </c>
      <c r="AU134" s="88">
        <v>360.11500000000001</v>
      </c>
      <c r="AV134" s="88"/>
      <c r="AW134" s="88"/>
      <c r="AX134" s="8"/>
      <c r="AY134" s="8"/>
      <c r="AZ134" s="85" t="s">
        <v>304</v>
      </c>
      <c r="BA134" s="85" t="s">
        <v>103</v>
      </c>
    </row>
    <row r="135" spans="1:53" x14ac:dyDescent="0.2">
      <c r="A135">
        <v>170</v>
      </c>
      <c r="C135" s="8">
        <v>182</v>
      </c>
      <c r="D135" s="8" t="s">
        <v>3591</v>
      </c>
      <c r="E135" s="8" t="s">
        <v>4323</v>
      </c>
      <c r="F135" s="8">
        <v>2080832</v>
      </c>
      <c r="G135" s="8" t="s">
        <v>4312</v>
      </c>
      <c r="H135" t="s">
        <v>4324</v>
      </c>
      <c r="I135" s="8" t="s">
        <v>70</v>
      </c>
      <c r="J135" s="8"/>
      <c r="K135" s="8" t="s">
        <v>505</v>
      </c>
      <c r="L135" s="8" t="s">
        <v>71</v>
      </c>
      <c r="M135" s="8" t="s">
        <v>71</v>
      </c>
      <c r="N135" s="8"/>
      <c r="O135" s="111">
        <v>45390</v>
      </c>
      <c r="P135" s="8" t="s">
        <v>486</v>
      </c>
      <c r="Q135" s="8" t="s">
        <v>486</v>
      </c>
      <c r="R135" s="8" t="s">
        <v>486</v>
      </c>
      <c r="S135" s="8" t="s">
        <v>74</v>
      </c>
      <c r="T135" s="88">
        <v>4.29</v>
      </c>
      <c r="U135" s="8" t="s">
        <v>4274</v>
      </c>
      <c r="V135" s="85" t="s">
        <v>1606</v>
      </c>
      <c r="W135" s="8"/>
      <c r="X135" s="8"/>
      <c r="Z135" s="85" t="s">
        <v>4361</v>
      </c>
      <c r="AA135" s="111">
        <v>47811</v>
      </c>
      <c r="AB135" s="8" t="s">
        <v>462</v>
      </c>
      <c r="AC135" s="8"/>
      <c r="AD135" s="88"/>
      <c r="AG135" s="8"/>
      <c r="AH135" s="8"/>
      <c r="AJ135" t="s">
        <v>71</v>
      </c>
      <c r="AK135" s="8" t="s">
        <v>3684</v>
      </c>
      <c r="AL135" s="8"/>
      <c r="AM135" s="8" t="s">
        <v>3685</v>
      </c>
      <c r="AN135" s="94">
        <v>45930</v>
      </c>
      <c r="AQ135" s="88">
        <v>262597.90127206501</v>
      </c>
      <c r="AR135" s="88">
        <v>101.64</v>
      </c>
      <c r="AS135" s="88">
        <v>1</v>
      </c>
      <c r="AT135" s="88">
        <v>266.90451000000002</v>
      </c>
      <c r="AU135" s="88">
        <v>266.90499999999997</v>
      </c>
      <c r="AV135" s="88"/>
      <c r="AW135" s="88"/>
      <c r="AX135" s="8"/>
      <c r="AY135" s="8"/>
      <c r="AZ135" s="85" t="s">
        <v>153</v>
      </c>
      <c r="BA135" s="85" t="s">
        <v>101</v>
      </c>
    </row>
    <row r="136" spans="1:53" x14ac:dyDescent="0.2">
      <c r="A136">
        <v>170</v>
      </c>
      <c r="C136" s="8">
        <v>154</v>
      </c>
      <c r="D136" s="8" t="s">
        <v>3591</v>
      </c>
      <c r="E136" s="8" t="s">
        <v>4311</v>
      </c>
      <c r="F136" s="8">
        <v>2080834</v>
      </c>
      <c r="G136" s="8" t="s">
        <v>4312</v>
      </c>
      <c r="H136" t="s">
        <v>4313</v>
      </c>
      <c r="I136" s="8" t="s">
        <v>70</v>
      </c>
      <c r="J136" s="8"/>
      <c r="K136" s="8" t="s">
        <v>275</v>
      </c>
      <c r="L136" s="8" t="s">
        <v>71</v>
      </c>
      <c r="M136" s="8" t="s">
        <v>4314</v>
      </c>
      <c r="N136" s="8"/>
      <c r="O136" s="111">
        <v>45396</v>
      </c>
      <c r="P136" s="8" t="s">
        <v>217</v>
      </c>
      <c r="Q136" s="8" t="s">
        <v>476</v>
      </c>
      <c r="R136" s="8" t="s">
        <v>4315</v>
      </c>
      <c r="S136" s="8" t="s">
        <v>74</v>
      </c>
      <c r="T136" s="88">
        <v>6.58</v>
      </c>
      <c r="U136" s="8" t="s">
        <v>4274</v>
      </c>
      <c r="V136" s="85" t="s">
        <v>4326</v>
      </c>
      <c r="W136" s="8"/>
      <c r="X136" s="8"/>
      <c r="Z136" s="85" t="s">
        <v>4327</v>
      </c>
      <c r="AA136" s="111">
        <v>46471</v>
      </c>
      <c r="AB136" s="8" t="s">
        <v>462</v>
      </c>
      <c r="AC136" s="8"/>
      <c r="AD136" s="88"/>
      <c r="AG136" s="8"/>
      <c r="AH136" s="8"/>
      <c r="AJ136" t="s">
        <v>71</v>
      </c>
      <c r="AK136" s="8" t="s">
        <v>3684</v>
      </c>
      <c r="AL136" s="8"/>
      <c r="AM136" s="8" t="s">
        <v>3685</v>
      </c>
      <c r="AN136" s="94">
        <v>45930</v>
      </c>
      <c r="AQ136" s="88">
        <v>216276.81918119401</v>
      </c>
      <c r="AR136" s="88">
        <v>100.67</v>
      </c>
      <c r="AS136" s="88">
        <v>1</v>
      </c>
      <c r="AT136" s="88">
        <v>217.72586999999999</v>
      </c>
      <c r="AU136" s="88">
        <v>217.726</v>
      </c>
      <c r="AV136" s="88"/>
      <c r="AW136" s="88"/>
      <c r="AX136" s="8"/>
      <c r="AY136" s="8"/>
      <c r="AZ136" s="85" t="s">
        <v>1067</v>
      </c>
      <c r="BA136" s="85" t="s">
        <v>101</v>
      </c>
    </row>
    <row r="137" spans="1:53" x14ac:dyDescent="0.2">
      <c r="A137">
        <v>170</v>
      </c>
      <c r="C137" s="8">
        <v>194</v>
      </c>
      <c r="D137" s="8" t="s">
        <v>3591</v>
      </c>
      <c r="E137" s="8" t="s">
        <v>4332</v>
      </c>
      <c r="F137" s="8">
        <v>2080837</v>
      </c>
      <c r="G137" s="8" t="s">
        <v>4312</v>
      </c>
      <c r="I137" s="8" t="s">
        <v>70</v>
      </c>
      <c r="J137" s="8"/>
      <c r="K137" s="8" t="s">
        <v>1882</v>
      </c>
      <c r="L137" s="8" t="s">
        <v>71</v>
      </c>
      <c r="M137" s="8" t="s">
        <v>71</v>
      </c>
      <c r="N137" s="8"/>
      <c r="O137" s="111">
        <v>45400</v>
      </c>
      <c r="P137" s="8" t="s">
        <v>486</v>
      </c>
      <c r="Q137" s="8" t="s">
        <v>486</v>
      </c>
      <c r="R137" s="8" t="s">
        <v>486</v>
      </c>
      <c r="S137" s="8" t="s">
        <v>74</v>
      </c>
      <c r="T137" s="88">
        <v>1.74</v>
      </c>
      <c r="U137" s="8" t="s">
        <v>4274</v>
      </c>
      <c r="V137" s="85" t="s">
        <v>1948</v>
      </c>
      <c r="W137" s="8"/>
      <c r="X137" s="8"/>
      <c r="Z137" s="85" t="s">
        <v>4362</v>
      </c>
      <c r="AA137" s="111">
        <v>46614</v>
      </c>
      <c r="AB137" s="8" t="s">
        <v>462</v>
      </c>
      <c r="AC137" s="8"/>
      <c r="AD137" s="88"/>
      <c r="AG137" s="8"/>
      <c r="AH137" s="8"/>
      <c r="AJ137" t="s">
        <v>71</v>
      </c>
      <c r="AK137" s="8" t="s">
        <v>3684</v>
      </c>
      <c r="AL137" s="8"/>
      <c r="AM137" s="8" t="s">
        <v>3685</v>
      </c>
      <c r="AN137" s="94">
        <v>45930</v>
      </c>
      <c r="AQ137" s="88">
        <v>151952.05744116299</v>
      </c>
      <c r="AR137" s="88">
        <v>102.63</v>
      </c>
      <c r="AS137" s="88">
        <v>1</v>
      </c>
      <c r="AT137" s="88">
        <v>155.94839999999999</v>
      </c>
      <c r="AU137" s="88">
        <v>155.94800000000001</v>
      </c>
      <c r="AV137" s="88"/>
      <c r="AW137" s="88"/>
      <c r="AX137" s="8"/>
      <c r="AY137" s="8"/>
      <c r="AZ137" s="85" t="s">
        <v>111</v>
      </c>
      <c r="BA137" s="85" t="s">
        <v>101</v>
      </c>
    </row>
    <row r="138" spans="1:53" x14ac:dyDescent="0.2">
      <c r="A138">
        <v>170</v>
      </c>
      <c r="C138" s="8">
        <v>194</v>
      </c>
      <c r="D138" s="8" t="s">
        <v>3591</v>
      </c>
      <c r="E138" s="8" t="s">
        <v>4332</v>
      </c>
      <c r="F138" s="8">
        <v>2080838</v>
      </c>
      <c r="G138" s="8" t="s">
        <v>4312</v>
      </c>
      <c r="I138" s="8" t="s">
        <v>70</v>
      </c>
      <c r="J138" s="8"/>
      <c r="K138" s="8" t="s">
        <v>1882</v>
      </c>
      <c r="L138" s="8" t="s">
        <v>71</v>
      </c>
      <c r="M138" s="8" t="s">
        <v>71</v>
      </c>
      <c r="N138" s="8"/>
      <c r="O138" s="111">
        <v>45400</v>
      </c>
      <c r="P138" s="8" t="s">
        <v>486</v>
      </c>
      <c r="Q138" s="8" t="s">
        <v>486</v>
      </c>
      <c r="R138" s="8" t="s">
        <v>486</v>
      </c>
      <c r="S138" s="8" t="s">
        <v>74</v>
      </c>
      <c r="T138" s="88">
        <v>1.67</v>
      </c>
      <c r="U138" s="8" t="s">
        <v>4274</v>
      </c>
      <c r="V138" s="85" t="s">
        <v>4334</v>
      </c>
      <c r="W138" s="8"/>
      <c r="X138" s="8"/>
      <c r="Z138" s="85" t="s">
        <v>4363</v>
      </c>
      <c r="AA138" s="111">
        <v>46614</v>
      </c>
      <c r="AB138" s="8" t="s">
        <v>1318</v>
      </c>
      <c r="AC138" s="8"/>
      <c r="AD138" s="88"/>
      <c r="AG138" s="8"/>
      <c r="AH138" s="8"/>
      <c r="AJ138" t="s">
        <v>71</v>
      </c>
      <c r="AK138" s="8" t="s">
        <v>3684</v>
      </c>
      <c r="AL138" s="8"/>
      <c r="AM138" s="8" t="s">
        <v>3685</v>
      </c>
      <c r="AN138" s="94">
        <v>45930</v>
      </c>
      <c r="AQ138" s="88">
        <v>17876.70624544</v>
      </c>
      <c r="AR138" s="88">
        <v>104.91</v>
      </c>
      <c r="AS138" s="88">
        <v>1</v>
      </c>
      <c r="AT138" s="88">
        <v>18.754449999999999</v>
      </c>
      <c r="AU138" s="88">
        <v>18.754000000000001</v>
      </c>
      <c r="AV138" s="88"/>
      <c r="AW138" s="88"/>
      <c r="AX138" s="8"/>
      <c r="AY138" s="8"/>
      <c r="AZ138" s="85" t="s">
        <v>157</v>
      </c>
      <c r="BA138" s="85" t="s">
        <v>75</v>
      </c>
    </row>
    <row r="139" spans="1:53" x14ac:dyDescent="0.2">
      <c r="A139">
        <v>170</v>
      </c>
      <c r="C139" s="8">
        <v>203</v>
      </c>
      <c r="D139" s="8" t="s">
        <v>3591</v>
      </c>
      <c r="E139" s="8" t="s">
        <v>4343</v>
      </c>
      <c r="F139" s="8">
        <v>2080840</v>
      </c>
      <c r="G139" s="8" t="s">
        <v>4312</v>
      </c>
      <c r="H139" t="s">
        <v>4313</v>
      </c>
      <c r="I139" s="8" t="s">
        <v>70</v>
      </c>
      <c r="J139" s="8"/>
      <c r="K139" s="8" t="s">
        <v>275</v>
      </c>
      <c r="L139" s="8" t="s">
        <v>71</v>
      </c>
      <c r="M139" s="8" t="s">
        <v>4314</v>
      </c>
      <c r="N139" s="8"/>
      <c r="O139" s="111">
        <v>45427</v>
      </c>
      <c r="P139" s="8" t="s">
        <v>217</v>
      </c>
      <c r="Q139" s="8" t="s">
        <v>476</v>
      </c>
      <c r="R139" s="8" t="s">
        <v>4315</v>
      </c>
      <c r="S139" s="8" t="s">
        <v>74</v>
      </c>
      <c r="T139" s="88">
        <v>0.89</v>
      </c>
      <c r="U139" s="8" t="s">
        <v>4274</v>
      </c>
      <c r="V139" s="85" t="s">
        <v>4326</v>
      </c>
      <c r="W139" s="8"/>
      <c r="X139" s="8"/>
      <c r="Z139" s="85" t="s">
        <v>1801</v>
      </c>
      <c r="AA139" s="111">
        <v>46262</v>
      </c>
      <c r="AB139" s="8" t="s">
        <v>462</v>
      </c>
      <c r="AC139" s="8"/>
      <c r="AD139" s="88"/>
      <c r="AG139" s="8"/>
      <c r="AH139" s="8"/>
      <c r="AJ139" t="s">
        <v>71</v>
      </c>
      <c r="AK139" s="8" t="s">
        <v>3684</v>
      </c>
      <c r="AL139" s="8"/>
      <c r="AM139" s="8" t="s">
        <v>3685</v>
      </c>
      <c r="AN139" s="94">
        <v>45930</v>
      </c>
      <c r="AQ139" s="88">
        <v>270667.14184096397</v>
      </c>
      <c r="AR139" s="88">
        <v>100.5</v>
      </c>
      <c r="AS139" s="88">
        <v>1</v>
      </c>
      <c r="AT139" s="88">
        <v>272.02048000000002</v>
      </c>
      <c r="AU139" s="88">
        <v>272.02</v>
      </c>
      <c r="AV139" s="88"/>
      <c r="AW139" s="88"/>
      <c r="AX139" s="8"/>
      <c r="AY139" s="8"/>
      <c r="AZ139" s="85" t="s">
        <v>4188</v>
      </c>
      <c r="BA139" s="85" t="s">
        <v>101</v>
      </c>
    </row>
    <row r="140" spans="1:53" x14ac:dyDescent="0.2">
      <c r="A140">
        <v>170</v>
      </c>
      <c r="C140" s="8">
        <v>154</v>
      </c>
      <c r="D140" s="8" t="s">
        <v>3591</v>
      </c>
      <c r="E140" s="8" t="s">
        <v>4311</v>
      </c>
      <c r="F140" s="8">
        <v>2080842</v>
      </c>
      <c r="G140" s="8" t="s">
        <v>4312</v>
      </c>
      <c r="H140" t="s">
        <v>4313</v>
      </c>
      <c r="I140" s="8" t="s">
        <v>70</v>
      </c>
      <c r="J140" s="8"/>
      <c r="K140" s="8" t="s">
        <v>275</v>
      </c>
      <c r="L140" s="8" t="s">
        <v>71</v>
      </c>
      <c r="M140" s="8" t="s">
        <v>4314</v>
      </c>
      <c r="N140" s="8"/>
      <c r="O140" s="111">
        <v>45427</v>
      </c>
      <c r="P140" s="8" t="s">
        <v>217</v>
      </c>
      <c r="Q140" s="8" t="s">
        <v>476</v>
      </c>
      <c r="R140" s="8" t="s">
        <v>4315</v>
      </c>
      <c r="S140" s="8" t="s">
        <v>74</v>
      </c>
      <c r="T140" s="88">
        <v>6.58</v>
      </c>
      <c r="U140" s="8" t="s">
        <v>4274</v>
      </c>
      <c r="V140" s="85" t="s">
        <v>4326</v>
      </c>
      <c r="W140" s="8"/>
      <c r="X140" s="8"/>
      <c r="Z140" s="85" t="s">
        <v>4327</v>
      </c>
      <c r="AA140" s="111">
        <v>46471</v>
      </c>
      <c r="AB140" s="8" t="s">
        <v>462</v>
      </c>
      <c r="AC140" s="8"/>
      <c r="AD140" s="88"/>
      <c r="AG140" s="8"/>
      <c r="AH140" s="8"/>
      <c r="AJ140" t="s">
        <v>71</v>
      </c>
      <c r="AK140" s="8" t="s">
        <v>3684</v>
      </c>
      <c r="AL140" s="8"/>
      <c r="AM140" s="8" t="s">
        <v>3685</v>
      </c>
      <c r="AN140" s="94">
        <v>45930</v>
      </c>
      <c r="AQ140" s="88">
        <v>117969.169815391</v>
      </c>
      <c r="AR140" s="88">
        <v>100.66</v>
      </c>
      <c r="AS140" s="88">
        <v>1</v>
      </c>
      <c r="AT140" s="88">
        <v>118.74777</v>
      </c>
      <c r="AU140" s="88">
        <v>118.748</v>
      </c>
      <c r="AV140" s="88"/>
      <c r="AW140" s="88"/>
      <c r="AX140" s="8"/>
      <c r="AY140" s="8"/>
      <c r="AZ140" s="85" t="s">
        <v>1055</v>
      </c>
      <c r="BA140" s="85" t="s">
        <v>101</v>
      </c>
    </row>
    <row r="141" spans="1:53" x14ac:dyDescent="0.2">
      <c r="A141">
        <v>170</v>
      </c>
      <c r="C141" s="8">
        <v>182</v>
      </c>
      <c r="D141" s="8" t="s">
        <v>3591</v>
      </c>
      <c r="E141" s="8" t="s">
        <v>4323</v>
      </c>
      <c r="F141" s="8">
        <v>2080844</v>
      </c>
      <c r="G141" s="8" t="s">
        <v>4312</v>
      </c>
      <c r="H141" t="s">
        <v>4324</v>
      </c>
      <c r="I141" s="8" t="s">
        <v>70</v>
      </c>
      <c r="J141" s="8"/>
      <c r="K141" s="8" t="s">
        <v>505</v>
      </c>
      <c r="L141" s="8" t="s">
        <v>71</v>
      </c>
      <c r="M141" s="8" t="s">
        <v>71</v>
      </c>
      <c r="N141" s="8"/>
      <c r="O141" s="111">
        <v>45435</v>
      </c>
      <c r="P141" s="8" t="s">
        <v>486</v>
      </c>
      <c r="Q141" s="8" t="s">
        <v>486</v>
      </c>
      <c r="R141" s="8" t="s">
        <v>486</v>
      </c>
      <c r="S141" s="8" t="s">
        <v>74</v>
      </c>
      <c r="T141" s="88">
        <v>5.67</v>
      </c>
      <c r="U141" s="8" t="s">
        <v>4274</v>
      </c>
      <c r="V141" s="85" t="s">
        <v>1606</v>
      </c>
      <c r="W141" s="8"/>
      <c r="X141" s="8"/>
      <c r="Z141" s="85" t="s">
        <v>4364</v>
      </c>
      <c r="AA141" s="111">
        <v>48397</v>
      </c>
      <c r="AB141" s="8" t="s">
        <v>462</v>
      </c>
      <c r="AC141" s="8"/>
      <c r="AD141" s="88"/>
      <c r="AG141" s="8"/>
      <c r="AH141" s="8"/>
      <c r="AJ141" t="s">
        <v>71</v>
      </c>
      <c r="AK141" s="8" t="s">
        <v>3684</v>
      </c>
      <c r="AL141" s="8"/>
      <c r="AM141" s="8" t="s">
        <v>3685</v>
      </c>
      <c r="AN141" s="94">
        <v>45930</v>
      </c>
      <c r="AQ141" s="88">
        <v>563944.84716125205</v>
      </c>
      <c r="AR141" s="88">
        <v>101.16</v>
      </c>
      <c r="AS141" s="88">
        <v>1</v>
      </c>
      <c r="AT141" s="88">
        <v>570.48661000000004</v>
      </c>
      <c r="AU141" s="88">
        <v>570.48699999999997</v>
      </c>
      <c r="AV141" s="88"/>
      <c r="AW141" s="88"/>
      <c r="AX141" s="8"/>
      <c r="AY141" s="8"/>
      <c r="AZ141" s="85" t="s">
        <v>116</v>
      </c>
      <c r="BA141" s="85" t="s">
        <v>94</v>
      </c>
    </row>
    <row r="142" spans="1:53" x14ac:dyDescent="0.2">
      <c r="A142">
        <v>170</v>
      </c>
      <c r="C142" s="8">
        <v>182</v>
      </c>
      <c r="D142" s="8" t="s">
        <v>3591</v>
      </c>
      <c r="E142" s="8" t="s">
        <v>4323</v>
      </c>
      <c r="F142" s="8">
        <v>2080845</v>
      </c>
      <c r="G142" s="8" t="s">
        <v>4312</v>
      </c>
      <c r="H142" t="s">
        <v>4324</v>
      </c>
      <c r="I142" s="8" t="s">
        <v>70</v>
      </c>
      <c r="J142" s="8"/>
      <c r="K142" s="8" t="s">
        <v>505</v>
      </c>
      <c r="L142" s="8" t="s">
        <v>71</v>
      </c>
      <c r="M142" s="8" t="s">
        <v>71</v>
      </c>
      <c r="N142" s="8"/>
      <c r="O142" s="111">
        <v>45435</v>
      </c>
      <c r="P142" s="8" t="s">
        <v>486</v>
      </c>
      <c r="Q142" s="8" t="s">
        <v>486</v>
      </c>
      <c r="R142" s="8" t="s">
        <v>486</v>
      </c>
      <c r="S142" s="8" t="s">
        <v>74</v>
      </c>
      <c r="T142" s="88">
        <v>5.4</v>
      </c>
      <c r="U142" s="8" t="s">
        <v>4274</v>
      </c>
      <c r="V142" s="85" t="s">
        <v>1606</v>
      </c>
      <c r="W142" s="8"/>
      <c r="X142" s="8"/>
      <c r="Z142" s="85" t="s">
        <v>4346</v>
      </c>
      <c r="AA142" s="111">
        <v>48397</v>
      </c>
      <c r="AB142" s="8" t="s">
        <v>462</v>
      </c>
      <c r="AC142" s="8"/>
      <c r="AD142" s="88"/>
      <c r="AG142" s="8"/>
      <c r="AH142" s="8"/>
      <c r="AJ142" t="s">
        <v>71</v>
      </c>
      <c r="AK142" s="8" t="s">
        <v>3684</v>
      </c>
      <c r="AL142" s="8"/>
      <c r="AM142" s="8" t="s">
        <v>3685</v>
      </c>
      <c r="AN142" s="94">
        <v>45930</v>
      </c>
      <c r="AQ142" s="88">
        <v>525796.94148727902</v>
      </c>
      <c r="AR142" s="88">
        <v>102.85</v>
      </c>
      <c r="AS142" s="88">
        <v>1</v>
      </c>
      <c r="AT142" s="88">
        <v>540.78215</v>
      </c>
      <c r="AU142" s="88">
        <v>540.78200000000004</v>
      </c>
      <c r="AV142" s="88"/>
      <c r="AW142" s="88"/>
      <c r="AX142" s="8"/>
      <c r="AY142" s="8"/>
      <c r="AZ142" s="85" t="s">
        <v>2867</v>
      </c>
      <c r="BA142" s="85" t="s">
        <v>94</v>
      </c>
    </row>
    <row r="143" spans="1:53" x14ac:dyDescent="0.2">
      <c r="A143">
        <v>170</v>
      </c>
      <c r="C143" s="8">
        <v>203</v>
      </c>
      <c r="D143" s="8" t="s">
        <v>3591</v>
      </c>
      <c r="E143" s="8" t="s">
        <v>4343</v>
      </c>
      <c r="F143" s="8">
        <v>2080850</v>
      </c>
      <c r="G143" s="8" t="s">
        <v>4312</v>
      </c>
      <c r="H143" t="s">
        <v>4313</v>
      </c>
      <c r="I143" s="8" t="s">
        <v>70</v>
      </c>
      <c r="J143" s="8"/>
      <c r="K143" s="8" t="s">
        <v>275</v>
      </c>
      <c r="L143" s="8" t="s">
        <v>71</v>
      </c>
      <c r="M143" s="8" t="s">
        <v>4314</v>
      </c>
      <c r="N143" s="8"/>
      <c r="O143" s="111">
        <v>45459</v>
      </c>
      <c r="P143" s="8" t="s">
        <v>217</v>
      </c>
      <c r="Q143" s="8" t="s">
        <v>476</v>
      </c>
      <c r="R143" s="8" t="s">
        <v>4315</v>
      </c>
      <c r="S143" s="8" t="s">
        <v>74</v>
      </c>
      <c r="T143" s="88">
        <v>0.89</v>
      </c>
      <c r="U143" s="8" t="s">
        <v>4274</v>
      </c>
      <c r="V143" s="85" t="s">
        <v>4326</v>
      </c>
      <c r="W143" s="8"/>
      <c r="X143" s="8"/>
      <c r="Z143" s="85" t="s">
        <v>4365</v>
      </c>
      <c r="AA143" s="111">
        <v>46262</v>
      </c>
      <c r="AB143" s="8" t="s">
        <v>462</v>
      </c>
      <c r="AC143" s="8"/>
      <c r="AD143" s="88"/>
      <c r="AG143" s="8"/>
      <c r="AH143" s="8"/>
      <c r="AJ143" t="s">
        <v>71</v>
      </c>
      <c r="AK143" s="8" t="s">
        <v>3684</v>
      </c>
      <c r="AL143" s="8"/>
      <c r="AM143" s="8" t="s">
        <v>3685</v>
      </c>
      <c r="AN143" s="94">
        <v>45930</v>
      </c>
      <c r="AQ143" s="88">
        <v>270667.14184096397</v>
      </c>
      <c r="AR143" s="88">
        <v>100.69</v>
      </c>
      <c r="AS143" s="88">
        <v>1</v>
      </c>
      <c r="AT143" s="88">
        <v>272.53474</v>
      </c>
      <c r="AU143" s="88">
        <v>272.53500000000003</v>
      </c>
      <c r="AV143" s="88"/>
      <c r="AW143" s="88"/>
      <c r="AX143" s="8"/>
      <c r="AY143" s="8"/>
      <c r="AZ143" s="85" t="s">
        <v>4188</v>
      </c>
      <c r="BA143" s="85" t="s">
        <v>101</v>
      </c>
    </row>
    <row r="144" spans="1:53" x14ac:dyDescent="0.2">
      <c r="A144">
        <v>170</v>
      </c>
      <c r="C144" s="8">
        <v>154</v>
      </c>
      <c r="D144" s="8" t="s">
        <v>3591</v>
      </c>
      <c r="E144" s="8" t="s">
        <v>4311</v>
      </c>
      <c r="F144" s="8">
        <v>2080852</v>
      </c>
      <c r="G144" s="8" t="s">
        <v>4312</v>
      </c>
      <c r="H144" t="s">
        <v>4313</v>
      </c>
      <c r="I144" s="8" t="s">
        <v>70</v>
      </c>
      <c r="J144" s="8"/>
      <c r="K144" s="8" t="s">
        <v>275</v>
      </c>
      <c r="L144" s="8" t="s">
        <v>71</v>
      </c>
      <c r="M144" s="8" t="s">
        <v>4314</v>
      </c>
      <c r="N144" s="8"/>
      <c r="O144" s="111">
        <v>45459</v>
      </c>
      <c r="P144" s="8" t="s">
        <v>217</v>
      </c>
      <c r="Q144" s="8" t="s">
        <v>476</v>
      </c>
      <c r="R144" s="8" t="s">
        <v>4315</v>
      </c>
      <c r="S144" s="8" t="s">
        <v>74</v>
      </c>
      <c r="T144" s="88">
        <v>6.58</v>
      </c>
      <c r="U144" s="8" t="s">
        <v>4274</v>
      </c>
      <c r="V144" s="85" t="s">
        <v>4326</v>
      </c>
      <c r="W144" s="8"/>
      <c r="X144" s="8"/>
      <c r="Z144" s="85" t="s">
        <v>4327</v>
      </c>
      <c r="AA144" s="111">
        <v>46471</v>
      </c>
      <c r="AB144" s="8" t="s">
        <v>462</v>
      </c>
      <c r="AC144" s="8"/>
      <c r="AD144" s="88"/>
      <c r="AG144" s="8"/>
      <c r="AH144" s="8"/>
      <c r="AJ144" t="s">
        <v>71</v>
      </c>
      <c r="AK144" s="8" t="s">
        <v>3684</v>
      </c>
      <c r="AL144" s="8"/>
      <c r="AM144" s="8" t="s">
        <v>3685</v>
      </c>
      <c r="AN144" s="94">
        <v>45930</v>
      </c>
      <c r="AQ144" s="88">
        <v>170633.99042254299</v>
      </c>
      <c r="AR144" s="88">
        <v>100.67</v>
      </c>
      <c r="AS144" s="88">
        <v>1</v>
      </c>
      <c r="AT144" s="88">
        <v>171.77724000000001</v>
      </c>
      <c r="AU144" s="88">
        <v>171.77699999999999</v>
      </c>
      <c r="AV144" s="88"/>
      <c r="AW144" s="88"/>
      <c r="AX144" s="8"/>
      <c r="AY144" s="8"/>
      <c r="AZ144" s="85" t="s">
        <v>134</v>
      </c>
      <c r="BA144" s="85" t="s">
        <v>101</v>
      </c>
    </row>
    <row r="145" spans="1:53" x14ac:dyDescent="0.2">
      <c r="A145">
        <v>170</v>
      </c>
      <c r="C145" s="8">
        <v>154</v>
      </c>
      <c r="D145" s="8" t="s">
        <v>3591</v>
      </c>
      <c r="E145" s="8" t="s">
        <v>4311</v>
      </c>
      <c r="F145" s="8">
        <v>2080871</v>
      </c>
      <c r="G145" s="8" t="s">
        <v>4312</v>
      </c>
      <c r="H145" t="s">
        <v>4313</v>
      </c>
      <c r="I145" s="8" t="s">
        <v>70</v>
      </c>
      <c r="J145" s="8"/>
      <c r="K145" s="8" t="s">
        <v>275</v>
      </c>
      <c r="L145" s="8" t="s">
        <v>71</v>
      </c>
      <c r="M145" s="8" t="s">
        <v>4314</v>
      </c>
      <c r="N145" s="8"/>
      <c r="O145" s="111">
        <v>45487</v>
      </c>
      <c r="P145" s="8" t="s">
        <v>217</v>
      </c>
      <c r="Q145" s="8" t="s">
        <v>476</v>
      </c>
      <c r="R145" s="8" t="s">
        <v>4315</v>
      </c>
      <c r="S145" s="8" t="s">
        <v>74</v>
      </c>
      <c r="T145" s="88">
        <v>6.58</v>
      </c>
      <c r="U145" s="8" t="s">
        <v>4274</v>
      </c>
      <c r="V145" s="85" t="s">
        <v>4326</v>
      </c>
      <c r="W145" s="8"/>
      <c r="X145" s="8"/>
      <c r="Z145" s="85" t="s">
        <v>4327</v>
      </c>
      <c r="AA145" s="111">
        <v>46471</v>
      </c>
      <c r="AB145" s="8" t="s">
        <v>462</v>
      </c>
      <c r="AC145" s="8"/>
      <c r="AD145" s="88"/>
      <c r="AG145" s="8"/>
      <c r="AH145" s="8"/>
      <c r="AJ145" t="s">
        <v>71</v>
      </c>
      <c r="AK145" s="8" t="s">
        <v>3684</v>
      </c>
      <c r="AL145" s="8"/>
      <c r="AM145" s="8" t="s">
        <v>3685</v>
      </c>
      <c r="AN145" s="94">
        <v>45930</v>
      </c>
      <c r="AQ145" s="88">
        <v>221613.535622191</v>
      </c>
      <c r="AR145" s="88">
        <v>100.66</v>
      </c>
      <c r="AS145" s="88">
        <v>1</v>
      </c>
      <c r="AT145" s="88">
        <v>223.07617999999999</v>
      </c>
      <c r="AU145" s="88">
        <v>223.07599999999999</v>
      </c>
      <c r="AV145" s="88"/>
      <c r="AW145" s="88"/>
      <c r="AX145" s="8"/>
      <c r="AY145" s="8"/>
      <c r="AZ145" s="85" t="s">
        <v>1858</v>
      </c>
      <c r="BA145" s="85" t="s">
        <v>101</v>
      </c>
    </row>
    <row r="146" spans="1:53" x14ac:dyDescent="0.2">
      <c r="A146">
        <v>170</v>
      </c>
      <c r="C146" s="8">
        <v>251</v>
      </c>
      <c r="D146" s="8" t="s">
        <v>3591</v>
      </c>
      <c r="E146" s="8" t="s">
        <v>4349</v>
      </c>
      <c r="F146" s="8">
        <v>2080872</v>
      </c>
      <c r="G146" s="8" t="s">
        <v>4312</v>
      </c>
      <c r="H146" t="s">
        <v>4313</v>
      </c>
      <c r="I146" s="8" t="s">
        <v>70</v>
      </c>
      <c r="J146" s="8"/>
      <c r="K146" s="8" t="s">
        <v>2756</v>
      </c>
      <c r="L146" s="8" t="s">
        <v>71</v>
      </c>
      <c r="M146" s="8" t="s">
        <v>71</v>
      </c>
      <c r="N146" s="8"/>
      <c r="O146" s="111">
        <v>45490</v>
      </c>
      <c r="P146" s="8" t="s">
        <v>486</v>
      </c>
      <c r="Q146" s="8" t="s">
        <v>486</v>
      </c>
      <c r="R146" s="8" t="s">
        <v>486</v>
      </c>
      <c r="S146" s="8" t="s">
        <v>74</v>
      </c>
      <c r="T146" s="88">
        <v>4</v>
      </c>
      <c r="U146" s="8" t="s">
        <v>4272</v>
      </c>
      <c r="V146" s="85" t="s">
        <v>4366</v>
      </c>
      <c r="W146" s="8"/>
      <c r="X146" s="8"/>
      <c r="Z146" s="85" t="s">
        <v>4367</v>
      </c>
      <c r="AA146" s="111">
        <v>47848</v>
      </c>
      <c r="AB146" s="8" t="s">
        <v>462</v>
      </c>
      <c r="AC146" s="8"/>
      <c r="AD146" s="88"/>
      <c r="AG146" s="8"/>
      <c r="AH146" s="8"/>
      <c r="AJ146" t="s">
        <v>71</v>
      </c>
      <c r="AK146" s="8" t="s">
        <v>3684</v>
      </c>
      <c r="AL146" s="8"/>
      <c r="AM146" s="8" t="s">
        <v>3685</v>
      </c>
      <c r="AN146" s="94">
        <v>45930</v>
      </c>
      <c r="AQ146" s="88">
        <v>290602.35795001598</v>
      </c>
      <c r="AR146" s="88">
        <v>103.35</v>
      </c>
      <c r="AS146" s="88">
        <v>1</v>
      </c>
      <c r="AT146" s="88">
        <v>300.33753999999999</v>
      </c>
      <c r="AU146" s="88">
        <v>300.33800000000002</v>
      </c>
      <c r="AV146" s="88"/>
      <c r="AW146" s="88"/>
      <c r="AX146" s="8"/>
      <c r="AY146" s="8"/>
      <c r="AZ146" s="85" t="s">
        <v>107</v>
      </c>
      <c r="BA146" s="85" t="s">
        <v>103</v>
      </c>
    </row>
    <row r="147" spans="1:53" x14ac:dyDescent="0.2">
      <c r="A147">
        <v>170</v>
      </c>
      <c r="C147" s="8">
        <v>203</v>
      </c>
      <c r="D147" s="8" t="s">
        <v>3591</v>
      </c>
      <c r="E147" s="8" t="s">
        <v>4343</v>
      </c>
      <c r="F147" s="8">
        <v>2080876</v>
      </c>
      <c r="G147" s="8" t="s">
        <v>4312</v>
      </c>
      <c r="H147" t="s">
        <v>4313</v>
      </c>
      <c r="I147" s="8" t="s">
        <v>70</v>
      </c>
      <c r="J147" s="8"/>
      <c r="K147" s="8" t="s">
        <v>275</v>
      </c>
      <c r="L147" s="8" t="s">
        <v>71</v>
      </c>
      <c r="M147" s="8" t="s">
        <v>4314</v>
      </c>
      <c r="N147" s="8"/>
      <c r="O147" s="111">
        <v>45504</v>
      </c>
      <c r="P147" s="8" t="s">
        <v>217</v>
      </c>
      <c r="Q147" s="8" t="s">
        <v>476</v>
      </c>
      <c r="R147" s="8" t="s">
        <v>4315</v>
      </c>
      <c r="S147" s="8" t="s">
        <v>74</v>
      </c>
      <c r="T147" s="88">
        <v>1.36</v>
      </c>
      <c r="U147" s="8" t="s">
        <v>4274</v>
      </c>
      <c r="V147" s="85" t="s">
        <v>4326</v>
      </c>
      <c r="W147" s="8"/>
      <c r="X147" s="8"/>
      <c r="Z147" s="85" t="s">
        <v>4358</v>
      </c>
      <c r="AA147" s="111">
        <v>46446</v>
      </c>
      <c r="AB147" s="8" t="s">
        <v>462</v>
      </c>
      <c r="AC147" s="8"/>
      <c r="AD147" s="88"/>
      <c r="AG147" s="8"/>
      <c r="AH147" s="8"/>
      <c r="AJ147" t="s">
        <v>71</v>
      </c>
      <c r="AK147" s="8" t="s">
        <v>3684</v>
      </c>
      <c r="AL147" s="8"/>
      <c r="AM147" s="8" t="s">
        <v>3685</v>
      </c>
      <c r="AN147" s="94">
        <v>45930</v>
      </c>
      <c r="AQ147" s="88">
        <v>457390.71368172101</v>
      </c>
      <c r="AR147" s="88">
        <v>100.97</v>
      </c>
      <c r="AS147" s="88">
        <v>1</v>
      </c>
      <c r="AT147" s="88">
        <v>461.82740000000001</v>
      </c>
      <c r="AU147" s="88">
        <v>461.827</v>
      </c>
      <c r="AV147" s="88"/>
      <c r="AW147" s="88"/>
      <c r="AX147" s="8"/>
      <c r="AY147" s="8"/>
      <c r="AZ147" s="85" t="s">
        <v>648</v>
      </c>
      <c r="BA147" s="85" t="s">
        <v>103</v>
      </c>
    </row>
    <row r="148" spans="1:53" x14ac:dyDescent="0.2">
      <c r="A148">
        <v>170</v>
      </c>
      <c r="C148" s="8">
        <v>19770</v>
      </c>
      <c r="D148" s="8" t="s">
        <v>3591</v>
      </c>
      <c r="E148" s="8" t="s">
        <v>4368</v>
      </c>
      <c r="F148" s="8">
        <v>2080874</v>
      </c>
      <c r="G148" s="8" t="s">
        <v>275</v>
      </c>
      <c r="H148" t="s">
        <v>4313</v>
      </c>
      <c r="I148" s="8" t="s">
        <v>70</v>
      </c>
      <c r="J148" s="8"/>
      <c r="K148" s="8" t="s">
        <v>853</v>
      </c>
      <c r="L148" s="8" t="s">
        <v>71</v>
      </c>
      <c r="M148" s="8" t="s">
        <v>4314</v>
      </c>
      <c r="N148" s="8"/>
      <c r="O148" s="111">
        <v>45505</v>
      </c>
      <c r="P148" s="8" t="s">
        <v>91</v>
      </c>
      <c r="Q148" s="8" t="s">
        <v>476</v>
      </c>
      <c r="R148" s="8" t="s">
        <v>4315</v>
      </c>
      <c r="S148" s="8" t="s">
        <v>74</v>
      </c>
      <c r="T148" s="88">
        <v>7.51</v>
      </c>
      <c r="U148" s="8" t="s">
        <v>4272</v>
      </c>
      <c r="V148" s="85" t="s">
        <v>4369</v>
      </c>
      <c r="W148" s="8"/>
      <c r="X148" s="8"/>
      <c r="Z148" s="85" t="s">
        <v>4339</v>
      </c>
      <c r="AA148" s="111">
        <v>52865</v>
      </c>
      <c r="AB148" s="8" t="s">
        <v>462</v>
      </c>
      <c r="AC148" s="8"/>
      <c r="AD148" s="88"/>
      <c r="AG148" s="8"/>
      <c r="AH148" s="8"/>
      <c r="AJ148" t="s">
        <v>71</v>
      </c>
      <c r="AK148" s="8" t="s">
        <v>3684</v>
      </c>
      <c r="AL148" s="8"/>
      <c r="AM148" s="8" t="s">
        <v>3685</v>
      </c>
      <c r="AN148" s="94">
        <v>45930</v>
      </c>
      <c r="AQ148" s="88">
        <v>577636.13855885202</v>
      </c>
      <c r="AR148" s="88">
        <v>100.09</v>
      </c>
      <c r="AS148" s="88">
        <v>1</v>
      </c>
      <c r="AT148" s="88">
        <v>578.15601000000004</v>
      </c>
      <c r="AU148" s="88">
        <v>578.15599999999995</v>
      </c>
      <c r="AV148" s="88"/>
      <c r="AW148" s="88"/>
      <c r="AX148" s="8"/>
      <c r="AY148" s="8"/>
      <c r="AZ148" s="85" t="s">
        <v>1556</v>
      </c>
      <c r="BA148" s="85" t="s">
        <v>94</v>
      </c>
    </row>
    <row r="149" spans="1:53" x14ac:dyDescent="0.2">
      <c r="A149">
        <v>170</v>
      </c>
      <c r="C149" s="8">
        <v>154</v>
      </c>
      <c r="D149" s="8" t="s">
        <v>3591</v>
      </c>
      <c r="E149" s="8" t="s">
        <v>4311</v>
      </c>
      <c r="F149" s="8">
        <v>2080893</v>
      </c>
      <c r="G149" s="8" t="s">
        <v>4312</v>
      </c>
      <c r="H149" t="s">
        <v>4313</v>
      </c>
      <c r="I149" s="8" t="s">
        <v>70</v>
      </c>
      <c r="J149" s="8"/>
      <c r="K149" s="8" t="s">
        <v>275</v>
      </c>
      <c r="L149" s="8" t="s">
        <v>71</v>
      </c>
      <c r="M149" s="8" t="s">
        <v>4314</v>
      </c>
      <c r="N149" s="8"/>
      <c r="O149" s="111">
        <v>45518</v>
      </c>
      <c r="P149" s="8" t="s">
        <v>217</v>
      </c>
      <c r="Q149" s="8" t="s">
        <v>476</v>
      </c>
      <c r="R149" s="8" t="s">
        <v>4315</v>
      </c>
      <c r="S149" s="8" t="s">
        <v>74</v>
      </c>
      <c r="T149" s="88">
        <v>6.58</v>
      </c>
      <c r="U149" s="8" t="s">
        <v>4274</v>
      </c>
      <c r="V149" s="85" t="s">
        <v>4326</v>
      </c>
      <c r="W149" s="8"/>
      <c r="X149" s="8"/>
      <c r="Z149" s="85" t="s">
        <v>4327</v>
      </c>
      <c r="AA149" s="111">
        <v>46471</v>
      </c>
      <c r="AB149" s="8" t="s">
        <v>462</v>
      </c>
      <c r="AC149" s="8"/>
      <c r="AD149" s="88"/>
      <c r="AG149" s="8"/>
      <c r="AH149" s="8"/>
      <c r="AJ149" t="s">
        <v>71</v>
      </c>
      <c r="AK149" s="8" t="s">
        <v>3684</v>
      </c>
      <c r="AL149" s="8"/>
      <c r="AM149" s="8" t="s">
        <v>3685</v>
      </c>
      <c r="AN149" s="94">
        <v>45930</v>
      </c>
      <c r="AQ149" s="88">
        <v>158345.528400579</v>
      </c>
      <c r="AR149" s="88">
        <v>100.67</v>
      </c>
      <c r="AS149" s="88">
        <v>1</v>
      </c>
      <c r="AT149" s="88">
        <v>159.40644</v>
      </c>
      <c r="AU149" s="88">
        <v>159.40600000000001</v>
      </c>
      <c r="AV149" s="88"/>
      <c r="AW149" s="88"/>
      <c r="AX149" s="8"/>
      <c r="AY149" s="8"/>
      <c r="AZ149" s="85" t="s">
        <v>555</v>
      </c>
      <c r="BA149" s="85" t="s">
        <v>101</v>
      </c>
    </row>
    <row r="150" spans="1:53" x14ac:dyDescent="0.2">
      <c r="A150">
        <v>170</v>
      </c>
      <c r="C150" s="8">
        <v>154</v>
      </c>
      <c r="D150" s="8" t="s">
        <v>3591</v>
      </c>
      <c r="E150" s="8" t="s">
        <v>4311</v>
      </c>
      <c r="F150" s="8">
        <v>2080900</v>
      </c>
      <c r="G150" s="8" t="s">
        <v>4312</v>
      </c>
      <c r="H150" t="s">
        <v>4313</v>
      </c>
      <c r="I150" s="8" t="s">
        <v>70</v>
      </c>
      <c r="J150" s="8"/>
      <c r="K150" s="8" t="s">
        <v>275</v>
      </c>
      <c r="L150" s="8" t="s">
        <v>71</v>
      </c>
      <c r="M150" s="8" t="s">
        <v>4314</v>
      </c>
      <c r="N150" s="8"/>
      <c r="O150" s="111">
        <v>45550</v>
      </c>
      <c r="P150" s="8" t="s">
        <v>217</v>
      </c>
      <c r="Q150" s="8" t="s">
        <v>476</v>
      </c>
      <c r="R150" s="8" t="s">
        <v>4315</v>
      </c>
      <c r="S150" s="8" t="s">
        <v>74</v>
      </c>
      <c r="T150" s="88">
        <v>6.58</v>
      </c>
      <c r="U150" s="8" t="s">
        <v>4274</v>
      </c>
      <c r="V150" s="85" t="s">
        <v>4326</v>
      </c>
      <c r="W150" s="8"/>
      <c r="X150" s="8"/>
      <c r="Z150" s="85" t="s">
        <v>4327</v>
      </c>
      <c r="AA150" s="111">
        <v>46471</v>
      </c>
      <c r="AB150" s="8" t="s">
        <v>462</v>
      </c>
      <c r="AC150" s="8"/>
      <c r="AD150" s="88"/>
      <c r="AG150" s="8"/>
      <c r="AH150" s="8"/>
      <c r="AJ150" t="s">
        <v>71</v>
      </c>
      <c r="AK150" s="8" t="s">
        <v>3684</v>
      </c>
      <c r="AL150" s="8"/>
      <c r="AM150" s="8" t="s">
        <v>3685</v>
      </c>
      <c r="AN150" s="94">
        <v>45930</v>
      </c>
      <c r="AQ150" s="88">
        <v>241907.03719822099</v>
      </c>
      <c r="AR150" s="88">
        <v>100.66</v>
      </c>
      <c r="AS150" s="88">
        <v>1</v>
      </c>
      <c r="AT150" s="88">
        <v>243.50362000000001</v>
      </c>
      <c r="AU150" s="88">
        <v>243.50399999999999</v>
      </c>
      <c r="AV150" s="88"/>
      <c r="AW150" s="88"/>
      <c r="AX150" s="8"/>
      <c r="AY150" s="8"/>
      <c r="AZ150" s="85" t="s">
        <v>1466</v>
      </c>
      <c r="BA150" s="85" t="s">
        <v>101</v>
      </c>
    </row>
    <row r="151" spans="1:53" x14ac:dyDescent="0.2">
      <c r="A151">
        <v>170</v>
      </c>
      <c r="C151" s="8">
        <v>203</v>
      </c>
      <c r="D151" s="8" t="s">
        <v>3591</v>
      </c>
      <c r="E151" s="8" t="s">
        <v>4343</v>
      </c>
      <c r="F151" s="8">
        <v>2080901</v>
      </c>
      <c r="G151" s="8" t="s">
        <v>4312</v>
      </c>
      <c r="H151" t="s">
        <v>4313</v>
      </c>
      <c r="I151" s="8" t="s">
        <v>70</v>
      </c>
      <c r="J151" s="8"/>
      <c r="K151" s="8" t="s">
        <v>275</v>
      </c>
      <c r="L151" s="8" t="s">
        <v>71</v>
      </c>
      <c r="M151" s="8" t="s">
        <v>4314</v>
      </c>
      <c r="N151" s="8"/>
      <c r="O151" s="111">
        <v>45550</v>
      </c>
      <c r="P151" s="8" t="s">
        <v>217</v>
      </c>
      <c r="Q151" s="8" t="s">
        <v>476</v>
      </c>
      <c r="R151" s="8" t="s">
        <v>4315</v>
      </c>
      <c r="S151" s="8" t="s">
        <v>74</v>
      </c>
      <c r="T151" s="88">
        <v>1.36</v>
      </c>
      <c r="U151" s="8" t="s">
        <v>4274</v>
      </c>
      <c r="V151" s="85" t="s">
        <v>4326</v>
      </c>
      <c r="W151" s="8"/>
      <c r="X151" s="8"/>
      <c r="Z151" s="85" t="s">
        <v>2305</v>
      </c>
      <c r="AA151" s="111">
        <v>46446</v>
      </c>
      <c r="AB151" s="8" t="s">
        <v>462</v>
      </c>
      <c r="AC151" s="8"/>
      <c r="AD151" s="88"/>
      <c r="AG151" s="8"/>
      <c r="AH151" s="8"/>
      <c r="AJ151" t="s">
        <v>71</v>
      </c>
      <c r="AK151" s="8" t="s">
        <v>3684</v>
      </c>
      <c r="AL151" s="8"/>
      <c r="AM151" s="8" t="s">
        <v>3685</v>
      </c>
      <c r="AN151" s="94">
        <v>45930</v>
      </c>
      <c r="AQ151" s="88">
        <v>304500.54635055002</v>
      </c>
      <c r="AR151" s="88">
        <v>100.85</v>
      </c>
      <c r="AS151" s="88">
        <v>1</v>
      </c>
      <c r="AT151" s="88">
        <v>307.08879999999999</v>
      </c>
      <c r="AU151" s="88">
        <v>307.089</v>
      </c>
      <c r="AV151" s="88"/>
      <c r="AW151" s="88"/>
      <c r="AX151" s="8"/>
      <c r="AY151" s="8"/>
      <c r="AZ151" s="85" t="s">
        <v>117</v>
      </c>
      <c r="BA151" s="85" t="s">
        <v>103</v>
      </c>
    </row>
    <row r="152" spans="1:53" x14ac:dyDescent="0.2">
      <c r="A152">
        <v>170</v>
      </c>
      <c r="C152" s="8">
        <v>154</v>
      </c>
      <c r="D152" s="8" t="s">
        <v>3591</v>
      </c>
      <c r="E152" s="8" t="s">
        <v>4311</v>
      </c>
      <c r="F152" s="8">
        <v>2080907</v>
      </c>
      <c r="G152" s="8" t="s">
        <v>4312</v>
      </c>
      <c r="H152" t="s">
        <v>4313</v>
      </c>
      <c r="I152" s="8" t="s">
        <v>70</v>
      </c>
      <c r="J152" s="8"/>
      <c r="K152" s="8" t="s">
        <v>275</v>
      </c>
      <c r="L152" s="8" t="s">
        <v>71</v>
      </c>
      <c r="M152" s="8" t="s">
        <v>4314</v>
      </c>
      <c r="N152" s="8"/>
      <c r="O152" s="111">
        <v>45579</v>
      </c>
      <c r="P152" s="8" t="s">
        <v>217</v>
      </c>
      <c r="Q152" s="8" t="s">
        <v>476</v>
      </c>
      <c r="R152" s="8" t="s">
        <v>4315</v>
      </c>
      <c r="S152" s="8" t="s">
        <v>74</v>
      </c>
      <c r="T152" s="88">
        <v>6.58</v>
      </c>
      <c r="U152" s="8" t="s">
        <v>4274</v>
      </c>
      <c r="V152" s="85" t="s">
        <v>4326</v>
      </c>
      <c r="W152" s="8"/>
      <c r="X152" s="8"/>
      <c r="Z152" s="85" t="s">
        <v>4327</v>
      </c>
      <c r="AA152" s="111">
        <v>46471</v>
      </c>
      <c r="AB152" s="8" t="s">
        <v>462</v>
      </c>
      <c r="AC152" s="8"/>
      <c r="AD152" s="88"/>
      <c r="AG152" s="8"/>
      <c r="AH152" s="8"/>
      <c r="AJ152" t="s">
        <v>71</v>
      </c>
      <c r="AK152" s="8" t="s">
        <v>3684</v>
      </c>
      <c r="AL152" s="8"/>
      <c r="AM152" s="8" t="s">
        <v>3685</v>
      </c>
      <c r="AN152" s="94">
        <v>45930</v>
      </c>
      <c r="AQ152" s="88">
        <v>177304.868266095</v>
      </c>
      <c r="AR152" s="88">
        <v>100.65</v>
      </c>
      <c r="AS152" s="88">
        <v>1</v>
      </c>
      <c r="AT152" s="88">
        <v>178.45734999999999</v>
      </c>
      <c r="AU152" s="88">
        <v>178.45699999999999</v>
      </c>
      <c r="AV152" s="88"/>
      <c r="AW152" s="88"/>
      <c r="AX152" s="8"/>
      <c r="AY152" s="8"/>
      <c r="AZ152" s="85" t="s">
        <v>172</v>
      </c>
      <c r="BA152" s="85" t="s">
        <v>101</v>
      </c>
    </row>
    <row r="153" spans="1:53" x14ac:dyDescent="0.2">
      <c r="A153">
        <v>170</v>
      </c>
      <c r="C153" s="8">
        <v>203</v>
      </c>
      <c r="D153" s="8" t="s">
        <v>3591</v>
      </c>
      <c r="E153" s="8" t="s">
        <v>4343</v>
      </c>
      <c r="F153" s="8">
        <v>2080908</v>
      </c>
      <c r="G153" s="8" t="s">
        <v>4312</v>
      </c>
      <c r="H153" t="s">
        <v>4313</v>
      </c>
      <c r="I153" s="8" t="s">
        <v>70</v>
      </c>
      <c r="J153" s="8"/>
      <c r="K153" s="8" t="s">
        <v>275</v>
      </c>
      <c r="L153" s="8" t="s">
        <v>71</v>
      </c>
      <c r="M153" s="8" t="s">
        <v>4314</v>
      </c>
      <c r="N153" s="8"/>
      <c r="O153" s="111">
        <v>45580</v>
      </c>
      <c r="P153" s="8" t="s">
        <v>217</v>
      </c>
      <c r="Q153" s="8" t="s">
        <v>476</v>
      </c>
      <c r="R153" s="8" t="s">
        <v>4315</v>
      </c>
      <c r="S153" s="8" t="s">
        <v>74</v>
      </c>
      <c r="T153" s="88">
        <v>1.36</v>
      </c>
      <c r="U153" s="8" t="s">
        <v>4274</v>
      </c>
      <c r="V153" s="85" t="s">
        <v>4326</v>
      </c>
      <c r="W153" s="8"/>
      <c r="X153" s="8"/>
      <c r="Z153" s="85" t="s">
        <v>4370</v>
      </c>
      <c r="AA153" s="111">
        <v>46446</v>
      </c>
      <c r="AB153" s="8" t="s">
        <v>462</v>
      </c>
      <c r="AC153" s="8"/>
      <c r="AD153" s="88"/>
      <c r="AG153" s="8"/>
      <c r="AH153" s="8"/>
      <c r="AJ153" t="s">
        <v>71</v>
      </c>
      <c r="AK153" s="8" t="s">
        <v>3684</v>
      </c>
      <c r="AL153" s="8"/>
      <c r="AM153" s="8" t="s">
        <v>3685</v>
      </c>
      <c r="AN153" s="94">
        <v>45930</v>
      </c>
      <c r="AQ153" s="88">
        <v>341441.53503039398</v>
      </c>
      <c r="AR153" s="88">
        <v>100.53</v>
      </c>
      <c r="AS153" s="88">
        <v>1</v>
      </c>
      <c r="AT153" s="88">
        <v>343.25117999999998</v>
      </c>
      <c r="AU153" s="88">
        <v>343.25099999999998</v>
      </c>
      <c r="AV153" s="88"/>
      <c r="AW153" s="88"/>
      <c r="AX153" s="8"/>
      <c r="AY153" s="8"/>
      <c r="AZ153" s="85" t="s">
        <v>641</v>
      </c>
      <c r="BA153" s="85" t="s">
        <v>103</v>
      </c>
    </row>
    <row r="154" spans="1:53" x14ac:dyDescent="0.2">
      <c r="A154">
        <v>170</v>
      </c>
      <c r="C154" s="8">
        <v>251</v>
      </c>
      <c r="D154" s="8" t="s">
        <v>3591</v>
      </c>
      <c r="E154" s="8" t="s">
        <v>4349</v>
      </c>
      <c r="F154" s="8">
        <v>2080911</v>
      </c>
      <c r="G154" s="8" t="s">
        <v>4312</v>
      </c>
      <c r="H154" t="s">
        <v>4313</v>
      </c>
      <c r="I154" s="8" t="s">
        <v>70</v>
      </c>
      <c r="J154" s="8"/>
      <c r="K154" s="8" t="s">
        <v>2756</v>
      </c>
      <c r="L154" s="8" t="s">
        <v>71</v>
      </c>
      <c r="M154" s="8" t="s">
        <v>71</v>
      </c>
      <c r="N154" s="8"/>
      <c r="O154" s="111">
        <v>45592</v>
      </c>
      <c r="P154" s="8" t="s">
        <v>486</v>
      </c>
      <c r="Q154" s="8" t="s">
        <v>486</v>
      </c>
      <c r="R154" s="8" t="s">
        <v>486</v>
      </c>
      <c r="S154" s="8" t="s">
        <v>74</v>
      </c>
      <c r="T154" s="88">
        <v>4.4000000000000004</v>
      </c>
      <c r="U154" s="8" t="s">
        <v>4272</v>
      </c>
      <c r="V154" s="85" t="s">
        <v>4371</v>
      </c>
      <c r="W154" s="8"/>
      <c r="X154" s="8"/>
      <c r="Z154" s="85" t="s">
        <v>4372</v>
      </c>
      <c r="AA154" s="111">
        <v>47848</v>
      </c>
      <c r="AB154" s="8" t="s">
        <v>462</v>
      </c>
      <c r="AC154" s="8"/>
      <c r="AD154" s="88"/>
      <c r="AG154" s="8"/>
      <c r="AH154" s="8"/>
      <c r="AJ154" t="s">
        <v>71</v>
      </c>
      <c r="AK154" s="8" t="s">
        <v>3684</v>
      </c>
      <c r="AL154" s="8"/>
      <c r="AM154" s="8" t="s">
        <v>3685</v>
      </c>
      <c r="AN154" s="94">
        <v>45930</v>
      </c>
      <c r="AQ154" s="88">
        <v>424456.80520298798</v>
      </c>
      <c r="AR154" s="88">
        <v>105.62</v>
      </c>
      <c r="AS154" s="88">
        <v>1</v>
      </c>
      <c r="AT154" s="88">
        <v>448.31128000000001</v>
      </c>
      <c r="AU154" s="88">
        <v>448.31099999999998</v>
      </c>
      <c r="AV154" s="88"/>
      <c r="AW154" s="88"/>
      <c r="AX154" s="8"/>
      <c r="AY154" s="8"/>
      <c r="AZ154" s="85" t="s">
        <v>129</v>
      </c>
      <c r="BA154" s="85" t="s">
        <v>103</v>
      </c>
    </row>
    <row r="155" spans="1:53" x14ac:dyDescent="0.2">
      <c r="A155">
        <v>170</v>
      </c>
      <c r="C155" s="8">
        <v>19775</v>
      </c>
      <c r="D155" s="8" t="s">
        <v>3591</v>
      </c>
      <c r="E155" s="8" t="s">
        <v>4373</v>
      </c>
      <c r="F155" s="8">
        <v>2080848</v>
      </c>
      <c r="G155" s="8" t="s">
        <v>4312</v>
      </c>
      <c r="I155" s="8" t="s">
        <v>70</v>
      </c>
      <c r="J155" s="8"/>
      <c r="K155" s="8" t="s">
        <v>2756</v>
      </c>
      <c r="L155" s="8" t="s">
        <v>71</v>
      </c>
      <c r="M155" s="8" t="s">
        <v>4314</v>
      </c>
      <c r="N155" s="8"/>
      <c r="O155" s="111">
        <v>45442</v>
      </c>
      <c r="P155" s="8" t="s">
        <v>486</v>
      </c>
      <c r="Q155" s="8" t="s">
        <v>486</v>
      </c>
      <c r="R155" s="8" t="s">
        <v>486</v>
      </c>
      <c r="S155" s="8" t="s">
        <v>74</v>
      </c>
      <c r="T155" s="88">
        <v>7.68</v>
      </c>
      <c r="U155" s="8" t="s">
        <v>4274</v>
      </c>
      <c r="V155" s="85" t="s">
        <v>4374</v>
      </c>
      <c r="W155" s="8"/>
      <c r="X155" s="8"/>
      <c r="Z155" s="85" t="s">
        <v>4375</v>
      </c>
      <c r="AA155" s="111">
        <v>46541</v>
      </c>
      <c r="AB155" s="8" t="s">
        <v>462</v>
      </c>
      <c r="AC155" s="8"/>
      <c r="AD155" s="88"/>
      <c r="AG155" s="8"/>
      <c r="AH155" s="8"/>
      <c r="AJ155" t="s">
        <v>71</v>
      </c>
      <c r="AK155" s="8" t="s">
        <v>3684</v>
      </c>
      <c r="AL155" s="8"/>
      <c r="AM155" s="8" t="s">
        <v>3685</v>
      </c>
      <c r="AN155" s="94">
        <v>45930</v>
      </c>
      <c r="AQ155" s="88">
        <v>1967797.35148361</v>
      </c>
      <c r="AR155" s="88">
        <v>109.85</v>
      </c>
      <c r="AS155" s="88">
        <v>1</v>
      </c>
      <c r="AT155" s="88">
        <v>2161.6253900000002</v>
      </c>
      <c r="AU155" s="88">
        <v>2161.625</v>
      </c>
      <c r="AV155" s="88"/>
      <c r="AW155" s="88"/>
      <c r="AX155" s="8"/>
      <c r="AY155" s="8"/>
      <c r="AZ155" s="85" t="s">
        <v>4376</v>
      </c>
      <c r="BA155" s="85" t="s">
        <v>121</v>
      </c>
    </row>
    <row r="156" spans="1:53" x14ac:dyDescent="0.2">
      <c r="A156">
        <v>170</v>
      </c>
      <c r="C156" s="8">
        <v>250</v>
      </c>
      <c r="D156" s="8" t="s">
        <v>3591</v>
      </c>
      <c r="E156" s="8" t="s">
        <v>4377</v>
      </c>
      <c r="F156" s="8">
        <v>2080903</v>
      </c>
      <c r="G156" s="8" t="s">
        <v>4312</v>
      </c>
      <c r="H156" t="s">
        <v>4378</v>
      </c>
      <c r="I156" s="8" t="s">
        <v>70</v>
      </c>
      <c r="J156" s="8"/>
      <c r="K156" s="8" t="s">
        <v>622</v>
      </c>
      <c r="L156" s="8" t="s">
        <v>71</v>
      </c>
      <c r="M156" s="8" t="s">
        <v>4314</v>
      </c>
      <c r="N156" s="8"/>
      <c r="O156" s="111">
        <v>45559</v>
      </c>
      <c r="P156" s="8" t="s">
        <v>486</v>
      </c>
      <c r="Q156" s="8" t="s">
        <v>486</v>
      </c>
      <c r="R156" s="8" t="s">
        <v>486</v>
      </c>
      <c r="S156" s="8" t="s">
        <v>74</v>
      </c>
      <c r="T156" s="88">
        <v>3.69</v>
      </c>
      <c r="U156" s="8" t="s">
        <v>4272</v>
      </c>
      <c r="V156" s="85" t="s">
        <v>499</v>
      </c>
      <c r="W156" s="8"/>
      <c r="X156" s="8"/>
      <c r="Z156" s="85" t="s">
        <v>4347</v>
      </c>
      <c r="AA156" s="111">
        <v>48944</v>
      </c>
      <c r="AB156" s="8" t="s">
        <v>462</v>
      </c>
      <c r="AC156" s="8"/>
      <c r="AD156" s="88"/>
      <c r="AG156" s="8"/>
      <c r="AH156" s="8"/>
      <c r="AJ156" t="s">
        <v>71</v>
      </c>
      <c r="AK156" s="8" t="s">
        <v>3684</v>
      </c>
      <c r="AL156" s="8"/>
      <c r="AM156" s="8" t="s">
        <v>3685</v>
      </c>
      <c r="AN156" s="94">
        <v>45930</v>
      </c>
      <c r="AQ156" s="88">
        <v>880041.7375392</v>
      </c>
      <c r="AR156" s="88">
        <v>102.79</v>
      </c>
      <c r="AS156" s="88">
        <v>1</v>
      </c>
      <c r="AT156" s="88">
        <v>904.59490000000005</v>
      </c>
      <c r="AU156" s="88">
        <v>904.59500000000003</v>
      </c>
      <c r="AV156" s="88"/>
      <c r="AW156" s="88"/>
      <c r="AX156" s="8"/>
      <c r="AY156" s="8"/>
      <c r="AZ156" s="85" t="s">
        <v>2047</v>
      </c>
      <c r="BA156" s="85" t="s">
        <v>157</v>
      </c>
    </row>
    <row r="157" spans="1:53" x14ac:dyDescent="0.2">
      <c r="A157">
        <v>170</v>
      </c>
      <c r="C157" s="8">
        <v>19770</v>
      </c>
      <c r="D157" s="8" t="s">
        <v>3591</v>
      </c>
      <c r="E157" s="8" t="s">
        <v>4368</v>
      </c>
      <c r="F157" s="8">
        <v>2080917</v>
      </c>
      <c r="G157" s="8" t="s">
        <v>275</v>
      </c>
      <c r="H157" t="s">
        <v>4313</v>
      </c>
      <c r="I157" s="8" t="s">
        <v>70</v>
      </c>
      <c r="J157" s="8"/>
      <c r="K157" s="8" t="s">
        <v>853</v>
      </c>
      <c r="L157" s="8" t="s">
        <v>71</v>
      </c>
      <c r="M157" s="8" t="s">
        <v>4314</v>
      </c>
      <c r="N157" s="8"/>
      <c r="O157" s="111">
        <v>45603</v>
      </c>
      <c r="P157" s="8" t="s">
        <v>91</v>
      </c>
      <c r="Q157" s="8" t="s">
        <v>476</v>
      </c>
      <c r="R157" s="8" t="s">
        <v>4315</v>
      </c>
      <c r="S157" s="8" t="s">
        <v>74</v>
      </c>
      <c r="T157" s="88">
        <v>7.39</v>
      </c>
      <c r="U157" s="8" t="s">
        <v>4272</v>
      </c>
      <c r="V157" s="85" t="s">
        <v>4379</v>
      </c>
      <c r="W157" s="8"/>
      <c r="X157" s="8"/>
      <c r="Z157" s="85" t="s">
        <v>1614</v>
      </c>
      <c r="AA157" s="111">
        <v>52865</v>
      </c>
      <c r="AB157" s="8" t="s">
        <v>462</v>
      </c>
      <c r="AC157" s="8"/>
      <c r="AD157" s="88"/>
      <c r="AG157" s="8"/>
      <c r="AH157" s="8"/>
      <c r="AJ157" t="s">
        <v>71</v>
      </c>
      <c r="AK157" s="8" t="s">
        <v>3684</v>
      </c>
      <c r="AL157" s="8"/>
      <c r="AM157" s="8" t="s">
        <v>3685</v>
      </c>
      <c r="AN157" s="94">
        <v>45930</v>
      </c>
      <c r="AQ157" s="88">
        <v>340123.303161269</v>
      </c>
      <c r="AR157" s="88">
        <v>100.1</v>
      </c>
      <c r="AS157" s="88">
        <v>1</v>
      </c>
      <c r="AT157" s="88">
        <v>340.46343000000002</v>
      </c>
      <c r="AU157" s="88">
        <v>340.46300000000002</v>
      </c>
      <c r="AV157" s="88"/>
      <c r="AW157" s="88"/>
      <c r="AX157" s="8"/>
      <c r="AY157" s="8"/>
      <c r="AZ157" s="85" t="s">
        <v>2171</v>
      </c>
      <c r="BA157" s="85" t="s">
        <v>103</v>
      </c>
    </row>
    <row r="158" spans="1:53" x14ac:dyDescent="0.2">
      <c r="A158">
        <v>170</v>
      </c>
      <c r="C158" s="8">
        <v>154</v>
      </c>
      <c r="D158" s="8" t="s">
        <v>3591</v>
      </c>
      <c r="E158" s="8" t="s">
        <v>4311</v>
      </c>
      <c r="F158" s="8">
        <v>2080919</v>
      </c>
      <c r="G158" s="8" t="s">
        <v>4312</v>
      </c>
      <c r="H158" t="s">
        <v>4313</v>
      </c>
      <c r="I158" s="8" t="s">
        <v>70</v>
      </c>
      <c r="J158" s="8"/>
      <c r="K158" s="8" t="s">
        <v>275</v>
      </c>
      <c r="L158" s="8" t="s">
        <v>71</v>
      </c>
      <c r="M158" s="8" t="s">
        <v>4314</v>
      </c>
      <c r="N158" s="8"/>
      <c r="O158" s="111">
        <v>45609</v>
      </c>
      <c r="P158" s="8" t="s">
        <v>217</v>
      </c>
      <c r="Q158" s="8" t="s">
        <v>476</v>
      </c>
      <c r="R158" s="8" t="s">
        <v>4315</v>
      </c>
      <c r="S158" s="8" t="s">
        <v>74</v>
      </c>
      <c r="T158" s="88">
        <v>6.57</v>
      </c>
      <c r="U158" s="8" t="s">
        <v>4274</v>
      </c>
      <c r="V158" s="85" t="s">
        <v>4326</v>
      </c>
      <c r="W158" s="8"/>
      <c r="X158" s="8"/>
      <c r="Z158" s="85" t="s">
        <v>4380</v>
      </c>
      <c r="AA158" s="111">
        <v>46471</v>
      </c>
      <c r="AB158" s="8" t="s">
        <v>462</v>
      </c>
      <c r="AC158" s="8"/>
      <c r="AD158" s="88"/>
      <c r="AG158" s="8"/>
      <c r="AH158" s="8"/>
      <c r="AJ158" t="s">
        <v>71</v>
      </c>
      <c r="AK158" s="8" t="s">
        <v>3684</v>
      </c>
      <c r="AL158" s="8"/>
      <c r="AM158" s="8" t="s">
        <v>3685</v>
      </c>
      <c r="AN158" s="94">
        <v>45930</v>
      </c>
      <c r="AQ158" s="88">
        <v>143599.387832418</v>
      </c>
      <c r="AR158" s="88">
        <v>100.4</v>
      </c>
      <c r="AS158" s="88">
        <v>1</v>
      </c>
      <c r="AT158" s="88">
        <v>144.17379</v>
      </c>
      <c r="AU158" s="88">
        <v>144.17400000000001</v>
      </c>
      <c r="AV158" s="88"/>
      <c r="AW158" s="88"/>
      <c r="AX158" s="8"/>
      <c r="AY158" s="8"/>
      <c r="AZ158" s="85" t="s">
        <v>1354</v>
      </c>
      <c r="BA158" s="85" t="s">
        <v>101</v>
      </c>
    </row>
    <row r="159" spans="1:53" x14ac:dyDescent="0.2">
      <c r="A159">
        <v>170</v>
      </c>
      <c r="C159" s="8">
        <v>203</v>
      </c>
      <c r="D159" s="8" t="s">
        <v>3591</v>
      </c>
      <c r="E159" s="8" t="s">
        <v>4343</v>
      </c>
      <c r="F159" s="8">
        <v>2080920</v>
      </c>
      <c r="G159" s="8" t="s">
        <v>4312</v>
      </c>
      <c r="H159" t="s">
        <v>4313</v>
      </c>
      <c r="I159" s="8" t="s">
        <v>70</v>
      </c>
      <c r="J159" s="8"/>
      <c r="K159" s="8" t="s">
        <v>275</v>
      </c>
      <c r="L159" s="8" t="s">
        <v>71</v>
      </c>
      <c r="M159" s="8" t="s">
        <v>4314</v>
      </c>
      <c r="N159" s="8"/>
      <c r="O159" s="111">
        <v>45614</v>
      </c>
      <c r="P159" s="8" t="s">
        <v>217</v>
      </c>
      <c r="Q159" s="8" t="s">
        <v>476</v>
      </c>
      <c r="R159" s="8" t="s">
        <v>4315</v>
      </c>
      <c r="S159" s="8" t="s">
        <v>74</v>
      </c>
      <c r="T159" s="88">
        <v>1.36</v>
      </c>
      <c r="U159" s="8" t="s">
        <v>4274</v>
      </c>
      <c r="V159" s="85" t="s">
        <v>4326</v>
      </c>
      <c r="W159" s="8"/>
      <c r="X159" s="8"/>
      <c r="Z159" s="85" t="s">
        <v>4381</v>
      </c>
      <c r="AA159" s="111">
        <v>46446</v>
      </c>
      <c r="AB159" s="8" t="s">
        <v>462</v>
      </c>
      <c r="AC159" s="8"/>
      <c r="AD159" s="88"/>
      <c r="AG159" s="8"/>
      <c r="AH159" s="8"/>
      <c r="AJ159" t="s">
        <v>71</v>
      </c>
      <c r="AK159" s="8" t="s">
        <v>3684</v>
      </c>
      <c r="AL159" s="8"/>
      <c r="AM159" s="8" t="s">
        <v>3685</v>
      </c>
      <c r="AN159" s="94">
        <v>45930</v>
      </c>
      <c r="AQ159" s="88">
        <v>456750.82198950503</v>
      </c>
      <c r="AR159" s="88">
        <v>100.08</v>
      </c>
      <c r="AS159" s="88">
        <v>1</v>
      </c>
      <c r="AT159" s="88">
        <v>457.11622</v>
      </c>
      <c r="AU159" s="88">
        <v>457.11599999999999</v>
      </c>
      <c r="AV159" s="88"/>
      <c r="AW159" s="88"/>
      <c r="AX159" s="8"/>
      <c r="AY159" s="8"/>
      <c r="AZ159" s="85" t="s">
        <v>1501</v>
      </c>
      <c r="BA159" s="85" t="s">
        <v>103</v>
      </c>
    </row>
    <row r="160" spans="1:53" x14ac:dyDescent="0.2">
      <c r="A160">
        <v>170</v>
      </c>
      <c r="C160" s="8">
        <v>182</v>
      </c>
      <c r="D160" s="8" t="s">
        <v>3591</v>
      </c>
      <c r="E160" s="8" t="s">
        <v>4323</v>
      </c>
      <c r="F160" s="8">
        <v>2080923</v>
      </c>
      <c r="G160" s="8" t="s">
        <v>4312</v>
      </c>
      <c r="H160" t="s">
        <v>4324</v>
      </c>
      <c r="I160" s="8" t="s">
        <v>70</v>
      </c>
      <c r="J160" s="8"/>
      <c r="K160" s="8" t="s">
        <v>505</v>
      </c>
      <c r="L160" s="8" t="s">
        <v>71</v>
      </c>
      <c r="M160" s="8" t="s">
        <v>71</v>
      </c>
      <c r="N160" s="8"/>
      <c r="O160" s="111">
        <v>45620</v>
      </c>
      <c r="P160" s="8" t="s">
        <v>486</v>
      </c>
      <c r="Q160" s="8" t="s">
        <v>486</v>
      </c>
      <c r="R160" s="8" t="s">
        <v>486</v>
      </c>
      <c r="S160" s="8" t="s">
        <v>74</v>
      </c>
      <c r="T160" s="88">
        <v>4.32</v>
      </c>
      <c r="U160" s="8" t="s">
        <v>4274</v>
      </c>
      <c r="V160" s="85" t="s">
        <v>1606</v>
      </c>
      <c r="W160" s="8"/>
      <c r="X160" s="8"/>
      <c r="Z160" s="85" t="s">
        <v>4382</v>
      </c>
      <c r="AA160" s="111">
        <v>47811</v>
      </c>
      <c r="AB160" s="8" t="s">
        <v>462</v>
      </c>
      <c r="AC160" s="8"/>
      <c r="AD160" s="88"/>
      <c r="AG160" s="8"/>
      <c r="AH160" s="8"/>
      <c r="AJ160" t="s">
        <v>71</v>
      </c>
      <c r="AK160" s="8" t="s">
        <v>3684</v>
      </c>
      <c r="AL160" s="8"/>
      <c r="AM160" s="8" t="s">
        <v>3685</v>
      </c>
      <c r="AN160" s="94">
        <v>45930</v>
      </c>
      <c r="AQ160" s="88">
        <v>179294.59159206599</v>
      </c>
      <c r="AR160" s="88">
        <v>101.52</v>
      </c>
      <c r="AS160" s="88">
        <v>1</v>
      </c>
      <c r="AT160" s="88">
        <v>182.01987</v>
      </c>
      <c r="AU160" s="88">
        <v>182.02</v>
      </c>
      <c r="AV160" s="88"/>
      <c r="AW160" s="88"/>
      <c r="AX160" s="8"/>
      <c r="AY160" s="8"/>
      <c r="AZ160" s="85" t="s">
        <v>634</v>
      </c>
      <c r="BA160" s="85" t="s">
        <v>101</v>
      </c>
    </row>
    <row r="161" spans="1:53" x14ac:dyDescent="0.2">
      <c r="A161">
        <v>170</v>
      </c>
      <c r="C161" s="8">
        <v>19685</v>
      </c>
      <c r="D161" s="8" t="s">
        <v>3591</v>
      </c>
      <c r="E161" s="8" t="s">
        <v>4354</v>
      </c>
      <c r="F161" s="8">
        <v>2080925</v>
      </c>
      <c r="G161" s="8" t="s">
        <v>4312</v>
      </c>
      <c r="H161" t="s">
        <v>4313</v>
      </c>
      <c r="I161" s="8" t="s">
        <v>70</v>
      </c>
      <c r="J161" s="8"/>
      <c r="K161" s="8" t="s">
        <v>4355</v>
      </c>
      <c r="L161" s="8" t="s">
        <v>71</v>
      </c>
      <c r="M161" s="8" t="s">
        <v>4314</v>
      </c>
      <c r="N161" s="8"/>
      <c r="O161" s="111">
        <v>45624</v>
      </c>
      <c r="P161" s="8" t="s">
        <v>584</v>
      </c>
      <c r="Q161" s="8" t="s">
        <v>73</v>
      </c>
      <c r="R161" s="8" t="s">
        <v>4315</v>
      </c>
      <c r="S161" s="8" t="s">
        <v>74</v>
      </c>
      <c r="T161" s="88">
        <v>3.3</v>
      </c>
      <c r="U161" s="8" t="s">
        <v>4274</v>
      </c>
      <c r="V161" s="85" t="s">
        <v>1870</v>
      </c>
      <c r="W161" s="8"/>
      <c r="X161" s="8"/>
      <c r="Z161" s="85" t="s">
        <v>4344</v>
      </c>
      <c r="AA161" s="111">
        <v>47269</v>
      </c>
      <c r="AB161" s="8" t="s">
        <v>462</v>
      </c>
      <c r="AC161" s="8"/>
      <c r="AD161" s="88"/>
      <c r="AG161" s="8"/>
      <c r="AH161" s="8"/>
      <c r="AJ161" t="s">
        <v>71</v>
      </c>
      <c r="AK161" s="8" t="s">
        <v>3684</v>
      </c>
      <c r="AL161" s="8"/>
      <c r="AM161" s="8" t="s">
        <v>3685</v>
      </c>
      <c r="AN161" s="94">
        <v>45930</v>
      </c>
      <c r="AQ161" s="88">
        <v>387786.78673755401</v>
      </c>
      <c r="AR161" s="88">
        <v>100.49</v>
      </c>
      <c r="AS161" s="88">
        <v>1</v>
      </c>
      <c r="AT161" s="88">
        <v>389.68693999999999</v>
      </c>
      <c r="AU161" s="88">
        <v>389.68700000000001</v>
      </c>
      <c r="AV161" s="88"/>
      <c r="AW161" s="88"/>
      <c r="AX161" s="8"/>
      <c r="AY161" s="8"/>
      <c r="AZ161" s="85" t="s">
        <v>1838</v>
      </c>
      <c r="BA161" s="85" t="s">
        <v>103</v>
      </c>
    </row>
    <row r="162" spans="1:53" x14ac:dyDescent="0.2">
      <c r="A162">
        <v>170</v>
      </c>
      <c r="C162" s="8">
        <v>154</v>
      </c>
      <c r="D162" s="8" t="s">
        <v>3591</v>
      </c>
      <c r="E162" s="8" t="s">
        <v>4311</v>
      </c>
      <c r="F162" s="8">
        <v>2080931</v>
      </c>
      <c r="G162" s="8" t="s">
        <v>4312</v>
      </c>
      <c r="H162" t="s">
        <v>4313</v>
      </c>
      <c r="I162" s="8" t="s">
        <v>70</v>
      </c>
      <c r="J162" s="8"/>
      <c r="K162" s="8" t="s">
        <v>275</v>
      </c>
      <c r="L162" s="8" t="s">
        <v>71</v>
      </c>
      <c r="M162" s="8" t="s">
        <v>4314</v>
      </c>
      <c r="N162" s="8"/>
      <c r="O162" s="111">
        <v>45641</v>
      </c>
      <c r="P162" s="8" t="s">
        <v>217</v>
      </c>
      <c r="Q162" s="8" t="s">
        <v>476</v>
      </c>
      <c r="R162" s="8" t="s">
        <v>4315</v>
      </c>
      <c r="S162" s="8" t="s">
        <v>74</v>
      </c>
      <c r="T162" s="88">
        <v>6.58</v>
      </c>
      <c r="U162" s="8" t="s">
        <v>4274</v>
      </c>
      <c r="V162" s="85" t="s">
        <v>4326</v>
      </c>
      <c r="W162" s="8"/>
      <c r="X162" s="8"/>
      <c r="Z162" s="85" t="s">
        <v>4383</v>
      </c>
      <c r="AA162" s="111">
        <v>46471</v>
      </c>
      <c r="AB162" s="8" t="s">
        <v>462</v>
      </c>
      <c r="AC162" s="8"/>
      <c r="AD162" s="88"/>
      <c r="AG162" s="8"/>
      <c r="AH162" s="8"/>
      <c r="AJ162" t="s">
        <v>71</v>
      </c>
      <c r="AK162" s="8" t="s">
        <v>3684</v>
      </c>
      <c r="AL162" s="8"/>
      <c r="AM162" s="8" t="s">
        <v>3685</v>
      </c>
      <c r="AN162" s="94">
        <v>45930</v>
      </c>
      <c r="AQ162" s="88">
        <v>227231.119492642</v>
      </c>
      <c r="AR162" s="88">
        <v>100.52</v>
      </c>
      <c r="AS162" s="88">
        <v>1</v>
      </c>
      <c r="AT162" s="88">
        <v>228.41272000000001</v>
      </c>
      <c r="AU162" s="88">
        <v>228.41300000000001</v>
      </c>
      <c r="AV162" s="88"/>
      <c r="AW162" s="88"/>
      <c r="AX162" s="8"/>
      <c r="AY162" s="8"/>
      <c r="AZ162" s="85" t="s">
        <v>142</v>
      </c>
      <c r="BA162" s="85" t="s">
        <v>101</v>
      </c>
    </row>
    <row r="163" spans="1:53" x14ac:dyDescent="0.2">
      <c r="A163">
        <v>170</v>
      </c>
      <c r="C163" s="8">
        <v>203</v>
      </c>
      <c r="D163" s="8" t="s">
        <v>3591</v>
      </c>
      <c r="E163" s="8" t="s">
        <v>4343</v>
      </c>
      <c r="F163" s="8">
        <v>2080930</v>
      </c>
      <c r="G163" s="8" t="s">
        <v>4312</v>
      </c>
      <c r="H163" t="s">
        <v>4313</v>
      </c>
      <c r="I163" s="8" t="s">
        <v>70</v>
      </c>
      <c r="J163" s="8"/>
      <c r="K163" s="8" t="s">
        <v>275</v>
      </c>
      <c r="L163" s="8" t="s">
        <v>71</v>
      </c>
      <c r="M163" s="8" t="s">
        <v>4314</v>
      </c>
      <c r="N163" s="8"/>
      <c r="O163" s="111">
        <v>45642</v>
      </c>
      <c r="P163" s="8" t="s">
        <v>217</v>
      </c>
      <c r="Q163" s="8" t="s">
        <v>476</v>
      </c>
      <c r="R163" s="8" t="s">
        <v>4315</v>
      </c>
      <c r="S163" s="8" t="s">
        <v>74</v>
      </c>
      <c r="T163" s="88">
        <v>1.36</v>
      </c>
      <c r="U163" s="8" t="s">
        <v>4274</v>
      </c>
      <c r="V163" s="85" t="s">
        <v>4326</v>
      </c>
      <c r="W163" s="8"/>
      <c r="X163" s="8"/>
      <c r="Z163" s="85" t="s">
        <v>4384</v>
      </c>
      <c r="AA163" s="111">
        <v>46446</v>
      </c>
      <c r="AB163" s="8" t="s">
        <v>462</v>
      </c>
      <c r="AC163" s="8"/>
      <c r="AD163" s="88"/>
      <c r="AG163" s="8"/>
      <c r="AH163" s="8"/>
      <c r="AJ163" t="s">
        <v>71</v>
      </c>
      <c r="AK163" s="8" t="s">
        <v>3684</v>
      </c>
      <c r="AL163" s="8"/>
      <c r="AM163" s="8" t="s">
        <v>3685</v>
      </c>
      <c r="AN163" s="94">
        <v>45930</v>
      </c>
      <c r="AQ163" s="88">
        <v>318403.58696715999</v>
      </c>
      <c r="AR163" s="88">
        <v>100.12</v>
      </c>
      <c r="AS163" s="88">
        <v>1</v>
      </c>
      <c r="AT163" s="88">
        <v>318.78566999999998</v>
      </c>
      <c r="AU163" s="88">
        <v>318.786</v>
      </c>
      <c r="AV163" s="88"/>
      <c r="AW163" s="88"/>
      <c r="AX163" s="8"/>
      <c r="AY163" s="8"/>
      <c r="AZ163" s="85" t="s">
        <v>169</v>
      </c>
      <c r="BA163" s="85" t="s">
        <v>103</v>
      </c>
    </row>
    <row r="164" spans="1:53" x14ac:dyDescent="0.2">
      <c r="A164">
        <v>170</v>
      </c>
      <c r="C164" s="8">
        <v>182</v>
      </c>
      <c r="D164" s="8" t="s">
        <v>3591</v>
      </c>
      <c r="E164" s="8" t="s">
        <v>4323</v>
      </c>
      <c r="F164" s="8">
        <v>2080936</v>
      </c>
      <c r="G164" s="8" t="s">
        <v>4312</v>
      </c>
      <c r="H164" t="s">
        <v>4324</v>
      </c>
      <c r="I164" s="8" t="s">
        <v>70</v>
      </c>
      <c r="J164" s="8"/>
      <c r="K164" s="8" t="s">
        <v>505</v>
      </c>
      <c r="L164" s="8" t="s">
        <v>71</v>
      </c>
      <c r="M164" s="8" t="s">
        <v>71</v>
      </c>
      <c r="N164" s="8"/>
      <c r="O164" s="111">
        <v>45648</v>
      </c>
      <c r="P164" s="8" t="s">
        <v>486</v>
      </c>
      <c r="Q164" s="8" t="s">
        <v>486</v>
      </c>
      <c r="R164" s="8" t="s">
        <v>486</v>
      </c>
      <c r="S164" s="8" t="s">
        <v>74</v>
      </c>
      <c r="T164" s="88">
        <v>4.67</v>
      </c>
      <c r="U164" s="8" t="s">
        <v>4274</v>
      </c>
      <c r="V164" s="85" t="s">
        <v>1606</v>
      </c>
      <c r="W164" s="8"/>
      <c r="X164" s="8"/>
      <c r="Z164" s="85" t="s">
        <v>4385</v>
      </c>
      <c r="AA164" s="111">
        <v>47994</v>
      </c>
      <c r="AB164" s="8" t="s">
        <v>462</v>
      </c>
      <c r="AC164" s="8"/>
      <c r="AD164" s="88"/>
      <c r="AG164" s="8"/>
      <c r="AH164" s="8"/>
      <c r="AJ164" t="s">
        <v>71</v>
      </c>
      <c r="AK164" s="8" t="s">
        <v>3684</v>
      </c>
      <c r="AL164" s="8"/>
      <c r="AM164" s="8" t="s">
        <v>3685</v>
      </c>
      <c r="AN164" s="94">
        <v>45930</v>
      </c>
      <c r="AQ164" s="88">
        <v>625312.27897878306</v>
      </c>
      <c r="AR164" s="88">
        <v>101.92</v>
      </c>
      <c r="AS164" s="88">
        <v>1</v>
      </c>
      <c r="AT164" s="88">
        <v>637.31826999999998</v>
      </c>
      <c r="AU164" s="88">
        <v>637.31799999999998</v>
      </c>
      <c r="AV164" s="88"/>
      <c r="AW164" s="88"/>
      <c r="AX164" s="8"/>
      <c r="AY164" s="8"/>
      <c r="AZ164" s="85" t="s">
        <v>1519</v>
      </c>
      <c r="BA164" s="85" t="s">
        <v>94</v>
      </c>
    </row>
    <row r="165" spans="1:53" x14ac:dyDescent="0.2">
      <c r="A165">
        <v>170</v>
      </c>
      <c r="C165" s="8">
        <v>19685</v>
      </c>
      <c r="D165" s="8" t="s">
        <v>3591</v>
      </c>
      <c r="E165" s="8" t="s">
        <v>4354</v>
      </c>
      <c r="F165" s="8">
        <v>2080937</v>
      </c>
      <c r="G165" s="8" t="s">
        <v>4312</v>
      </c>
      <c r="H165" t="s">
        <v>4313</v>
      </c>
      <c r="I165" s="8" t="s">
        <v>70</v>
      </c>
      <c r="J165" s="8"/>
      <c r="K165" s="8" t="s">
        <v>4355</v>
      </c>
      <c r="L165" s="8" t="s">
        <v>71</v>
      </c>
      <c r="M165" s="8" t="s">
        <v>4314</v>
      </c>
      <c r="N165" s="8"/>
      <c r="O165" s="111">
        <v>45652</v>
      </c>
      <c r="P165" s="8" t="s">
        <v>584</v>
      </c>
      <c r="Q165" s="8" t="s">
        <v>73</v>
      </c>
      <c r="R165" s="8" t="s">
        <v>4315</v>
      </c>
      <c r="S165" s="8" t="s">
        <v>74</v>
      </c>
      <c r="T165" s="88">
        <v>3.3</v>
      </c>
      <c r="U165" s="8" t="s">
        <v>4274</v>
      </c>
      <c r="V165" s="85" t="s">
        <v>1870</v>
      </c>
      <c r="W165" s="8"/>
      <c r="X165" s="8"/>
      <c r="Z165" s="85" t="s">
        <v>4295</v>
      </c>
      <c r="AA165" s="111">
        <v>47269</v>
      </c>
      <c r="AB165" s="8" t="s">
        <v>462</v>
      </c>
      <c r="AC165" s="8"/>
      <c r="AD165" s="88"/>
      <c r="AG165" s="8"/>
      <c r="AH165" s="8"/>
      <c r="AJ165" t="s">
        <v>71</v>
      </c>
      <c r="AK165" s="8" t="s">
        <v>3684</v>
      </c>
      <c r="AL165" s="8"/>
      <c r="AM165" s="8" t="s">
        <v>3685</v>
      </c>
      <c r="AN165" s="94">
        <v>45930</v>
      </c>
      <c r="AQ165" s="88">
        <v>527390.060512695</v>
      </c>
      <c r="AR165" s="88">
        <v>100.18</v>
      </c>
      <c r="AS165" s="88">
        <v>1</v>
      </c>
      <c r="AT165" s="88">
        <v>528.33936000000006</v>
      </c>
      <c r="AU165" s="88">
        <v>528.33900000000006</v>
      </c>
      <c r="AV165" s="88"/>
      <c r="AW165" s="88"/>
      <c r="AX165" s="8"/>
      <c r="AY165" s="8"/>
      <c r="AZ165" s="85" t="s">
        <v>629</v>
      </c>
      <c r="BA165" s="85" t="s">
        <v>94</v>
      </c>
    </row>
    <row r="166" spans="1:53" x14ac:dyDescent="0.2">
      <c r="A166">
        <v>170</v>
      </c>
      <c r="C166" s="8">
        <v>182</v>
      </c>
      <c r="D166" s="8" t="s">
        <v>3591</v>
      </c>
      <c r="E166" s="8" t="s">
        <v>4323</v>
      </c>
      <c r="F166" s="8">
        <v>2080938</v>
      </c>
      <c r="G166" s="8" t="s">
        <v>4312</v>
      </c>
      <c r="H166" t="s">
        <v>4324</v>
      </c>
      <c r="I166" s="8" t="s">
        <v>70</v>
      </c>
      <c r="J166" s="8"/>
      <c r="K166" s="8" t="s">
        <v>505</v>
      </c>
      <c r="L166" s="8" t="s">
        <v>71</v>
      </c>
      <c r="M166" s="8" t="s">
        <v>71</v>
      </c>
      <c r="N166" s="8"/>
      <c r="O166" s="111">
        <v>45652</v>
      </c>
      <c r="P166" s="8" t="s">
        <v>486</v>
      </c>
      <c r="Q166" s="8" t="s">
        <v>486</v>
      </c>
      <c r="R166" s="8" t="s">
        <v>486</v>
      </c>
      <c r="S166" s="8" t="s">
        <v>74</v>
      </c>
      <c r="T166" s="88">
        <v>5.39</v>
      </c>
      <c r="U166" s="8" t="s">
        <v>4274</v>
      </c>
      <c r="V166" s="85" t="s">
        <v>1606</v>
      </c>
      <c r="W166" s="8"/>
      <c r="X166" s="8"/>
      <c r="Z166" s="85" t="s">
        <v>1870</v>
      </c>
      <c r="AA166" s="111">
        <v>48397</v>
      </c>
      <c r="AB166" s="8" t="s">
        <v>462</v>
      </c>
      <c r="AC166" s="8"/>
      <c r="AD166" s="88"/>
      <c r="AG166" s="8"/>
      <c r="AH166" s="8"/>
      <c r="AJ166" t="s">
        <v>71</v>
      </c>
      <c r="AK166" s="8" t="s">
        <v>3684</v>
      </c>
      <c r="AL166" s="8"/>
      <c r="AM166" s="8" t="s">
        <v>3685</v>
      </c>
      <c r="AN166" s="94">
        <v>45930</v>
      </c>
      <c r="AQ166" s="88">
        <v>498534.08179603599</v>
      </c>
      <c r="AR166" s="88">
        <v>101.73</v>
      </c>
      <c r="AS166" s="88">
        <v>1</v>
      </c>
      <c r="AT166" s="88">
        <v>507.15872000000002</v>
      </c>
      <c r="AU166" s="88">
        <v>507.15899999999999</v>
      </c>
      <c r="AV166" s="88"/>
      <c r="AW166" s="88"/>
      <c r="AX166" s="8"/>
      <c r="AY166" s="8"/>
      <c r="AZ166" s="85" t="s">
        <v>372</v>
      </c>
      <c r="BA166" s="85" t="s">
        <v>94</v>
      </c>
    </row>
    <row r="167" spans="1:53" x14ac:dyDescent="0.2">
      <c r="A167">
        <v>170</v>
      </c>
      <c r="C167" s="8">
        <v>154</v>
      </c>
      <c r="D167" s="8" t="s">
        <v>3591</v>
      </c>
      <c r="E167" s="8" t="s">
        <v>4311</v>
      </c>
      <c r="F167" s="8">
        <v>2080939</v>
      </c>
      <c r="G167" s="8" t="s">
        <v>4312</v>
      </c>
      <c r="H167" t="s">
        <v>4313</v>
      </c>
      <c r="I167" s="8" t="s">
        <v>70</v>
      </c>
      <c r="J167" s="8"/>
      <c r="K167" s="8" t="s">
        <v>275</v>
      </c>
      <c r="L167" s="8" t="s">
        <v>71</v>
      </c>
      <c r="M167" s="8" t="s">
        <v>4314</v>
      </c>
      <c r="N167" s="8"/>
      <c r="O167" s="111">
        <v>45656</v>
      </c>
      <c r="P167" s="8" t="s">
        <v>217</v>
      </c>
      <c r="Q167" s="8" t="s">
        <v>476</v>
      </c>
      <c r="R167" s="8" t="s">
        <v>4315</v>
      </c>
      <c r="S167" s="8" t="s">
        <v>74</v>
      </c>
      <c r="T167" s="88">
        <v>6.55</v>
      </c>
      <c r="U167" s="8" t="s">
        <v>4274</v>
      </c>
      <c r="V167" s="85" t="s">
        <v>4326</v>
      </c>
      <c r="W167" s="8"/>
      <c r="X167" s="8"/>
      <c r="Z167" s="85" t="s">
        <v>1700</v>
      </c>
      <c r="AA167" s="111">
        <v>46471</v>
      </c>
      <c r="AB167" s="8" t="s">
        <v>462</v>
      </c>
      <c r="AC167" s="8"/>
      <c r="AD167" s="88"/>
      <c r="AG167" s="8"/>
      <c r="AH167" s="8"/>
      <c r="AJ167" t="s">
        <v>71</v>
      </c>
      <c r="AK167" s="8" t="s">
        <v>3684</v>
      </c>
      <c r="AL167" s="8"/>
      <c r="AM167" s="8" t="s">
        <v>3685</v>
      </c>
      <c r="AN167" s="94">
        <v>45930</v>
      </c>
      <c r="AQ167" s="88">
        <v>304402.618184147</v>
      </c>
      <c r="AR167" s="88">
        <v>100.02</v>
      </c>
      <c r="AS167" s="88">
        <v>1</v>
      </c>
      <c r="AT167" s="88">
        <v>304.46350000000001</v>
      </c>
      <c r="AU167" s="88">
        <v>304.464</v>
      </c>
      <c r="AV167" s="88"/>
      <c r="AW167" s="88"/>
      <c r="AX167" s="8"/>
      <c r="AY167" s="8"/>
      <c r="AZ167" s="85" t="s">
        <v>117</v>
      </c>
      <c r="BA167" s="85" t="s">
        <v>103</v>
      </c>
    </row>
    <row r="168" spans="1:53" x14ac:dyDescent="0.2">
      <c r="A168">
        <v>170</v>
      </c>
      <c r="C168" s="8">
        <v>19770</v>
      </c>
      <c r="D168" s="8" t="s">
        <v>3591</v>
      </c>
      <c r="E168" s="8" t="s">
        <v>4368</v>
      </c>
      <c r="F168" s="8">
        <v>2080944</v>
      </c>
      <c r="G168" s="8" t="s">
        <v>275</v>
      </c>
      <c r="H168" t="s">
        <v>4313</v>
      </c>
      <c r="I168" s="8" t="s">
        <v>70</v>
      </c>
      <c r="J168" s="8"/>
      <c r="K168" s="8" t="s">
        <v>853</v>
      </c>
      <c r="L168" s="8" t="s">
        <v>71</v>
      </c>
      <c r="M168" s="8" t="s">
        <v>4314</v>
      </c>
      <c r="N168" s="8"/>
      <c r="O168" s="111">
        <v>45659</v>
      </c>
      <c r="P168" s="8" t="s">
        <v>91</v>
      </c>
      <c r="Q168" s="8" t="s">
        <v>476</v>
      </c>
      <c r="R168" s="8" t="s">
        <v>4315</v>
      </c>
      <c r="S168" s="8" t="s">
        <v>74</v>
      </c>
      <c r="T168" s="88">
        <v>7.51</v>
      </c>
      <c r="U168" s="8" t="s">
        <v>4272</v>
      </c>
      <c r="V168" s="85" t="s">
        <v>4382</v>
      </c>
      <c r="W168" s="8"/>
      <c r="X168" s="8"/>
      <c r="Z168" s="85" t="s">
        <v>4339</v>
      </c>
      <c r="AA168" s="111">
        <v>52865</v>
      </c>
      <c r="AB168" s="8" t="s">
        <v>462</v>
      </c>
      <c r="AC168" s="8"/>
      <c r="AD168" s="88"/>
      <c r="AG168" s="8"/>
      <c r="AH168" s="8"/>
      <c r="AJ168" t="s">
        <v>71</v>
      </c>
      <c r="AK168" s="8" t="s">
        <v>3684</v>
      </c>
      <c r="AL168" s="8"/>
      <c r="AM168" s="8" t="s">
        <v>3685</v>
      </c>
      <c r="AN168" s="94">
        <v>45930</v>
      </c>
      <c r="AQ168" s="88">
        <v>563955.83147471899</v>
      </c>
      <c r="AR168" s="88">
        <v>100.09</v>
      </c>
      <c r="AS168" s="88">
        <v>1</v>
      </c>
      <c r="AT168" s="88">
        <v>564.46339</v>
      </c>
      <c r="AU168" s="88">
        <v>564.46299999999997</v>
      </c>
      <c r="AV168" s="88"/>
      <c r="AW168" s="88"/>
      <c r="AX168" s="8"/>
      <c r="AY168" s="8"/>
      <c r="AZ168" s="85" t="s">
        <v>939</v>
      </c>
      <c r="BA168" s="85" t="s">
        <v>94</v>
      </c>
    </row>
    <row r="169" spans="1:53" x14ac:dyDescent="0.2">
      <c r="A169">
        <v>170</v>
      </c>
      <c r="C169" s="8">
        <v>203</v>
      </c>
      <c r="D169" s="8" t="s">
        <v>3591</v>
      </c>
      <c r="E169" s="8" t="s">
        <v>4343</v>
      </c>
      <c r="F169" s="8">
        <v>2080943</v>
      </c>
      <c r="G169" s="8" t="s">
        <v>275</v>
      </c>
      <c r="H169" t="s">
        <v>4313</v>
      </c>
      <c r="I169" s="8" t="s">
        <v>70</v>
      </c>
      <c r="J169" s="8"/>
      <c r="K169" s="8" t="s">
        <v>275</v>
      </c>
      <c r="L169" s="8" t="s">
        <v>71</v>
      </c>
      <c r="M169" s="8" t="s">
        <v>4314</v>
      </c>
      <c r="N169" s="8"/>
      <c r="O169" s="111">
        <v>45672</v>
      </c>
      <c r="P169" s="8" t="s">
        <v>217</v>
      </c>
      <c r="Q169" s="8" t="s">
        <v>476</v>
      </c>
      <c r="R169" s="8" t="s">
        <v>4315</v>
      </c>
      <c r="S169" s="8" t="s">
        <v>74</v>
      </c>
      <c r="T169" s="88">
        <v>2.2599999999999998</v>
      </c>
      <c r="U169" s="8" t="s">
        <v>4274</v>
      </c>
      <c r="V169" s="85" t="s">
        <v>4326</v>
      </c>
      <c r="W169" s="8"/>
      <c r="X169" s="8"/>
      <c r="Z169" s="85" t="s">
        <v>4386</v>
      </c>
      <c r="AA169" s="111">
        <v>46811</v>
      </c>
      <c r="AB169" s="8" t="s">
        <v>462</v>
      </c>
      <c r="AC169" s="8"/>
      <c r="AD169" s="88"/>
      <c r="AG169" s="8"/>
      <c r="AH169" s="8"/>
      <c r="AJ169" t="s">
        <v>71</v>
      </c>
      <c r="AK169" s="8" t="s">
        <v>3684</v>
      </c>
      <c r="AL169" s="8"/>
      <c r="AM169" s="8" t="s">
        <v>3685</v>
      </c>
      <c r="AN169" s="94">
        <v>45930</v>
      </c>
      <c r="AQ169" s="88">
        <v>97575.464557307001</v>
      </c>
      <c r="AR169" s="88">
        <v>98.96</v>
      </c>
      <c r="AS169" s="88">
        <v>1</v>
      </c>
      <c r="AT169" s="88">
        <v>96.560680000000005</v>
      </c>
      <c r="AU169" s="88">
        <v>96.561000000000007</v>
      </c>
      <c r="AV169" s="88"/>
      <c r="AW169" s="88"/>
      <c r="AX169" s="8"/>
      <c r="AY169" s="8"/>
      <c r="AZ169" s="85" t="s">
        <v>307</v>
      </c>
      <c r="BA169" s="85" t="s">
        <v>101</v>
      </c>
    </row>
    <row r="170" spans="1:53" x14ac:dyDescent="0.2">
      <c r="A170">
        <v>170</v>
      </c>
      <c r="C170" s="8">
        <v>251</v>
      </c>
      <c r="D170" s="8" t="s">
        <v>3591</v>
      </c>
      <c r="E170" s="8" t="s">
        <v>4349</v>
      </c>
      <c r="F170" s="8">
        <v>2080950</v>
      </c>
      <c r="G170" s="8" t="s">
        <v>4312</v>
      </c>
      <c r="H170" t="s">
        <v>4313</v>
      </c>
      <c r="I170" s="8" t="s">
        <v>70</v>
      </c>
      <c r="J170" s="8"/>
      <c r="K170" s="8" t="s">
        <v>2756</v>
      </c>
      <c r="L170" s="8" t="s">
        <v>71</v>
      </c>
      <c r="M170" s="8" t="s">
        <v>71</v>
      </c>
      <c r="N170" s="8"/>
      <c r="O170" s="111">
        <v>45690</v>
      </c>
      <c r="P170" s="8" t="s">
        <v>486</v>
      </c>
      <c r="Q170" s="8" t="s">
        <v>486</v>
      </c>
      <c r="R170" s="8" t="s">
        <v>486</v>
      </c>
      <c r="S170" s="8" t="s">
        <v>74</v>
      </c>
      <c r="T170" s="88">
        <v>4.3899999999999997</v>
      </c>
      <c r="U170" s="8" t="s">
        <v>4272</v>
      </c>
      <c r="V170" s="85" t="s">
        <v>1870</v>
      </c>
      <c r="W170" s="8"/>
      <c r="X170" s="8"/>
      <c r="Z170" s="85" t="s">
        <v>4387</v>
      </c>
      <c r="AA170" s="111">
        <v>47848</v>
      </c>
      <c r="AB170" s="8" t="s">
        <v>462</v>
      </c>
      <c r="AC170" s="8"/>
      <c r="AD170" s="88"/>
      <c r="AG170" s="8"/>
      <c r="AH170" s="8"/>
      <c r="AJ170" t="s">
        <v>71</v>
      </c>
      <c r="AK170" s="8" t="s">
        <v>3684</v>
      </c>
      <c r="AL170" s="8"/>
      <c r="AM170" s="8" t="s">
        <v>3685</v>
      </c>
      <c r="AN170" s="94">
        <v>45930</v>
      </c>
      <c r="AQ170" s="88">
        <v>131534.50007343901</v>
      </c>
      <c r="AR170" s="88">
        <v>98.22</v>
      </c>
      <c r="AS170" s="88">
        <v>1</v>
      </c>
      <c r="AT170" s="88">
        <v>129.19318999999999</v>
      </c>
      <c r="AU170" s="88">
        <v>129.19300000000001</v>
      </c>
      <c r="AV170" s="88"/>
      <c r="AW170" s="88"/>
      <c r="AX170" s="8"/>
      <c r="AY170" s="8"/>
      <c r="AZ170" s="85" t="s">
        <v>105</v>
      </c>
      <c r="BA170" s="85" t="s">
        <v>101</v>
      </c>
    </row>
    <row r="171" spans="1:53" x14ac:dyDescent="0.2">
      <c r="A171">
        <v>170</v>
      </c>
      <c r="C171" s="8">
        <v>203</v>
      </c>
      <c r="D171" s="8" t="s">
        <v>3591</v>
      </c>
      <c r="E171" s="8" t="s">
        <v>4343</v>
      </c>
      <c r="F171" s="8">
        <v>2080951</v>
      </c>
      <c r="G171" s="8" t="s">
        <v>275</v>
      </c>
      <c r="H171" t="s">
        <v>4313</v>
      </c>
      <c r="I171" s="8" t="s">
        <v>70</v>
      </c>
      <c r="J171" s="8"/>
      <c r="K171" s="8" t="s">
        <v>275</v>
      </c>
      <c r="L171" s="8" t="s">
        <v>71</v>
      </c>
      <c r="M171" s="8" t="s">
        <v>4314</v>
      </c>
      <c r="N171" s="8"/>
      <c r="O171" s="111">
        <v>45705</v>
      </c>
      <c r="P171" s="8" t="s">
        <v>217</v>
      </c>
      <c r="Q171" s="8" t="s">
        <v>476</v>
      </c>
      <c r="R171" s="8" t="s">
        <v>4315</v>
      </c>
      <c r="S171" s="8" t="s">
        <v>74</v>
      </c>
      <c r="T171" s="88">
        <v>2.2599999999999998</v>
      </c>
      <c r="U171" s="8" t="s">
        <v>4274</v>
      </c>
      <c r="V171" s="85" t="s">
        <v>4326</v>
      </c>
      <c r="W171" s="8"/>
      <c r="X171" s="8"/>
      <c r="Z171" s="85" t="s">
        <v>461</v>
      </c>
      <c r="AA171" s="111">
        <v>46811</v>
      </c>
      <c r="AB171" s="8" t="s">
        <v>462</v>
      </c>
      <c r="AC171" s="8"/>
      <c r="AD171" s="88"/>
      <c r="AG171" s="8"/>
      <c r="AH171" s="8"/>
      <c r="AJ171" t="s">
        <v>71</v>
      </c>
      <c r="AK171" s="8" t="s">
        <v>3684</v>
      </c>
      <c r="AL171" s="8"/>
      <c r="AM171" s="8" t="s">
        <v>3685</v>
      </c>
      <c r="AN171" s="94">
        <v>45930</v>
      </c>
      <c r="AQ171" s="88">
        <v>432370.32862358599</v>
      </c>
      <c r="AR171" s="88">
        <v>99.27</v>
      </c>
      <c r="AS171" s="88">
        <v>1</v>
      </c>
      <c r="AT171" s="88">
        <v>429.21402999999998</v>
      </c>
      <c r="AU171" s="88">
        <v>429.214</v>
      </c>
      <c r="AV171" s="88"/>
      <c r="AW171" s="88"/>
      <c r="AX171" s="8"/>
      <c r="AY171" s="8"/>
      <c r="AZ171" s="85" t="s">
        <v>3462</v>
      </c>
      <c r="BA171" s="85" t="s">
        <v>103</v>
      </c>
    </row>
    <row r="172" spans="1:53" x14ac:dyDescent="0.2">
      <c r="A172">
        <v>170</v>
      </c>
      <c r="C172" s="8">
        <v>19770</v>
      </c>
      <c r="D172" s="8" t="s">
        <v>3591</v>
      </c>
      <c r="E172" s="8" t="s">
        <v>4368</v>
      </c>
      <c r="F172" s="8">
        <v>2080957</v>
      </c>
      <c r="G172" s="8" t="s">
        <v>275</v>
      </c>
      <c r="H172" t="s">
        <v>4313</v>
      </c>
      <c r="I172" s="8" t="s">
        <v>70</v>
      </c>
      <c r="J172" s="8"/>
      <c r="K172" s="8" t="s">
        <v>853</v>
      </c>
      <c r="L172" s="8" t="s">
        <v>71</v>
      </c>
      <c r="M172" s="8" t="s">
        <v>4314</v>
      </c>
      <c r="N172" s="8"/>
      <c r="O172" s="111">
        <v>45694</v>
      </c>
      <c r="P172" s="8" t="s">
        <v>91</v>
      </c>
      <c r="Q172" s="8" t="s">
        <v>476</v>
      </c>
      <c r="R172" s="8" t="s">
        <v>4315</v>
      </c>
      <c r="S172" s="8" t="s">
        <v>74</v>
      </c>
      <c r="T172" s="88">
        <v>7.59</v>
      </c>
      <c r="U172" s="8" t="s">
        <v>4272</v>
      </c>
      <c r="V172" s="85" t="s">
        <v>4388</v>
      </c>
      <c r="W172" s="8"/>
      <c r="X172" s="8"/>
      <c r="Z172" s="85" t="s">
        <v>4389</v>
      </c>
      <c r="AA172" s="111">
        <v>52865</v>
      </c>
      <c r="AB172" s="8" t="s">
        <v>462</v>
      </c>
      <c r="AC172" s="8"/>
      <c r="AD172" s="88"/>
      <c r="AG172" s="8"/>
      <c r="AH172" s="8"/>
      <c r="AJ172" t="s">
        <v>71</v>
      </c>
      <c r="AK172" s="8" t="s">
        <v>3684</v>
      </c>
      <c r="AL172" s="8"/>
      <c r="AM172" s="8" t="s">
        <v>3685</v>
      </c>
      <c r="AN172" s="94">
        <v>45930</v>
      </c>
      <c r="AQ172" s="88">
        <v>29882.051806849999</v>
      </c>
      <c r="AR172" s="88">
        <v>100.07</v>
      </c>
      <c r="AS172" s="88">
        <v>1</v>
      </c>
      <c r="AT172" s="88">
        <v>29.90297</v>
      </c>
      <c r="AU172" s="88">
        <v>29.902999999999999</v>
      </c>
      <c r="AV172" s="88"/>
      <c r="AW172" s="88"/>
      <c r="AX172" s="8"/>
      <c r="AY172" s="8"/>
      <c r="AZ172" s="85" t="s">
        <v>154</v>
      </c>
      <c r="BA172" s="85" t="s">
        <v>75</v>
      </c>
    </row>
    <row r="173" spans="1:53" x14ac:dyDescent="0.2">
      <c r="A173">
        <v>170</v>
      </c>
      <c r="C173" s="8">
        <v>19770</v>
      </c>
      <c r="D173" s="8" t="s">
        <v>3591</v>
      </c>
      <c r="E173" s="8" t="s">
        <v>4368</v>
      </c>
      <c r="F173" s="8">
        <v>2080959</v>
      </c>
      <c r="G173" s="8" t="s">
        <v>275</v>
      </c>
      <c r="H173" t="s">
        <v>4313</v>
      </c>
      <c r="I173" s="8" t="s">
        <v>70</v>
      </c>
      <c r="J173" s="8"/>
      <c r="K173" s="8" t="s">
        <v>853</v>
      </c>
      <c r="L173" s="8" t="s">
        <v>71</v>
      </c>
      <c r="M173" s="8" t="s">
        <v>4314</v>
      </c>
      <c r="N173" s="8"/>
      <c r="O173" s="111">
        <v>45700</v>
      </c>
      <c r="P173" s="8" t="s">
        <v>91</v>
      </c>
      <c r="Q173" s="8" t="s">
        <v>476</v>
      </c>
      <c r="R173" s="8" t="s">
        <v>4315</v>
      </c>
      <c r="S173" s="8" t="s">
        <v>74</v>
      </c>
      <c r="T173" s="88">
        <v>7.62</v>
      </c>
      <c r="U173" s="8" t="s">
        <v>4272</v>
      </c>
      <c r="V173" s="85" t="s">
        <v>4386</v>
      </c>
      <c r="W173" s="8"/>
      <c r="X173" s="8"/>
      <c r="Z173" s="85" t="s">
        <v>4293</v>
      </c>
      <c r="AA173" s="111">
        <v>52865</v>
      </c>
      <c r="AB173" s="8" t="s">
        <v>462</v>
      </c>
      <c r="AC173" s="8"/>
      <c r="AD173" s="88"/>
      <c r="AG173" s="8"/>
      <c r="AH173" s="8"/>
      <c r="AJ173" t="s">
        <v>71</v>
      </c>
      <c r="AK173" s="8" t="s">
        <v>3684</v>
      </c>
      <c r="AL173" s="8"/>
      <c r="AM173" s="8" t="s">
        <v>3685</v>
      </c>
      <c r="AN173" s="94">
        <v>45930</v>
      </c>
      <c r="AQ173" s="88">
        <v>129947.169154214</v>
      </c>
      <c r="AR173" s="88">
        <v>100.03</v>
      </c>
      <c r="AS173" s="88">
        <v>1</v>
      </c>
      <c r="AT173" s="88">
        <v>129.98615000000001</v>
      </c>
      <c r="AU173" s="88">
        <v>129.98599999999999</v>
      </c>
      <c r="AV173" s="88"/>
      <c r="AW173" s="88"/>
      <c r="AX173" s="8"/>
      <c r="AY173" s="8"/>
      <c r="AZ173" s="85" t="s">
        <v>105</v>
      </c>
      <c r="BA173" s="85" t="s">
        <v>101</v>
      </c>
    </row>
    <row r="174" spans="1:53" x14ac:dyDescent="0.2">
      <c r="A174">
        <v>170</v>
      </c>
      <c r="C174" s="8">
        <v>19685</v>
      </c>
      <c r="D174" s="8" t="s">
        <v>3591</v>
      </c>
      <c r="E174" s="8" t="s">
        <v>4354</v>
      </c>
      <c r="F174" s="8">
        <v>2080964</v>
      </c>
      <c r="G174" s="8" t="s">
        <v>4312</v>
      </c>
      <c r="H174" t="s">
        <v>4313</v>
      </c>
      <c r="I174" s="8" t="s">
        <v>70</v>
      </c>
      <c r="J174" s="8"/>
      <c r="K174" s="8" t="s">
        <v>4355</v>
      </c>
      <c r="L174" s="8" t="s">
        <v>71</v>
      </c>
      <c r="M174" s="8" t="s">
        <v>4314</v>
      </c>
      <c r="N174" s="8"/>
      <c r="O174" s="111">
        <v>45715</v>
      </c>
      <c r="P174" s="8" t="s">
        <v>584</v>
      </c>
      <c r="Q174" s="8" t="s">
        <v>73</v>
      </c>
      <c r="R174" s="8" t="s">
        <v>4315</v>
      </c>
      <c r="S174" s="8" t="s">
        <v>74</v>
      </c>
      <c r="T174" s="88">
        <v>3.29</v>
      </c>
      <c r="U174" s="8" t="s">
        <v>4274</v>
      </c>
      <c r="V174" s="85" t="s">
        <v>1870</v>
      </c>
      <c r="W174" s="8"/>
      <c r="X174" s="8"/>
      <c r="Z174" s="85" t="s">
        <v>4390</v>
      </c>
      <c r="AA174" s="111">
        <v>47269</v>
      </c>
      <c r="AB174" s="8" t="s">
        <v>462</v>
      </c>
      <c r="AC174" s="8"/>
      <c r="AD174" s="88"/>
      <c r="AG174" s="8"/>
      <c r="AH174" s="8"/>
      <c r="AJ174" t="s">
        <v>71</v>
      </c>
      <c r="AK174" s="8" t="s">
        <v>3684</v>
      </c>
      <c r="AL174" s="8"/>
      <c r="AM174" s="8" t="s">
        <v>3685</v>
      </c>
      <c r="AN174" s="94">
        <v>45930</v>
      </c>
      <c r="AQ174" s="88">
        <v>265413.96568016597</v>
      </c>
      <c r="AR174" s="88">
        <v>99.52</v>
      </c>
      <c r="AS174" s="88">
        <v>1</v>
      </c>
      <c r="AT174" s="88">
        <v>264.13997999999998</v>
      </c>
      <c r="AU174" s="88">
        <v>264.14</v>
      </c>
      <c r="AV174" s="88"/>
      <c r="AW174" s="88"/>
      <c r="AX174" s="8"/>
      <c r="AY174" s="8"/>
      <c r="AZ174" s="85" t="s">
        <v>2518</v>
      </c>
      <c r="BA174" s="85" t="s">
        <v>101</v>
      </c>
    </row>
    <row r="175" spans="1:53" x14ac:dyDescent="0.2">
      <c r="A175">
        <v>170</v>
      </c>
      <c r="C175" s="8">
        <v>154</v>
      </c>
      <c r="D175" s="8" t="s">
        <v>3591</v>
      </c>
      <c r="E175" s="8" t="s">
        <v>4311</v>
      </c>
      <c r="F175" s="8">
        <v>2080979</v>
      </c>
      <c r="G175" s="8" t="s">
        <v>4312</v>
      </c>
      <c r="H175" t="s">
        <v>4313</v>
      </c>
      <c r="I175" s="8" t="s">
        <v>70</v>
      </c>
      <c r="J175" s="8"/>
      <c r="K175" s="8" t="s">
        <v>275</v>
      </c>
      <c r="L175" s="8" t="s">
        <v>71</v>
      </c>
      <c r="M175" s="8" t="s">
        <v>4314</v>
      </c>
      <c r="N175" s="8"/>
      <c r="O175" s="111">
        <v>45732</v>
      </c>
      <c r="P175" s="8" t="s">
        <v>217</v>
      </c>
      <c r="Q175" s="8" t="s">
        <v>476</v>
      </c>
      <c r="R175" s="8" t="s">
        <v>4315</v>
      </c>
      <c r="S175" s="8" t="s">
        <v>74</v>
      </c>
      <c r="T175" s="88">
        <v>6.54</v>
      </c>
      <c r="U175" s="8" t="s">
        <v>4274</v>
      </c>
      <c r="V175" s="85" t="s">
        <v>4326</v>
      </c>
      <c r="W175" s="8"/>
      <c r="X175" s="8"/>
      <c r="Z175" s="85" t="s">
        <v>4391</v>
      </c>
      <c r="AA175" s="111">
        <v>46471</v>
      </c>
      <c r="AB175" s="8" t="s">
        <v>462</v>
      </c>
      <c r="AC175" s="8"/>
      <c r="AD175" s="88"/>
      <c r="AG175" s="8"/>
      <c r="AH175" s="8"/>
      <c r="AJ175" t="s">
        <v>71</v>
      </c>
      <c r="AK175" s="8" t="s">
        <v>3684</v>
      </c>
      <c r="AL175" s="8"/>
      <c r="AM175" s="8" t="s">
        <v>3685</v>
      </c>
      <c r="AN175" s="94">
        <v>45930</v>
      </c>
      <c r="AQ175" s="88">
        <v>245523.35540590799</v>
      </c>
      <c r="AR175" s="88">
        <v>99.78</v>
      </c>
      <c r="AS175" s="88">
        <v>1</v>
      </c>
      <c r="AT175" s="88">
        <v>244.98320000000001</v>
      </c>
      <c r="AU175" s="88">
        <v>244.983</v>
      </c>
      <c r="AV175" s="88"/>
      <c r="AW175" s="88"/>
      <c r="AX175" s="8"/>
      <c r="AY175" s="8"/>
      <c r="AZ175" s="85" t="s">
        <v>1466</v>
      </c>
      <c r="BA175" s="85" t="s">
        <v>101</v>
      </c>
    </row>
    <row r="176" spans="1:53" x14ac:dyDescent="0.2">
      <c r="A176">
        <v>170</v>
      </c>
      <c r="C176" s="8">
        <v>203</v>
      </c>
      <c r="D176" s="8" t="s">
        <v>3591</v>
      </c>
      <c r="E176" s="8" t="s">
        <v>4343</v>
      </c>
      <c r="F176" s="8">
        <v>2080980</v>
      </c>
      <c r="G176" s="8" t="s">
        <v>275</v>
      </c>
      <c r="H176" t="s">
        <v>4313</v>
      </c>
      <c r="I176" s="8" t="s">
        <v>70</v>
      </c>
      <c r="J176" s="8"/>
      <c r="K176" s="8" t="s">
        <v>275</v>
      </c>
      <c r="L176" s="8" t="s">
        <v>71</v>
      </c>
      <c r="M176" s="8" t="s">
        <v>4314</v>
      </c>
      <c r="N176" s="8"/>
      <c r="O176" s="111">
        <v>45733</v>
      </c>
      <c r="P176" s="8" t="s">
        <v>217</v>
      </c>
      <c r="Q176" s="8" t="s">
        <v>476</v>
      </c>
      <c r="R176" s="8" t="s">
        <v>4315</v>
      </c>
      <c r="S176" s="8" t="s">
        <v>74</v>
      </c>
      <c r="T176" s="88">
        <v>2.2599999999999998</v>
      </c>
      <c r="U176" s="8" t="s">
        <v>4274</v>
      </c>
      <c r="V176" s="85" t="s">
        <v>4326</v>
      </c>
      <c r="W176" s="8"/>
      <c r="X176" s="8"/>
      <c r="Z176" s="85" t="s">
        <v>4392</v>
      </c>
      <c r="AA176" s="111">
        <v>46811</v>
      </c>
      <c r="AB176" s="8" t="s">
        <v>462</v>
      </c>
      <c r="AC176" s="8"/>
      <c r="AD176" s="88"/>
      <c r="AG176" s="8"/>
      <c r="AH176" s="8"/>
      <c r="AJ176" t="s">
        <v>71</v>
      </c>
      <c r="AK176" s="8" t="s">
        <v>3684</v>
      </c>
      <c r="AL176" s="8"/>
      <c r="AM176" s="8" t="s">
        <v>3685</v>
      </c>
      <c r="AN176" s="94">
        <v>45930</v>
      </c>
      <c r="AQ176" s="88">
        <v>240731.06924946801</v>
      </c>
      <c r="AR176" s="88">
        <v>99.82</v>
      </c>
      <c r="AS176" s="88">
        <v>1</v>
      </c>
      <c r="AT176" s="88">
        <v>240.29775000000001</v>
      </c>
      <c r="AU176" s="88">
        <v>240.298</v>
      </c>
      <c r="AV176" s="88"/>
      <c r="AW176" s="88"/>
      <c r="AX176" s="8"/>
      <c r="AY176" s="8"/>
      <c r="AZ176" s="85" t="s">
        <v>439</v>
      </c>
      <c r="BA176" s="85" t="s">
        <v>101</v>
      </c>
    </row>
    <row r="177" spans="1:53" x14ac:dyDescent="0.2">
      <c r="A177">
        <v>170</v>
      </c>
      <c r="C177" s="8">
        <v>19685</v>
      </c>
      <c r="D177" s="8" t="s">
        <v>3591</v>
      </c>
      <c r="E177" s="8" t="s">
        <v>4354</v>
      </c>
      <c r="F177" s="8">
        <v>2080984</v>
      </c>
      <c r="G177" s="8" t="s">
        <v>4312</v>
      </c>
      <c r="H177" t="s">
        <v>4313</v>
      </c>
      <c r="I177" s="8" t="s">
        <v>70</v>
      </c>
      <c r="J177" s="8"/>
      <c r="K177" s="8" t="s">
        <v>4355</v>
      </c>
      <c r="L177" s="8" t="s">
        <v>71</v>
      </c>
      <c r="M177" s="8" t="s">
        <v>4314</v>
      </c>
      <c r="N177" s="8"/>
      <c r="O177" s="111">
        <v>45743</v>
      </c>
      <c r="P177" s="8" t="s">
        <v>584</v>
      </c>
      <c r="Q177" s="8" t="s">
        <v>73</v>
      </c>
      <c r="R177" s="8" t="s">
        <v>4315</v>
      </c>
      <c r="S177" s="8" t="s">
        <v>74</v>
      </c>
      <c r="T177" s="88">
        <v>3.29</v>
      </c>
      <c r="U177" s="8" t="s">
        <v>4274</v>
      </c>
      <c r="V177" s="85" t="s">
        <v>1870</v>
      </c>
      <c r="W177" s="8"/>
      <c r="X177" s="8"/>
      <c r="Z177" s="85" t="s">
        <v>4393</v>
      </c>
      <c r="AA177" s="111">
        <v>47269</v>
      </c>
      <c r="AB177" s="8" t="s">
        <v>462</v>
      </c>
      <c r="AC177" s="8"/>
      <c r="AD177" s="88"/>
      <c r="AG177" s="8"/>
      <c r="AH177" s="8"/>
      <c r="AJ177" t="s">
        <v>71</v>
      </c>
      <c r="AK177" s="8" t="s">
        <v>3684</v>
      </c>
      <c r="AL177" s="8"/>
      <c r="AM177" s="8" t="s">
        <v>3685</v>
      </c>
      <c r="AN177" s="94">
        <v>45930</v>
      </c>
      <c r="AQ177" s="88">
        <v>519634.30833288602</v>
      </c>
      <c r="AR177" s="88">
        <v>100.04</v>
      </c>
      <c r="AS177" s="88">
        <v>1</v>
      </c>
      <c r="AT177" s="88">
        <v>519.84216000000004</v>
      </c>
      <c r="AU177" s="88">
        <v>519.84199999999998</v>
      </c>
      <c r="AV177" s="88"/>
      <c r="AW177" s="88"/>
      <c r="AX177" s="8"/>
      <c r="AY177" s="8"/>
      <c r="AZ177" s="85" t="s">
        <v>1020</v>
      </c>
      <c r="BA177" s="85" t="s">
        <v>94</v>
      </c>
    </row>
    <row r="178" spans="1:53" x14ac:dyDescent="0.2">
      <c r="A178">
        <v>170</v>
      </c>
      <c r="C178" s="8">
        <v>154</v>
      </c>
      <c r="D178" s="8" t="s">
        <v>3591</v>
      </c>
      <c r="E178" s="8" t="s">
        <v>4311</v>
      </c>
      <c r="F178" s="8">
        <v>2080990</v>
      </c>
      <c r="G178" s="8" t="s">
        <v>4312</v>
      </c>
      <c r="H178" t="s">
        <v>4313</v>
      </c>
      <c r="I178" s="8" t="s">
        <v>70</v>
      </c>
      <c r="J178" s="8"/>
      <c r="K178" s="8" t="s">
        <v>275</v>
      </c>
      <c r="L178" s="8" t="s">
        <v>71</v>
      </c>
      <c r="M178" s="8" t="s">
        <v>4314</v>
      </c>
      <c r="N178" s="8"/>
      <c r="O178" s="111">
        <v>45756</v>
      </c>
      <c r="P178" s="8" t="s">
        <v>217</v>
      </c>
      <c r="Q178" s="8" t="s">
        <v>476</v>
      </c>
      <c r="R178" s="8" t="s">
        <v>4315</v>
      </c>
      <c r="S178" s="8" t="s">
        <v>74</v>
      </c>
      <c r="T178" s="88">
        <v>6.57</v>
      </c>
      <c r="U178" s="8" t="s">
        <v>4274</v>
      </c>
      <c r="V178" s="85" t="s">
        <v>4326</v>
      </c>
      <c r="W178" s="8"/>
      <c r="X178" s="8"/>
      <c r="Z178" s="85" t="s">
        <v>1670</v>
      </c>
      <c r="AA178" s="111">
        <v>46471</v>
      </c>
      <c r="AB178" s="8" t="s">
        <v>462</v>
      </c>
      <c r="AC178" s="8"/>
      <c r="AD178" s="88"/>
      <c r="AG178" s="8"/>
      <c r="AH178" s="8"/>
      <c r="AJ178" t="s">
        <v>71</v>
      </c>
      <c r="AK178" s="8" t="s">
        <v>3684</v>
      </c>
      <c r="AL178" s="8"/>
      <c r="AM178" s="8" t="s">
        <v>3685</v>
      </c>
      <c r="AN178" s="94">
        <v>45930</v>
      </c>
      <c r="AQ178" s="88">
        <v>256302.08747434599</v>
      </c>
      <c r="AR178" s="88">
        <v>100.31</v>
      </c>
      <c r="AS178" s="88">
        <v>1</v>
      </c>
      <c r="AT178" s="88">
        <v>257.09661999999997</v>
      </c>
      <c r="AU178" s="88">
        <v>257.09699999999998</v>
      </c>
      <c r="AV178" s="88"/>
      <c r="AW178" s="88"/>
      <c r="AX178" s="8"/>
      <c r="AY178" s="8"/>
      <c r="AZ178" s="85" t="s">
        <v>1024</v>
      </c>
      <c r="BA178" s="85" t="s">
        <v>101</v>
      </c>
    </row>
    <row r="179" spans="1:53" x14ac:dyDescent="0.2">
      <c r="A179">
        <v>170</v>
      </c>
      <c r="C179" s="8">
        <v>203</v>
      </c>
      <c r="D179" s="8" t="s">
        <v>3591</v>
      </c>
      <c r="E179" s="8" t="s">
        <v>4343</v>
      </c>
      <c r="F179" s="8">
        <v>2080992</v>
      </c>
      <c r="G179" s="8" t="s">
        <v>275</v>
      </c>
      <c r="H179" t="s">
        <v>4313</v>
      </c>
      <c r="I179" s="8" t="s">
        <v>70</v>
      </c>
      <c r="J179" s="8"/>
      <c r="K179" s="8" t="s">
        <v>275</v>
      </c>
      <c r="L179" s="8" t="s">
        <v>71</v>
      </c>
      <c r="M179" s="8" t="s">
        <v>4314</v>
      </c>
      <c r="N179" s="8"/>
      <c r="O179" s="111">
        <v>45757</v>
      </c>
      <c r="P179" s="8" t="s">
        <v>217</v>
      </c>
      <c r="Q179" s="8" t="s">
        <v>476</v>
      </c>
      <c r="R179" s="8" t="s">
        <v>4315</v>
      </c>
      <c r="S179" s="8" t="s">
        <v>74</v>
      </c>
      <c r="T179" s="88">
        <v>2.2599999999999998</v>
      </c>
      <c r="U179" s="8" t="s">
        <v>4274</v>
      </c>
      <c r="V179" s="85" t="s">
        <v>4326</v>
      </c>
      <c r="W179" s="8"/>
      <c r="X179" s="8"/>
      <c r="Z179" s="85" t="s">
        <v>1758</v>
      </c>
      <c r="AA179" s="111">
        <v>46811</v>
      </c>
      <c r="AB179" s="8" t="s">
        <v>462</v>
      </c>
      <c r="AC179" s="8"/>
      <c r="AD179" s="88"/>
      <c r="AG179" s="8"/>
      <c r="AH179" s="8"/>
      <c r="AJ179" t="s">
        <v>71</v>
      </c>
      <c r="AK179" s="8" t="s">
        <v>3684</v>
      </c>
      <c r="AL179" s="8"/>
      <c r="AM179" s="8" t="s">
        <v>3685</v>
      </c>
      <c r="AN179" s="94">
        <v>45930</v>
      </c>
      <c r="AQ179" s="88">
        <v>453005.95331548498</v>
      </c>
      <c r="AR179" s="88">
        <v>100.36</v>
      </c>
      <c r="AS179" s="88">
        <v>1</v>
      </c>
      <c r="AT179" s="88">
        <v>454.63677000000001</v>
      </c>
      <c r="AU179" s="88">
        <v>454.637</v>
      </c>
      <c r="AV179" s="88"/>
      <c r="AW179" s="88"/>
      <c r="AX179" s="8"/>
      <c r="AY179" s="8"/>
      <c r="AZ179" s="85" t="s">
        <v>1501</v>
      </c>
      <c r="BA179" s="85" t="s">
        <v>103</v>
      </c>
    </row>
    <row r="180" spans="1:53" x14ac:dyDescent="0.2">
      <c r="A180">
        <v>170</v>
      </c>
      <c r="C180" s="8">
        <v>154</v>
      </c>
      <c r="D180" s="8" t="s">
        <v>3591</v>
      </c>
      <c r="E180" s="8" t="s">
        <v>4311</v>
      </c>
      <c r="F180" s="8">
        <v>2080998</v>
      </c>
      <c r="G180" s="8" t="s">
        <v>4312</v>
      </c>
      <c r="H180" t="s">
        <v>4313</v>
      </c>
      <c r="I180" s="8" t="s">
        <v>70</v>
      </c>
      <c r="J180" s="8"/>
      <c r="K180" s="8" t="s">
        <v>275</v>
      </c>
      <c r="L180" s="8" t="s">
        <v>71</v>
      </c>
      <c r="M180" s="8" t="s">
        <v>4314</v>
      </c>
      <c r="N180" s="8"/>
      <c r="O180" s="111">
        <v>45791</v>
      </c>
      <c r="P180" s="8" t="s">
        <v>217</v>
      </c>
      <c r="Q180" s="8" t="s">
        <v>476</v>
      </c>
      <c r="R180" s="8" t="s">
        <v>4315</v>
      </c>
      <c r="S180" s="8" t="s">
        <v>74</v>
      </c>
      <c r="T180" s="88">
        <v>6.52</v>
      </c>
      <c r="U180" s="8" t="s">
        <v>4274</v>
      </c>
      <c r="V180" s="85" t="s">
        <v>4326</v>
      </c>
      <c r="W180" s="8"/>
      <c r="X180" s="8"/>
      <c r="Z180" s="85" t="s">
        <v>4393</v>
      </c>
      <c r="AA180" s="111">
        <v>46471</v>
      </c>
      <c r="AB180" s="8" t="s">
        <v>462</v>
      </c>
      <c r="AC180" s="8"/>
      <c r="AD180" s="88"/>
      <c r="AG180" s="8"/>
      <c r="AH180" s="8"/>
      <c r="AJ180" t="s">
        <v>71</v>
      </c>
      <c r="AK180" s="8" t="s">
        <v>3684</v>
      </c>
      <c r="AL180" s="8"/>
      <c r="AM180" s="8" t="s">
        <v>3685</v>
      </c>
      <c r="AN180" s="94">
        <v>45930</v>
      </c>
      <c r="AQ180" s="88">
        <v>328979.54192011402</v>
      </c>
      <c r="AR180" s="88">
        <v>99.31</v>
      </c>
      <c r="AS180" s="88">
        <v>1</v>
      </c>
      <c r="AT180" s="88">
        <v>326.70958000000002</v>
      </c>
      <c r="AU180" s="88">
        <v>326.70999999999998</v>
      </c>
      <c r="AV180" s="88"/>
      <c r="AW180" s="88"/>
      <c r="AX180" s="8"/>
      <c r="AY180" s="8"/>
      <c r="AZ180" s="85" t="s">
        <v>836</v>
      </c>
      <c r="BA180" s="85" t="s">
        <v>103</v>
      </c>
    </row>
    <row r="181" spans="1:53" x14ac:dyDescent="0.2">
      <c r="A181">
        <v>170</v>
      </c>
      <c r="C181" s="8">
        <v>203</v>
      </c>
      <c r="D181" s="8" t="s">
        <v>3591</v>
      </c>
      <c r="E181" s="8" t="s">
        <v>4343</v>
      </c>
      <c r="F181" s="8">
        <v>2081002</v>
      </c>
      <c r="G181" s="8" t="s">
        <v>275</v>
      </c>
      <c r="H181" t="s">
        <v>4313</v>
      </c>
      <c r="I181" s="8" t="s">
        <v>70</v>
      </c>
      <c r="J181" s="8"/>
      <c r="K181" s="8" t="s">
        <v>275</v>
      </c>
      <c r="L181" s="8" t="s">
        <v>71</v>
      </c>
      <c r="M181" s="8" t="s">
        <v>4314</v>
      </c>
      <c r="N181" s="8"/>
      <c r="O181" s="111">
        <v>45792</v>
      </c>
      <c r="P181" s="8" t="s">
        <v>217</v>
      </c>
      <c r="Q181" s="8" t="s">
        <v>476</v>
      </c>
      <c r="R181" s="8" t="s">
        <v>4315</v>
      </c>
      <c r="S181" s="8" t="s">
        <v>74</v>
      </c>
      <c r="T181" s="88">
        <v>2.2599999999999998</v>
      </c>
      <c r="U181" s="8" t="s">
        <v>4274</v>
      </c>
      <c r="V181" s="85" t="s">
        <v>4326</v>
      </c>
      <c r="W181" s="8"/>
      <c r="X181" s="8"/>
      <c r="Z181" s="85" t="s">
        <v>1670</v>
      </c>
      <c r="AA181" s="111">
        <v>46811</v>
      </c>
      <c r="AB181" s="8" t="s">
        <v>462</v>
      </c>
      <c r="AC181" s="8"/>
      <c r="AD181" s="88"/>
      <c r="AG181" s="8"/>
      <c r="AH181" s="8"/>
      <c r="AJ181" t="s">
        <v>71</v>
      </c>
      <c r="AK181" s="8" t="s">
        <v>3684</v>
      </c>
      <c r="AL181" s="8"/>
      <c r="AM181" s="8" t="s">
        <v>3685</v>
      </c>
      <c r="AN181" s="94">
        <v>45930</v>
      </c>
      <c r="AQ181" s="88">
        <v>282009.33981087001</v>
      </c>
      <c r="AR181" s="88">
        <v>99.63</v>
      </c>
      <c r="AS181" s="88">
        <v>1</v>
      </c>
      <c r="AT181" s="88">
        <v>280.96591000000001</v>
      </c>
      <c r="AU181" s="88">
        <v>280.96600000000001</v>
      </c>
      <c r="AV181" s="88"/>
      <c r="AW181" s="88"/>
      <c r="AX181" s="8"/>
      <c r="AY181" s="8"/>
      <c r="AZ181" s="85" t="s">
        <v>734</v>
      </c>
      <c r="BA181" s="85" t="s">
        <v>101</v>
      </c>
    </row>
    <row r="182" spans="1:53" x14ac:dyDescent="0.2">
      <c r="A182">
        <v>170</v>
      </c>
      <c r="C182" s="8">
        <v>182</v>
      </c>
      <c r="D182" s="8" t="s">
        <v>3591</v>
      </c>
      <c r="E182" s="8" t="s">
        <v>4323</v>
      </c>
      <c r="F182" s="8">
        <v>2081000</v>
      </c>
      <c r="G182" s="8" t="s">
        <v>4312</v>
      </c>
      <c r="H182" t="s">
        <v>4324</v>
      </c>
      <c r="I182" s="8" t="s">
        <v>70</v>
      </c>
      <c r="J182" s="8"/>
      <c r="K182" s="8" t="s">
        <v>505</v>
      </c>
      <c r="L182" s="8" t="s">
        <v>71</v>
      </c>
      <c r="M182" s="8" t="s">
        <v>71</v>
      </c>
      <c r="N182" s="8"/>
      <c r="O182" s="111">
        <v>45799</v>
      </c>
      <c r="P182" s="8" t="s">
        <v>486</v>
      </c>
      <c r="Q182" s="8" t="s">
        <v>486</v>
      </c>
      <c r="R182" s="8" t="s">
        <v>486</v>
      </c>
      <c r="S182" s="8" t="s">
        <v>74</v>
      </c>
      <c r="T182" s="88">
        <v>5.1100000000000003</v>
      </c>
      <c r="U182" s="8" t="s">
        <v>4274</v>
      </c>
      <c r="V182" s="85" t="s">
        <v>1606</v>
      </c>
      <c r="W182" s="8"/>
      <c r="X182" s="8"/>
      <c r="Z182" s="85" t="s">
        <v>4394</v>
      </c>
      <c r="AA182" s="111">
        <v>48397</v>
      </c>
      <c r="AB182" s="8" t="s">
        <v>462</v>
      </c>
      <c r="AC182" s="8"/>
      <c r="AD182" s="88"/>
      <c r="AG182" s="8"/>
      <c r="AH182" s="8"/>
      <c r="AJ182" t="s">
        <v>71</v>
      </c>
      <c r="AK182" s="8" t="s">
        <v>3684</v>
      </c>
      <c r="AL182" s="8"/>
      <c r="AM182" s="8" t="s">
        <v>3685</v>
      </c>
      <c r="AN182" s="94">
        <v>45930</v>
      </c>
      <c r="AQ182" s="88">
        <v>525012.12109773501</v>
      </c>
      <c r="AR182" s="88">
        <v>99.79</v>
      </c>
      <c r="AS182" s="88">
        <v>1</v>
      </c>
      <c r="AT182" s="88">
        <v>523.90959999999995</v>
      </c>
      <c r="AU182" s="88">
        <v>523.91</v>
      </c>
      <c r="AV182" s="88"/>
      <c r="AW182" s="88"/>
      <c r="AX182" s="8"/>
      <c r="AY182" s="8"/>
      <c r="AZ182" s="85" t="s">
        <v>677</v>
      </c>
      <c r="BA182" s="85" t="s">
        <v>94</v>
      </c>
    </row>
    <row r="183" spans="1:53" x14ac:dyDescent="0.2">
      <c r="A183">
        <v>170</v>
      </c>
      <c r="C183" s="8">
        <v>182</v>
      </c>
      <c r="D183" s="8" t="s">
        <v>3591</v>
      </c>
      <c r="E183" s="8" t="s">
        <v>4323</v>
      </c>
      <c r="F183" s="8">
        <v>2081003</v>
      </c>
      <c r="G183" s="8" t="s">
        <v>4312</v>
      </c>
      <c r="H183" t="s">
        <v>4324</v>
      </c>
      <c r="I183" s="8" t="s">
        <v>70</v>
      </c>
      <c r="J183" s="8"/>
      <c r="K183" s="8" t="s">
        <v>505</v>
      </c>
      <c r="L183" s="8" t="s">
        <v>71</v>
      </c>
      <c r="M183" s="8" t="s">
        <v>71</v>
      </c>
      <c r="N183" s="8"/>
      <c r="O183" s="111">
        <v>45806</v>
      </c>
      <c r="P183" s="8" t="s">
        <v>486</v>
      </c>
      <c r="Q183" s="8" t="s">
        <v>486</v>
      </c>
      <c r="R183" s="8" t="s">
        <v>486</v>
      </c>
      <c r="S183" s="8" t="s">
        <v>74</v>
      </c>
      <c r="T183" s="88">
        <v>4.41</v>
      </c>
      <c r="U183" s="8" t="s">
        <v>4274</v>
      </c>
      <c r="V183" s="85" t="s">
        <v>1606</v>
      </c>
      <c r="W183" s="8"/>
      <c r="X183" s="8"/>
      <c r="Z183" s="85" t="s">
        <v>4395</v>
      </c>
      <c r="AA183" s="111">
        <v>47858</v>
      </c>
      <c r="AB183" s="8" t="s">
        <v>462</v>
      </c>
      <c r="AC183" s="8"/>
      <c r="AD183" s="88"/>
      <c r="AG183" s="8"/>
      <c r="AH183" s="8"/>
      <c r="AJ183" t="s">
        <v>71</v>
      </c>
      <c r="AK183" s="8" t="s">
        <v>3684</v>
      </c>
      <c r="AL183" s="8"/>
      <c r="AM183" s="8" t="s">
        <v>3685</v>
      </c>
      <c r="AN183" s="94">
        <v>45930</v>
      </c>
      <c r="AQ183" s="88">
        <v>320935.83738554898</v>
      </c>
      <c r="AR183" s="88">
        <v>100.39</v>
      </c>
      <c r="AS183" s="88">
        <v>1</v>
      </c>
      <c r="AT183" s="88">
        <v>322.18749000000003</v>
      </c>
      <c r="AU183" s="88">
        <v>322.18700000000001</v>
      </c>
      <c r="AV183" s="88"/>
      <c r="AW183" s="88"/>
      <c r="AX183" s="8"/>
      <c r="AY183" s="8"/>
      <c r="AZ183" s="85" t="s">
        <v>1565</v>
      </c>
      <c r="BA183" s="85" t="s">
        <v>103</v>
      </c>
    </row>
    <row r="184" spans="1:53" x14ac:dyDescent="0.2">
      <c r="A184">
        <v>170</v>
      </c>
      <c r="C184" s="8">
        <v>203</v>
      </c>
      <c r="D184" s="8" t="s">
        <v>3591</v>
      </c>
      <c r="E184" s="8" t="s">
        <v>4343</v>
      </c>
      <c r="F184" s="8">
        <v>2081004</v>
      </c>
      <c r="G184" s="8" t="s">
        <v>4312</v>
      </c>
      <c r="H184" t="s">
        <v>4313</v>
      </c>
      <c r="I184" s="8" t="s">
        <v>70</v>
      </c>
      <c r="J184" s="8"/>
      <c r="K184" s="8" t="s">
        <v>275</v>
      </c>
      <c r="L184" s="8" t="s">
        <v>71</v>
      </c>
      <c r="M184" s="8" t="s">
        <v>4314</v>
      </c>
      <c r="N184" s="8"/>
      <c r="O184" s="111">
        <v>45806</v>
      </c>
      <c r="P184" s="8" t="s">
        <v>217</v>
      </c>
      <c r="Q184" s="8" t="s">
        <v>476</v>
      </c>
      <c r="R184" s="8" t="s">
        <v>4315</v>
      </c>
      <c r="S184" s="8" t="s">
        <v>74</v>
      </c>
      <c r="T184" s="88">
        <v>3.11</v>
      </c>
      <c r="U184" s="8" t="s">
        <v>4274</v>
      </c>
      <c r="V184" s="85" t="s">
        <v>4326</v>
      </c>
      <c r="W184" s="8"/>
      <c r="X184" s="8"/>
      <c r="Z184" s="85" t="s">
        <v>4396</v>
      </c>
      <c r="AA184" s="111">
        <v>47177</v>
      </c>
      <c r="AB184" s="8" t="s">
        <v>462</v>
      </c>
      <c r="AC184" s="8"/>
      <c r="AD184" s="88"/>
      <c r="AG184" s="8"/>
      <c r="AH184" s="8"/>
      <c r="AJ184" t="s">
        <v>71</v>
      </c>
      <c r="AK184" s="8" t="s">
        <v>3684</v>
      </c>
      <c r="AL184" s="8"/>
      <c r="AM184" s="8" t="s">
        <v>3685</v>
      </c>
      <c r="AN184" s="94">
        <v>45930</v>
      </c>
      <c r="AQ184" s="88">
        <v>70410.237083009997</v>
      </c>
      <c r="AR184" s="88">
        <v>102.1</v>
      </c>
      <c r="AS184" s="88">
        <v>1</v>
      </c>
      <c r="AT184" s="88">
        <v>71.888850000000005</v>
      </c>
      <c r="AU184" s="88">
        <v>71.888999999999996</v>
      </c>
      <c r="AV184" s="88"/>
      <c r="AW184" s="88"/>
      <c r="AX184" s="8"/>
      <c r="AY184" s="8"/>
      <c r="AZ184" s="85" t="s">
        <v>102</v>
      </c>
      <c r="BA184" s="85" t="s">
        <v>75</v>
      </c>
    </row>
    <row r="185" spans="1:53" x14ac:dyDescent="0.2">
      <c r="A185">
        <v>170</v>
      </c>
      <c r="C185" s="8">
        <v>203</v>
      </c>
      <c r="D185" s="8" t="s">
        <v>3591</v>
      </c>
      <c r="E185" s="8" t="s">
        <v>4343</v>
      </c>
      <c r="F185" s="8">
        <v>2081006</v>
      </c>
      <c r="G185" s="8" t="s">
        <v>4312</v>
      </c>
      <c r="H185" t="s">
        <v>4313</v>
      </c>
      <c r="I185" s="8" t="s">
        <v>70</v>
      </c>
      <c r="J185" s="8"/>
      <c r="K185" s="8" t="s">
        <v>275</v>
      </c>
      <c r="L185" s="8" t="s">
        <v>71</v>
      </c>
      <c r="M185" s="8" t="s">
        <v>4314</v>
      </c>
      <c r="N185" s="8"/>
      <c r="O185" s="111">
        <v>45806</v>
      </c>
      <c r="P185" s="8" t="s">
        <v>217</v>
      </c>
      <c r="Q185" s="8" t="s">
        <v>476</v>
      </c>
      <c r="R185" s="8" t="s">
        <v>4315</v>
      </c>
      <c r="S185" s="8" t="s">
        <v>74</v>
      </c>
      <c r="T185" s="88">
        <v>3.11</v>
      </c>
      <c r="U185" s="8" t="s">
        <v>4274</v>
      </c>
      <c r="V185" s="85" t="s">
        <v>4326</v>
      </c>
      <c r="W185" s="8"/>
      <c r="X185" s="8"/>
      <c r="Z185" s="85" t="s">
        <v>1801</v>
      </c>
      <c r="AA185" s="111">
        <v>47177</v>
      </c>
      <c r="AB185" s="8" t="s">
        <v>462</v>
      </c>
      <c r="AC185" s="8"/>
      <c r="AD185" s="88"/>
      <c r="AG185" s="8"/>
      <c r="AH185" s="8"/>
      <c r="AJ185" t="s">
        <v>71</v>
      </c>
      <c r="AK185" s="8" t="s">
        <v>3684</v>
      </c>
      <c r="AL185" s="8"/>
      <c r="AM185" s="8" t="s">
        <v>3685</v>
      </c>
      <c r="AN185" s="94">
        <v>45930</v>
      </c>
      <c r="AQ185" s="88">
        <v>64559.191281287</v>
      </c>
      <c r="AR185" s="88">
        <v>101.04</v>
      </c>
      <c r="AS185" s="88">
        <v>1</v>
      </c>
      <c r="AT185" s="88">
        <v>65.230609999999999</v>
      </c>
      <c r="AU185" s="88">
        <v>65.230999999999995</v>
      </c>
      <c r="AV185" s="88"/>
      <c r="AW185" s="88"/>
      <c r="AX185" s="8"/>
      <c r="AY185" s="8"/>
      <c r="AZ185" s="85" t="s">
        <v>166</v>
      </c>
      <c r="BA185" s="85" t="s">
        <v>75</v>
      </c>
    </row>
    <row r="186" spans="1:53" x14ac:dyDescent="0.2">
      <c r="A186">
        <v>170</v>
      </c>
      <c r="C186" s="8">
        <v>203</v>
      </c>
      <c r="D186" s="8" t="s">
        <v>3591</v>
      </c>
      <c r="E186" s="8" t="s">
        <v>4343</v>
      </c>
      <c r="F186" s="8">
        <v>2081007</v>
      </c>
      <c r="G186" s="8" t="s">
        <v>275</v>
      </c>
      <c r="H186" t="s">
        <v>4313</v>
      </c>
      <c r="I186" s="8" t="s">
        <v>70</v>
      </c>
      <c r="J186" s="8"/>
      <c r="K186" s="8" t="s">
        <v>275</v>
      </c>
      <c r="L186" s="8" t="s">
        <v>71</v>
      </c>
      <c r="M186" s="8" t="s">
        <v>4314</v>
      </c>
      <c r="N186" s="8"/>
      <c r="O186" s="111">
        <v>45806</v>
      </c>
      <c r="P186" s="8" t="s">
        <v>217</v>
      </c>
      <c r="Q186" s="8" t="s">
        <v>476</v>
      </c>
      <c r="R186" s="8" t="s">
        <v>4315</v>
      </c>
      <c r="S186" s="8" t="s">
        <v>74</v>
      </c>
      <c r="T186" s="88">
        <v>3.11</v>
      </c>
      <c r="U186" s="8" t="s">
        <v>4274</v>
      </c>
      <c r="V186" s="85" t="s">
        <v>4326</v>
      </c>
      <c r="W186" s="8"/>
      <c r="X186" s="8"/>
      <c r="Z186" s="85" t="s">
        <v>4276</v>
      </c>
      <c r="AA186" s="111">
        <v>47177</v>
      </c>
      <c r="AB186" s="8" t="s">
        <v>462</v>
      </c>
      <c r="AC186" s="8"/>
      <c r="AD186" s="88"/>
      <c r="AG186" s="8"/>
      <c r="AH186" s="8"/>
      <c r="AJ186" t="s">
        <v>71</v>
      </c>
      <c r="AK186" s="8" t="s">
        <v>3684</v>
      </c>
      <c r="AL186" s="8"/>
      <c r="AM186" s="8" t="s">
        <v>3685</v>
      </c>
      <c r="AN186" s="94">
        <v>45930</v>
      </c>
      <c r="AQ186" s="88">
        <v>79783.302541316007</v>
      </c>
      <c r="AR186" s="88">
        <v>98.54</v>
      </c>
      <c r="AS186" s="88">
        <v>1</v>
      </c>
      <c r="AT186" s="88">
        <v>78.618470000000002</v>
      </c>
      <c r="AU186" s="88">
        <v>78.617999999999995</v>
      </c>
      <c r="AV186" s="88"/>
      <c r="AW186" s="88"/>
      <c r="AX186" s="8"/>
      <c r="AY186" s="8"/>
      <c r="AZ186" s="85" t="s">
        <v>168</v>
      </c>
      <c r="BA186" s="85" t="s">
        <v>75</v>
      </c>
    </row>
    <row r="187" spans="1:53" x14ac:dyDescent="0.2">
      <c r="A187">
        <v>170</v>
      </c>
      <c r="C187" s="8">
        <v>203</v>
      </c>
      <c r="D187" s="8" t="s">
        <v>3591</v>
      </c>
      <c r="E187" s="8" t="s">
        <v>4343</v>
      </c>
      <c r="F187" s="8">
        <v>2081008</v>
      </c>
      <c r="G187" s="8" t="s">
        <v>275</v>
      </c>
      <c r="H187" t="s">
        <v>4313</v>
      </c>
      <c r="I187" s="8" t="s">
        <v>70</v>
      </c>
      <c r="J187" s="8"/>
      <c r="K187" s="8" t="s">
        <v>275</v>
      </c>
      <c r="L187" s="8" t="s">
        <v>71</v>
      </c>
      <c r="M187" s="8" t="s">
        <v>4314</v>
      </c>
      <c r="N187" s="8"/>
      <c r="O187" s="111">
        <v>45806</v>
      </c>
      <c r="P187" s="8" t="s">
        <v>217</v>
      </c>
      <c r="Q187" s="8" t="s">
        <v>476</v>
      </c>
      <c r="R187" s="8" t="s">
        <v>4315</v>
      </c>
      <c r="S187" s="8" t="s">
        <v>74</v>
      </c>
      <c r="T187" s="88">
        <v>3.11</v>
      </c>
      <c r="U187" s="8" t="s">
        <v>4274</v>
      </c>
      <c r="V187" s="85" t="s">
        <v>4326</v>
      </c>
      <c r="W187" s="8"/>
      <c r="X187" s="8"/>
      <c r="Z187" s="85" t="s">
        <v>461</v>
      </c>
      <c r="AA187" s="111">
        <v>47177</v>
      </c>
      <c r="AB187" s="8" t="s">
        <v>462</v>
      </c>
      <c r="AC187" s="8"/>
      <c r="AD187" s="88"/>
      <c r="AG187" s="8"/>
      <c r="AH187" s="8"/>
      <c r="AJ187" t="s">
        <v>71</v>
      </c>
      <c r="AK187" s="8" t="s">
        <v>3684</v>
      </c>
      <c r="AL187" s="8"/>
      <c r="AM187" s="8" t="s">
        <v>3685</v>
      </c>
      <c r="AN187" s="94">
        <v>45930</v>
      </c>
      <c r="AQ187" s="88">
        <v>36112.797682637</v>
      </c>
      <c r="AR187" s="88">
        <v>98.96</v>
      </c>
      <c r="AS187" s="88">
        <v>1</v>
      </c>
      <c r="AT187" s="88">
        <v>35.737220000000001</v>
      </c>
      <c r="AU187" s="88">
        <v>35.737000000000002</v>
      </c>
      <c r="AV187" s="88"/>
      <c r="AW187" s="88"/>
      <c r="AX187" s="8"/>
      <c r="AY187" s="8"/>
      <c r="AZ187" s="85" t="s">
        <v>350</v>
      </c>
      <c r="BA187" s="85" t="s">
        <v>75</v>
      </c>
    </row>
    <row r="188" spans="1:53" x14ac:dyDescent="0.2">
      <c r="A188">
        <v>170</v>
      </c>
      <c r="C188" s="8">
        <v>203</v>
      </c>
      <c r="D188" s="8" t="s">
        <v>3591</v>
      </c>
      <c r="E188" s="8" t="s">
        <v>4343</v>
      </c>
      <c r="F188" s="8">
        <v>2081009</v>
      </c>
      <c r="G188" s="8" t="s">
        <v>275</v>
      </c>
      <c r="H188" t="s">
        <v>4313</v>
      </c>
      <c r="I188" s="8" t="s">
        <v>70</v>
      </c>
      <c r="J188" s="8"/>
      <c r="K188" s="8" t="s">
        <v>275</v>
      </c>
      <c r="L188" s="8" t="s">
        <v>71</v>
      </c>
      <c r="M188" s="8" t="s">
        <v>4314</v>
      </c>
      <c r="N188" s="8"/>
      <c r="O188" s="111">
        <v>45806</v>
      </c>
      <c r="P188" s="8" t="s">
        <v>217</v>
      </c>
      <c r="Q188" s="8" t="s">
        <v>476</v>
      </c>
      <c r="R188" s="8" t="s">
        <v>4315</v>
      </c>
      <c r="S188" s="8" t="s">
        <v>74</v>
      </c>
      <c r="T188" s="88">
        <v>3.11</v>
      </c>
      <c r="U188" s="8" t="s">
        <v>4274</v>
      </c>
      <c r="V188" s="85" t="s">
        <v>4326</v>
      </c>
      <c r="W188" s="8"/>
      <c r="X188" s="8"/>
      <c r="Z188" s="85" t="s">
        <v>4397</v>
      </c>
      <c r="AA188" s="111">
        <v>47177</v>
      </c>
      <c r="AB188" s="8" t="s">
        <v>462</v>
      </c>
      <c r="AC188" s="8"/>
      <c r="AD188" s="88"/>
      <c r="AG188" s="8"/>
      <c r="AH188" s="8"/>
      <c r="AJ188" t="s">
        <v>71</v>
      </c>
      <c r="AK188" s="8" t="s">
        <v>3684</v>
      </c>
      <c r="AL188" s="8"/>
      <c r="AM188" s="8" t="s">
        <v>3685</v>
      </c>
      <c r="AN188" s="94">
        <v>45930</v>
      </c>
      <c r="AQ188" s="88">
        <v>51410.749410112003</v>
      </c>
      <c r="AR188" s="88">
        <v>99.73</v>
      </c>
      <c r="AS188" s="88">
        <v>1</v>
      </c>
      <c r="AT188" s="88">
        <v>51.271940000000001</v>
      </c>
      <c r="AU188" s="88">
        <v>51.271999999999998</v>
      </c>
      <c r="AV188" s="88"/>
      <c r="AW188" s="88"/>
      <c r="AX188" s="8"/>
      <c r="AY188" s="8"/>
      <c r="AZ188" s="85" t="s">
        <v>98</v>
      </c>
      <c r="BA188" s="85" t="s">
        <v>75</v>
      </c>
    </row>
    <row r="189" spans="1:53" x14ac:dyDescent="0.2">
      <c r="A189">
        <v>170</v>
      </c>
      <c r="C189" s="8">
        <v>203</v>
      </c>
      <c r="D189" s="8" t="s">
        <v>3591</v>
      </c>
      <c r="E189" s="8" t="s">
        <v>4343</v>
      </c>
      <c r="F189" s="8">
        <v>2081010</v>
      </c>
      <c r="G189" s="8" t="s">
        <v>275</v>
      </c>
      <c r="H189" t="s">
        <v>4313</v>
      </c>
      <c r="I189" s="8" t="s">
        <v>70</v>
      </c>
      <c r="J189" s="8"/>
      <c r="K189" s="8" t="s">
        <v>275</v>
      </c>
      <c r="L189" s="8" t="s">
        <v>71</v>
      </c>
      <c r="M189" s="8" t="s">
        <v>4314</v>
      </c>
      <c r="N189" s="8"/>
      <c r="O189" s="111">
        <v>45792</v>
      </c>
      <c r="P189" s="8" t="s">
        <v>217</v>
      </c>
      <c r="Q189" s="8" t="s">
        <v>476</v>
      </c>
      <c r="R189" s="8" t="s">
        <v>4315</v>
      </c>
      <c r="S189" s="8" t="s">
        <v>74</v>
      </c>
      <c r="T189" s="88">
        <v>2.5499999999999998</v>
      </c>
      <c r="U189" s="8" t="s">
        <v>4274</v>
      </c>
      <c r="V189" s="85" t="s">
        <v>4326</v>
      </c>
      <c r="W189" s="8"/>
      <c r="X189" s="8"/>
      <c r="Z189" s="85" t="s">
        <v>1670</v>
      </c>
      <c r="AA189" s="111">
        <v>46932</v>
      </c>
      <c r="AB189" s="8" t="s">
        <v>462</v>
      </c>
      <c r="AC189" s="8"/>
      <c r="AD189" s="88"/>
      <c r="AG189" s="8"/>
      <c r="AH189" s="8"/>
      <c r="AJ189" t="s">
        <v>71</v>
      </c>
      <c r="AK189" s="8" t="s">
        <v>3684</v>
      </c>
      <c r="AL189" s="8"/>
      <c r="AM189" s="8" t="s">
        <v>3685</v>
      </c>
      <c r="AN189" s="94">
        <v>45930</v>
      </c>
      <c r="AQ189" s="88">
        <v>100832.091153143</v>
      </c>
      <c r="AR189" s="88">
        <v>99.57</v>
      </c>
      <c r="AS189" s="88">
        <v>1</v>
      </c>
      <c r="AT189" s="88">
        <v>100.39851</v>
      </c>
      <c r="AU189" s="88">
        <v>100.399</v>
      </c>
      <c r="AV189" s="88"/>
      <c r="AW189" s="88"/>
      <c r="AX189" s="8"/>
      <c r="AY189" s="8"/>
      <c r="AZ189" s="85" t="s">
        <v>93</v>
      </c>
      <c r="BA189" s="85" t="s">
        <v>101</v>
      </c>
    </row>
    <row r="190" spans="1:53" x14ac:dyDescent="0.2">
      <c r="A190">
        <v>170</v>
      </c>
      <c r="C190" s="8">
        <v>203</v>
      </c>
      <c r="D190" s="8" t="s">
        <v>3591</v>
      </c>
      <c r="E190" s="8" t="s">
        <v>4343</v>
      </c>
      <c r="F190" s="8">
        <v>2081011</v>
      </c>
      <c r="G190" s="8" t="s">
        <v>275</v>
      </c>
      <c r="H190" t="s">
        <v>4313</v>
      </c>
      <c r="I190" s="8" t="s">
        <v>70</v>
      </c>
      <c r="J190" s="8"/>
      <c r="K190" s="8" t="s">
        <v>275</v>
      </c>
      <c r="L190" s="8" t="s">
        <v>71</v>
      </c>
      <c r="M190" s="8" t="s">
        <v>4314</v>
      </c>
      <c r="N190" s="8"/>
      <c r="O190" s="111">
        <v>45792</v>
      </c>
      <c r="P190" s="8" t="s">
        <v>217</v>
      </c>
      <c r="Q190" s="8" t="s">
        <v>476</v>
      </c>
      <c r="R190" s="8" t="s">
        <v>4315</v>
      </c>
      <c r="S190" s="8" t="s">
        <v>74</v>
      </c>
      <c r="T190" s="88">
        <v>3.11</v>
      </c>
      <c r="U190" s="8" t="s">
        <v>4274</v>
      </c>
      <c r="V190" s="85" t="s">
        <v>4326</v>
      </c>
      <c r="W190" s="8"/>
      <c r="X190" s="8"/>
      <c r="Z190" s="85" t="s">
        <v>1670</v>
      </c>
      <c r="AA190" s="111">
        <v>47177</v>
      </c>
      <c r="AB190" s="8" t="s">
        <v>462</v>
      </c>
      <c r="AC190" s="8"/>
      <c r="AD190" s="88"/>
      <c r="AG190" s="8"/>
      <c r="AH190" s="8"/>
      <c r="AJ190" t="s">
        <v>71</v>
      </c>
      <c r="AK190" s="8" t="s">
        <v>3684</v>
      </c>
      <c r="AL190" s="8"/>
      <c r="AM190" s="8" t="s">
        <v>3685</v>
      </c>
      <c r="AN190" s="94">
        <v>45930</v>
      </c>
      <c r="AQ190" s="88">
        <v>33382.404945153998</v>
      </c>
      <c r="AR190" s="88">
        <v>99.45</v>
      </c>
      <c r="AS190" s="88">
        <v>1</v>
      </c>
      <c r="AT190" s="88">
        <v>33.198799999999999</v>
      </c>
      <c r="AU190" s="88">
        <v>33.198999999999998</v>
      </c>
      <c r="AV190" s="88"/>
      <c r="AW190" s="88"/>
      <c r="AX190" s="8"/>
      <c r="AY190" s="8"/>
      <c r="AZ190" s="85" t="s">
        <v>118</v>
      </c>
      <c r="BA190" s="85" t="s">
        <v>75</v>
      </c>
    </row>
    <row r="191" spans="1:53" x14ac:dyDescent="0.2">
      <c r="A191">
        <v>170</v>
      </c>
      <c r="C191" s="8">
        <v>154</v>
      </c>
      <c r="D191" s="8" t="s">
        <v>3591</v>
      </c>
      <c r="E191" s="8" t="s">
        <v>4311</v>
      </c>
      <c r="F191" s="8">
        <v>2081014</v>
      </c>
      <c r="G191" s="8" t="s">
        <v>4312</v>
      </c>
      <c r="H191" t="s">
        <v>4313</v>
      </c>
      <c r="I191" s="8" t="s">
        <v>70</v>
      </c>
      <c r="J191" s="8"/>
      <c r="K191" s="8" t="s">
        <v>275</v>
      </c>
      <c r="L191" s="8" t="s">
        <v>71</v>
      </c>
      <c r="M191" s="8" t="s">
        <v>4314</v>
      </c>
      <c r="N191" s="8"/>
      <c r="O191" s="111">
        <v>45823</v>
      </c>
      <c r="P191" s="8" t="s">
        <v>217</v>
      </c>
      <c r="Q191" s="8" t="s">
        <v>476</v>
      </c>
      <c r="R191" s="8" t="s">
        <v>4315</v>
      </c>
      <c r="S191" s="8" t="s">
        <v>74</v>
      </c>
      <c r="T191" s="88">
        <v>6.52</v>
      </c>
      <c r="U191" s="8" t="s">
        <v>4274</v>
      </c>
      <c r="V191" s="85" t="s">
        <v>4326</v>
      </c>
      <c r="W191" s="8"/>
      <c r="X191" s="8"/>
      <c r="Z191" s="85" t="s">
        <v>2062</v>
      </c>
      <c r="AA191" s="111">
        <v>46471</v>
      </c>
      <c r="AB191" s="8" t="s">
        <v>462</v>
      </c>
      <c r="AC191" s="8"/>
      <c r="AD191" s="88"/>
      <c r="AG191" s="8"/>
      <c r="AH191" s="8"/>
      <c r="AJ191" t="s">
        <v>71</v>
      </c>
      <c r="AK191" s="8" t="s">
        <v>3684</v>
      </c>
      <c r="AL191" s="8"/>
      <c r="AM191" s="8" t="s">
        <v>3685</v>
      </c>
      <c r="AN191" s="94">
        <v>45930</v>
      </c>
      <c r="AQ191" s="88">
        <v>224703.19529483101</v>
      </c>
      <c r="AR191" s="88">
        <v>99.17</v>
      </c>
      <c r="AS191" s="88">
        <v>1</v>
      </c>
      <c r="AT191" s="88">
        <v>222.83815999999999</v>
      </c>
      <c r="AU191" s="88">
        <v>222.83799999999999</v>
      </c>
      <c r="AV191" s="88"/>
      <c r="AW191" s="88"/>
      <c r="AX191" s="8"/>
      <c r="AY191" s="8"/>
      <c r="AZ191" s="85" t="s">
        <v>1858</v>
      </c>
      <c r="BA191" s="85" t="s">
        <v>101</v>
      </c>
    </row>
    <row r="192" spans="1:53" x14ac:dyDescent="0.2">
      <c r="A192">
        <v>170</v>
      </c>
      <c r="C192" s="8">
        <v>203</v>
      </c>
      <c r="D192" s="8" t="s">
        <v>3591</v>
      </c>
      <c r="E192" s="8" t="s">
        <v>4343</v>
      </c>
      <c r="F192" s="8">
        <v>2081015</v>
      </c>
      <c r="G192" s="8" t="s">
        <v>4312</v>
      </c>
      <c r="I192" s="8" t="s">
        <v>70</v>
      </c>
      <c r="J192" s="8"/>
      <c r="K192" s="8" t="s">
        <v>275</v>
      </c>
      <c r="L192" s="8" t="s">
        <v>71</v>
      </c>
      <c r="M192" s="8" t="s">
        <v>4314</v>
      </c>
      <c r="N192" s="8"/>
      <c r="O192" s="111">
        <v>45825</v>
      </c>
      <c r="P192" s="8" t="s">
        <v>217</v>
      </c>
      <c r="Q192" s="8" t="s">
        <v>476</v>
      </c>
      <c r="R192" s="8" t="s">
        <v>4315</v>
      </c>
      <c r="S192" s="8" t="s">
        <v>74</v>
      </c>
      <c r="T192" s="88">
        <v>2.76</v>
      </c>
      <c r="U192" s="8" t="s">
        <v>4274</v>
      </c>
      <c r="V192" s="85" t="s">
        <v>4326</v>
      </c>
      <c r="W192" s="8"/>
      <c r="X192" s="8"/>
      <c r="Z192" s="85" t="s">
        <v>1753</v>
      </c>
      <c r="AA192" s="111">
        <v>47024</v>
      </c>
      <c r="AB192" s="8" t="s">
        <v>462</v>
      </c>
      <c r="AC192" s="8"/>
      <c r="AD192" s="88"/>
      <c r="AG192" s="8"/>
      <c r="AH192" s="8"/>
      <c r="AJ192" t="s">
        <v>71</v>
      </c>
      <c r="AK192" s="8" t="s">
        <v>3684</v>
      </c>
      <c r="AL192" s="8"/>
      <c r="AM192" s="8" t="s">
        <v>3685</v>
      </c>
      <c r="AN192" s="94">
        <v>45930</v>
      </c>
      <c r="AQ192" s="88">
        <v>416501.66962571599</v>
      </c>
      <c r="AR192" s="88">
        <v>99.34</v>
      </c>
      <c r="AS192" s="88">
        <v>1</v>
      </c>
      <c r="AT192" s="88">
        <v>413.75276000000002</v>
      </c>
      <c r="AU192" s="88">
        <v>413.75299999999999</v>
      </c>
      <c r="AV192" s="88"/>
      <c r="AW192" s="88"/>
      <c r="AX192" s="8"/>
      <c r="AY192" s="8"/>
      <c r="AZ192" s="85" t="s">
        <v>998</v>
      </c>
      <c r="BA192" s="85" t="s">
        <v>103</v>
      </c>
    </row>
    <row r="193" spans="1:53" x14ac:dyDescent="0.2">
      <c r="A193">
        <v>170</v>
      </c>
      <c r="C193" s="8">
        <v>203</v>
      </c>
      <c r="D193" s="8" t="s">
        <v>3591</v>
      </c>
      <c r="E193" s="8" t="s">
        <v>4343</v>
      </c>
      <c r="F193" s="8">
        <v>2081016</v>
      </c>
      <c r="G193" s="8" t="s">
        <v>4312</v>
      </c>
      <c r="I193" s="8" t="s">
        <v>70</v>
      </c>
      <c r="J193" s="8"/>
      <c r="K193" s="8" t="s">
        <v>275</v>
      </c>
      <c r="L193" s="8" t="s">
        <v>71</v>
      </c>
      <c r="M193" s="8" t="s">
        <v>4314</v>
      </c>
      <c r="N193" s="8"/>
      <c r="O193" s="111">
        <v>45825</v>
      </c>
      <c r="P193" s="8" t="s">
        <v>217</v>
      </c>
      <c r="Q193" s="8" t="s">
        <v>476</v>
      </c>
      <c r="R193" s="8" t="s">
        <v>4315</v>
      </c>
      <c r="S193" s="8" t="s">
        <v>74</v>
      </c>
      <c r="T193" s="88">
        <v>3.11</v>
      </c>
      <c r="U193" s="8" t="s">
        <v>4274</v>
      </c>
      <c r="V193" s="85" t="s">
        <v>4326</v>
      </c>
      <c r="W193" s="8"/>
      <c r="X193" s="8"/>
      <c r="Z193" s="85" t="s">
        <v>1753</v>
      </c>
      <c r="AA193" s="111">
        <v>47177</v>
      </c>
      <c r="AB193" s="8" t="s">
        <v>462</v>
      </c>
      <c r="AC193" s="8"/>
      <c r="AD193" s="88"/>
      <c r="AG193" s="8"/>
      <c r="AH193" s="8"/>
      <c r="AJ193" t="s">
        <v>71</v>
      </c>
      <c r="AK193" s="8" t="s">
        <v>3684</v>
      </c>
      <c r="AL193" s="8"/>
      <c r="AM193" s="8" t="s">
        <v>3685</v>
      </c>
      <c r="AN193" s="94">
        <v>45930</v>
      </c>
      <c r="AQ193" s="88">
        <v>66211.167601470006</v>
      </c>
      <c r="AR193" s="88">
        <v>99.25</v>
      </c>
      <c r="AS193" s="88">
        <v>1</v>
      </c>
      <c r="AT193" s="88">
        <v>65.714579999999998</v>
      </c>
      <c r="AU193" s="88">
        <v>65.715000000000003</v>
      </c>
      <c r="AV193" s="88"/>
      <c r="AW193" s="88"/>
      <c r="AX193" s="8"/>
      <c r="AY193" s="8"/>
      <c r="AZ193" s="85" t="s">
        <v>166</v>
      </c>
      <c r="BA193" s="85" t="s">
        <v>75</v>
      </c>
    </row>
    <row r="194" spans="1:53" x14ac:dyDescent="0.2">
      <c r="A194">
        <v>170</v>
      </c>
      <c r="C194" s="8">
        <v>19685</v>
      </c>
      <c r="D194" s="8" t="s">
        <v>3591</v>
      </c>
      <c r="E194" s="8" t="s">
        <v>4354</v>
      </c>
      <c r="F194" s="8">
        <v>2081018</v>
      </c>
      <c r="G194" s="8" t="s">
        <v>4312</v>
      </c>
      <c r="H194" t="s">
        <v>4313</v>
      </c>
      <c r="I194" s="8" t="s">
        <v>70</v>
      </c>
      <c r="J194" s="8"/>
      <c r="K194" s="8" t="s">
        <v>4355</v>
      </c>
      <c r="L194" s="8" t="s">
        <v>71</v>
      </c>
      <c r="M194" s="8" t="s">
        <v>4314</v>
      </c>
      <c r="N194" s="8"/>
      <c r="O194" s="111">
        <v>45838</v>
      </c>
      <c r="P194" s="8" t="s">
        <v>584</v>
      </c>
      <c r="Q194" s="8" t="s">
        <v>73</v>
      </c>
      <c r="R194" s="8" t="s">
        <v>4315</v>
      </c>
      <c r="S194" s="8" t="s">
        <v>74</v>
      </c>
      <c r="T194" s="88">
        <v>3.29</v>
      </c>
      <c r="U194" s="8" t="s">
        <v>4274</v>
      </c>
      <c r="V194" s="85" t="s">
        <v>1870</v>
      </c>
      <c r="W194" s="8"/>
      <c r="X194" s="8"/>
      <c r="Z194" s="85" t="s">
        <v>4325</v>
      </c>
      <c r="AA194" s="111">
        <v>47269</v>
      </c>
      <c r="AB194" s="8" t="s">
        <v>462</v>
      </c>
      <c r="AC194" s="8"/>
      <c r="AD194" s="88"/>
      <c r="AG194" s="8"/>
      <c r="AH194" s="8"/>
      <c r="AJ194" t="s">
        <v>71</v>
      </c>
      <c r="AK194" s="8" t="s">
        <v>3684</v>
      </c>
      <c r="AL194" s="8"/>
      <c r="AM194" s="8" t="s">
        <v>3685</v>
      </c>
      <c r="AN194" s="94">
        <v>45930</v>
      </c>
      <c r="AQ194" s="88">
        <v>445378.69647718797</v>
      </c>
      <c r="AR194" s="88">
        <v>99.66</v>
      </c>
      <c r="AS194" s="88">
        <v>1</v>
      </c>
      <c r="AT194" s="88">
        <v>443.86441000000002</v>
      </c>
      <c r="AU194" s="88">
        <v>443.86399999999998</v>
      </c>
      <c r="AV194" s="88"/>
      <c r="AW194" s="88"/>
      <c r="AX194" s="8"/>
      <c r="AY194" s="8"/>
      <c r="AZ194" s="85" t="s">
        <v>1223</v>
      </c>
      <c r="BA194" s="85" t="s">
        <v>103</v>
      </c>
    </row>
    <row r="195" spans="1:53" x14ac:dyDescent="0.2">
      <c r="A195">
        <v>170</v>
      </c>
      <c r="C195" s="8">
        <v>154</v>
      </c>
      <c r="D195" s="8" t="s">
        <v>3591</v>
      </c>
      <c r="E195" s="8" t="s">
        <v>4311</v>
      </c>
      <c r="F195" s="8">
        <v>2081022</v>
      </c>
      <c r="G195" s="8" t="s">
        <v>4312</v>
      </c>
      <c r="H195" t="s">
        <v>4313</v>
      </c>
      <c r="I195" s="8" t="s">
        <v>70</v>
      </c>
      <c r="J195" s="8"/>
      <c r="K195" s="8" t="s">
        <v>275</v>
      </c>
      <c r="L195" s="8" t="s">
        <v>71</v>
      </c>
      <c r="M195" s="8" t="s">
        <v>4314</v>
      </c>
      <c r="N195" s="8"/>
      <c r="O195" s="111">
        <v>45852</v>
      </c>
      <c r="P195" s="8" t="s">
        <v>217</v>
      </c>
      <c r="Q195" s="8" t="s">
        <v>476</v>
      </c>
      <c r="R195" s="8" t="s">
        <v>4315</v>
      </c>
      <c r="S195" s="8" t="s">
        <v>74</v>
      </c>
      <c r="T195" s="88">
        <v>6.53</v>
      </c>
      <c r="U195" s="8" t="s">
        <v>4274</v>
      </c>
      <c r="V195" s="85" t="s">
        <v>4326</v>
      </c>
      <c r="W195" s="8"/>
      <c r="X195" s="8"/>
      <c r="Z195" s="85" t="s">
        <v>4398</v>
      </c>
      <c r="AA195" s="111">
        <v>46471</v>
      </c>
      <c r="AB195" s="8" t="s">
        <v>462</v>
      </c>
      <c r="AC195" s="8"/>
      <c r="AD195" s="88"/>
      <c r="AG195" s="8"/>
      <c r="AH195" s="8"/>
      <c r="AJ195" t="s">
        <v>71</v>
      </c>
      <c r="AK195" s="8" t="s">
        <v>3684</v>
      </c>
      <c r="AL195" s="8"/>
      <c r="AM195" s="8" t="s">
        <v>3685</v>
      </c>
      <c r="AN195" s="94">
        <v>45930</v>
      </c>
      <c r="AQ195" s="88">
        <v>218734.520824384</v>
      </c>
      <c r="AR195" s="88">
        <v>99.52</v>
      </c>
      <c r="AS195" s="88">
        <v>1</v>
      </c>
      <c r="AT195" s="88">
        <v>217.68459999999999</v>
      </c>
      <c r="AU195" s="88">
        <v>217.685</v>
      </c>
      <c r="AV195" s="88"/>
      <c r="AW195" s="88"/>
      <c r="AX195" s="8"/>
      <c r="AY195" s="8"/>
      <c r="AZ195" s="85" t="s">
        <v>1067</v>
      </c>
      <c r="BA195" s="85" t="s">
        <v>101</v>
      </c>
    </row>
    <row r="196" spans="1:53" x14ac:dyDescent="0.2">
      <c r="A196">
        <v>170</v>
      </c>
      <c r="C196" s="8">
        <v>203</v>
      </c>
      <c r="D196" s="8" t="s">
        <v>3591</v>
      </c>
      <c r="E196" s="8" t="s">
        <v>4343</v>
      </c>
      <c r="F196" s="8">
        <v>2081024</v>
      </c>
      <c r="G196" s="8" t="s">
        <v>4312</v>
      </c>
      <c r="I196" s="8" t="s">
        <v>70</v>
      </c>
      <c r="J196" s="8"/>
      <c r="K196" s="8" t="s">
        <v>275</v>
      </c>
      <c r="L196" s="8" t="s">
        <v>71</v>
      </c>
      <c r="M196" s="8" t="s">
        <v>4314</v>
      </c>
      <c r="N196" s="8"/>
      <c r="O196" s="111">
        <v>45852</v>
      </c>
      <c r="P196" s="8" t="s">
        <v>217</v>
      </c>
      <c r="Q196" s="8" t="s">
        <v>476</v>
      </c>
      <c r="R196" s="8" t="s">
        <v>4315</v>
      </c>
      <c r="S196" s="8" t="s">
        <v>74</v>
      </c>
      <c r="T196" s="88">
        <v>2.76</v>
      </c>
      <c r="U196" s="8" t="s">
        <v>4274</v>
      </c>
      <c r="V196" s="85" t="s">
        <v>4326</v>
      </c>
      <c r="W196" s="8"/>
      <c r="X196" s="8"/>
      <c r="Z196" s="85" t="s">
        <v>1770</v>
      </c>
      <c r="AA196" s="111">
        <v>47024</v>
      </c>
      <c r="AB196" s="8" t="s">
        <v>462</v>
      </c>
      <c r="AC196" s="8"/>
      <c r="AD196" s="88"/>
      <c r="AG196" s="8"/>
      <c r="AH196" s="8"/>
      <c r="AJ196" t="s">
        <v>71</v>
      </c>
      <c r="AK196" s="8" t="s">
        <v>3684</v>
      </c>
      <c r="AL196" s="8"/>
      <c r="AM196" s="8" t="s">
        <v>3685</v>
      </c>
      <c r="AN196" s="94">
        <v>45930</v>
      </c>
      <c r="AQ196" s="88">
        <v>537488.06694689195</v>
      </c>
      <c r="AR196" s="88">
        <v>98.9</v>
      </c>
      <c r="AS196" s="88">
        <v>1</v>
      </c>
      <c r="AT196" s="88">
        <v>531.57569999999998</v>
      </c>
      <c r="AU196" s="88">
        <v>531.57600000000002</v>
      </c>
      <c r="AV196" s="88"/>
      <c r="AW196" s="88"/>
      <c r="AX196" s="8"/>
      <c r="AY196" s="8"/>
      <c r="AZ196" s="85" t="s">
        <v>678</v>
      </c>
      <c r="BA196" s="85" t="s">
        <v>94</v>
      </c>
    </row>
    <row r="197" spans="1:53" x14ac:dyDescent="0.2">
      <c r="A197">
        <v>170</v>
      </c>
      <c r="C197" s="8">
        <v>250</v>
      </c>
      <c r="D197" s="8" t="s">
        <v>3591</v>
      </c>
      <c r="E197" s="8" t="s">
        <v>4377</v>
      </c>
      <c r="F197" s="8">
        <v>2081027</v>
      </c>
      <c r="G197" s="8" t="s">
        <v>4312</v>
      </c>
      <c r="H197" t="s">
        <v>4378</v>
      </c>
      <c r="I197" s="8" t="s">
        <v>70</v>
      </c>
      <c r="J197" s="8"/>
      <c r="K197" s="8" t="s">
        <v>622</v>
      </c>
      <c r="L197" s="8" t="s">
        <v>71</v>
      </c>
      <c r="M197" s="8" t="s">
        <v>4314</v>
      </c>
      <c r="N197" s="8"/>
      <c r="O197" s="111">
        <v>45866</v>
      </c>
      <c r="P197" s="8" t="s">
        <v>486</v>
      </c>
      <c r="Q197" s="8" t="s">
        <v>486</v>
      </c>
      <c r="R197" s="8" t="s">
        <v>486</v>
      </c>
      <c r="S197" s="8" t="s">
        <v>74</v>
      </c>
      <c r="T197" s="88">
        <v>3.96</v>
      </c>
      <c r="U197" s="8" t="s">
        <v>4272</v>
      </c>
      <c r="V197" s="85" t="s">
        <v>1753</v>
      </c>
      <c r="W197" s="8"/>
      <c r="X197" s="8"/>
      <c r="Z197" s="85" t="s">
        <v>551</v>
      </c>
      <c r="AA197" s="111">
        <v>48944</v>
      </c>
      <c r="AB197" s="8" t="s">
        <v>462</v>
      </c>
      <c r="AC197" s="8"/>
      <c r="AD197" s="88"/>
      <c r="AG197" s="8"/>
      <c r="AH197" s="8"/>
      <c r="AJ197" t="s">
        <v>71</v>
      </c>
      <c r="AK197" s="8" t="s">
        <v>3684</v>
      </c>
      <c r="AL197" s="8"/>
      <c r="AM197" s="8" t="s">
        <v>3685</v>
      </c>
      <c r="AN197" s="94">
        <v>45930</v>
      </c>
      <c r="AQ197" s="88">
        <v>1134458.84531437</v>
      </c>
      <c r="AR197" s="88">
        <v>100.25</v>
      </c>
      <c r="AS197" s="88">
        <v>1</v>
      </c>
      <c r="AT197" s="88">
        <v>1137.2949900000001</v>
      </c>
      <c r="AU197" s="88">
        <v>1137.2950000000001</v>
      </c>
      <c r="AV197" s="88"/>
      <c r="AW197" s="88"/>
      <c r="AX197" s="8"/>
      <c r="AY197" s="8"/>
      <c r="AZ197" s="85" t="s">
        <v>1222</v>
      </c>
      <c r="BA197" s="85" t="s">
        <v>131</v>
      </c>
    </row>
    <row r="198" spans="1:53" x14ac:dyDescent="0.2">
      <c r="A198">
        <v>170</v>
      </c>
      <c r="C198" s="8">
        <v>20079</v>
      </c>
      <c r="D198" s="8" t="s">
        <v>3591</v>
      </c>
      <c r="E198" s="8" t="s">
        <v>4399</v>
      </c>
      <c r="F198" s="8">
        <v>2081031</v>
      </c>
      <c r="G198" s="8" t="s">
        <v>4312</v>
      </c>
      <c r="H198" t="s">
        <v>4400</v>
      </c>
      <c r="I198" s="8" t="s">
        <v>70</v>
      </c>
      <c r="J198" s="8"/>
      <c r="K198" s="8" t="s">
        <v>868</v>
      </c>
      <c r="L198" s="8" t="s">
        <v>71</v>
      </c>
      <c r="M198" s="8" t="s">
        <v>71</v>
      </c>
      <c r="N198" s="8"/>
      <c r="O198" s="111">
        <v>45876</v>
      </c>
      <c r="P198" s="8" t="s">
        <v>486</v>
      </c>
      <c r="Q198" s="8" t="s">
        <v>486</v>
      </c>
      <c r="R198" s="8" t="s">
        <v>486</v>
      </c>
      <c r="S198" s="8" t="s">
        <v>74</v>
      </c>
      <c r="T198" s="88">
        <v>4.07</v>
      </c>
      <c r="U198" s="8" t="s">
        <v>4274</v>
      </c>
      <c r="V198" s="85" t="s">
        <v>1523</v>
      </c>
      <c r="W198" s="8"/>
      <c r="X198" s="8"/>
      <c r="Z198" s="85" t="s">
        <v>4401</v>
      </c>
      <c r="AA198" s="111">
        <v>47702</v>
      </c>
      <c r="AB198" s="8" t="s">
        <v>462</v>
      </c>
      <c r="AC198" s="8"/>
      <c r="AD198" s="88"/>
      <c r="AG198" s="8"/>
      <c r="AH198" s="8"/>
      <c r="AJ198" t="s">
        <v>71</v>
      </c>
      <c r="AK198" s="8" t="s">
        <v>3684</v>
      </c>
      <c r="AL198" s="8"/>
      <c r="AM198" s="8" t="s">
        <v>3685</v>
      </c>
      <c r="AN198" s="94">
        <v>45930</v>
      </c>
      <c r="AQ198" s="88">
        <v>3356762.8346732701</v>
      </c>
      <c r="AR198" s="88">
        <v>98.34</v>
      </c>
      <c r="AS198" s="88">
        <v>1</v>
      </c>
      <c r="AT198" s="88">
        <v>3301.0405700000001</v>
      </c>
      <c r="AU198" s="88">
        <v>3301.0410000000002</v>
      </c>
      <c r="AV198" s="88"/>
      <c r="AW198" s="88"/>
      <c r="AX198" s="8"/>
      <c r="AY198" s="8"/>
      <c r="AZ198" s="85" t="s">
        <v>4402</v>
      </c>
      <c r="BA198" s="85" t="s">
        <v>140</v>
      </c>
    </row>
    <row r="199" spans="1:53" x14ac:dyDescent="0.2">
      <c r="A199">
        <v>170</v>
      </c>
      <c r="C199" s="8">
        <v>20079</v>
      </c>
      <c r="D199" s="8" t="s">
        <v>3591</v>
      </c>
      <c r="E199" s="8" t="s">
        <v>4399</v>
      </c>
      <c r="F199" s="8">
        <v>2081032</v>
      </c>
      <c r="G199" s="8" t="s">
        <v>4312</v>
      </c>
      <c r="H199" t="s">
        <v>4400</v>
      </c>
      <c r="I199" s="8" t="s">
        <v>70</v>
      </c>
      <c r="J199" s="8"/>
      <c r="K199" s="8" t="s">
        <v>868</v>
      </c>
      <c r="L199" s="8" t="s">
        <v>71</v>
      </c>
      <c r="M199" s="8" t="s">
        <v>71</v>
      </c>
      <c r="N199" s="8"/>
      <c r="O199" s="111">
        <v>45876</v>
      </c>
      <c r="P199" s="8" t="s">
        <v>486</v>
      </c>
      <c r="Q199" s="8" t="s">
        <v>486</v>
      </c>
      <c r="R199" s="8" t="s">
        <v>486</v>
      </c>
      <c r="S199" s="8" t="s">
        <v>74</v>
      </c>
      <c r="T199" s="88">
        <v>3.7</v>
      </c>
      <c r="U199" s="8" t="s">
        <v>4274</v>
      </c>
      <c r="V199" s="85" t="s">
        <v>4367</v>
      </c>
      <c r="W199" s="8"/>
      <c r="X199" s="8"/>
      <c r="Z199" s="85" t="s">
        <v>4403</v>
      </c>
      <c r="AA199" s="111">
        <v>47702</v>
      </c>
      <c r="AB199" s="8" t="s">
        <v>462</v>
      </c>
      <c r="AC199" s="8"/>
      <c r="AD199" s="88"/>
      <c r="AG199" s="8"/>
      <c r="AH199" s="8"/>
      <c r="AJ199" t="s">
        <v>71</v>
      </c>
      <c r="AK199" s="8" t="s">
        <v>3684</v>
      </c>
      <c r="AL199" s="8"/>
      <c r="AM199" s="8" t="s">
        <v>3685</v>
      </c>
      <c r="AN199" s="94">
        <v>45930</v>
      </c>
      <c r="AQ199" s="88">
        <v>1262635.56166609</v>
      </c>
      <c r="AR199" s="88">
        <v>96.16</v>
      </c>
      <c r="AS199" s="88">
        <v>1</v>
      </c>
      <c r="AT199" s="88">
        <v>1214.1503600000001</v>
      </c>
      <c r="AU199" s="88">
        <v>1214.1500000000001</v>
      </c>
      <c r="AV199" s="88"/>
      <c r="AW199" s="88"/>
      <c r="AX199" s="8"/>
      <c r="AY199" s="8"/>
      <c r="AZ199" s="85" t="s">
        <v>2022</v>
      </c>
      <c r="BA199" s="85" t="s">
        <v>131</v>
      </c>
    </row>
    <row r="200" spans="1:53" x14ac:dyDescent="0.2">
      <c r="A200">
        <v>170</v>
      </c>
      <c r="C200" s="8">
        <v>203</v>
      </c>
      <c r="D200" s="8" t="s">
        <v>3591</v>
      </c>
      <c r="E200" s="8" t="s">
        <v>4343</v>
      </c>
      <c r="F200" s="8">
        <v>2081033</v>
      </c>
      <c r="G200" s="8" t="s">
        <v>4312</v>
      </c>
      <c r="I200" s="8" t="s">
        <v>70</v>
      </c>
      <c r="J200" s="8"/>
      <c r="K200" s="8" t="s">
        <v>275</v>
      </c>
      <c r="L200" s="8" t="s">
        <v>71</v>
      </c>
      <c r="M200" s="8" t="s">
        <v>4314</v>
      </c>
      <c r="N200" s="8"/>
      <c r="O200" s="111">
        <v>45883</v>
      </c>
      <c r="P200" s="8" t="s">
        <v>217</v>
      </c>
      <c r="Q200" s="8" t="s">
        <v>476</v>
      </c>
      <c r="R200" s="8" t="s">
        <v>4315</v>
      </c>
      <c r="S200" s="8" t="s">
        <v>74</v>
      </c>
      <c r="T200" s="88">
        <v>2.76</v>
      </c>
      <c r="U200" s="8" t="s">
        <v>4274</v>
      </c>
      <c r="V200" s="85" t="s">
        <v>4326</v>
      </c>
      <c r="W200" s="8"/>
      <c r="X200" s="8"/>
      <c r="Z200" s="85" t="s">
        <v>4404</v>
      </c>
      <c r="AA200" s="111">
        <v>47024</v>
      </c>
      <c r="AB200" s="8" t="s">
        <v>462</v>
      </c>
      <c r="AC200" s="8"/>
      <c r="AD200" s="88"/>
      <c r="AG200" s="8"/>
      <c r="AH200" s="8"/>
      <c r="AJ200" t="s">
        <v>71</v>
      </c>
      <c r="AK200" s="8" t="s">
        <v>3684</v>
      </c>
      <c r="AL200" s="8"/>
      <c r="AM200" s="8" t="s">
        <v>3685</v>
      </c>
      <c r="AN200" s="94">
        <v>45930</v>
      </c>
      <c r="AQ200" s="88">
        <v>366631.55086480099</v>
      </c>
      <c r="AR200" s="88">
        <v>98.87</v>
      </c>
      <c r="AS200" s="88">
        <v>1</v>
      </c>
      <c r="AT200" s="88">
        <v>362.48860999999999</v>
      </c>
      <c r="AU200" s="88">
        <v>362.48899999999998</v>
      </c>
      <c r="AV200" s="88"/>
      <c r="AW200" s="88"/>
      <c r="AX200" s="8"/>
      <c r="AY200" s="8"/>
      <c r="AZ200" s="85" t="s">
        <v>630</v>
      </c>
      <c r="BA200" s="85" t="s">
        <v>103</v>
      </c>
    </row>
    <row r="201" spans="1:53" x14ac:dyDescent="0.2">
      <c r="A201">
        <v>170</v>
      </c>
      <c r="C201" s="8">
        <v>203</v>
      </c>
      <c r="D201" s="8" t="s">
        <v>3591</v>
      </c>
      <c r="E201" s="8" t="s">
        <v>4343</v>
      </c>
      <c r="F201" s="8">
        <v>2081034</v>
      </c>
      <c r="G201" s="8" t="s">
        <v>4312</v>
      </c>
      <c r="I201" s="8" t="s">
        <v>70</v>
      </c>
      <c r="J201" s="8"/>
      <c r="K201" s="8" t="s">
        <v>275</v>
      </c>
      <c r="L201" s="8" t="s">
        <v>71</v>
      </c>
      <c r="M201" s="8" t="s">
        <v>4314</v>
      </c>
      <c r="N201" s="8"/>
      <c r="O201" s="111">
        <v>45883</v>
      </c>
      <c r="P201" s="8" t="s">
        <v>217</v>
      </c>
      <c r="Q201" s="8" t="s">
        <v>476</v>
      </c>
      <c r="R201" s="8" t="s">
        <v>4315</v>
      </c>
      <c r="S201" s="8" t="s">
        <v>74</v>
      </c>
      <c r="T201" s="88">
        <v>3.11</v>
      </c>
      <c r="U201" s="8" t="s">
        <v>4274</v>
      </c>
      <c r="V201" s="85" t="s">
        <v>4326</v>
      </c>
      <c r="W201" s="8"/>
      <c r="X201" s="8"/>
      <c r="Z201" s="85" t="s">
        <v>4404</v>
      </c>
      <c r="AA201" s="111">
        <v>47177</v>
      </c>
      <c r="AB201" s="8" t="s">
        <v>462</v>
      </c>
      <c r="AC201" s="8"/>
      <c r="AD201" s="88"/>
      <c r="AG201" s="8"/>
      <c r="AH201" s="8"/>
      <c r="AJ201" t="s">
        <v>71</v>
      </c>
      <c r="AK201" s="8" t="s">
        <v>3684</v>
      </c>
      <c r="AL201" s="8"/>
      <c r="AM201" s="8" t="s">
        <v>3685</v>
      </c>
      <c r="AN201" s="94">
        <v>45930</v>
      </c>
      <c r="AQ201" s="88">
        <v>34843.794742220998</v>
      </c>
      <c r="AR201" s="88">
        <v>98.73</v>
      </c>
      <c r="AS201" s="88">
        <v>1</v>
      </c>
      <c r="AT201" s="88">
        <v>34.40128</v>
      </c>
      <c r="AU201" s="88">
        <v>34.401000000000003</v>
      </c>
      <c r="AV201" s="88"/>
      <c r="AW201" s="88"/>
      <c r="AX201" s="8"/>
      <c r="AY201" s="8"/>
      <c r="AZ201" s="85" t="s">
        <v>350</v>
      </c>
      <c r="BA201" s="85" t="s">
        <v>75</v>
      </c>
    </row>
    <row r="202" spans="1:53" x14ac:dyDescent="0.2">
      <c r="A202">
        <v>170</v>
      </c>
      <c r="C202" s="8">
        <v>154</v>
      </c>
      <c r="D202" s="8" t="s">
        <v>3591</v>
      </c>
      <c r="E202" s="8" t="s">
        <v>4311</v>
      </c>
      <c r="F202" s="8">
        <v>2081037</v>
      </c>
      <c r="G202" s="8" t="s">
        <v>4312</v>
      </c>
      <c r="H202" t="s">
        <v>4313</v>
      </c>
      <c r="I202" s="8" t="s">
        <v>70</v>
      </c>
      <c r="J202" s="8"/>
      <c r="K202" s="8" t="s">
        <v>275</v>
      </c>
      <c r="L202" s="8" t="s">
        <v>71</v>
      </c>
      <c r="M202" s="8" t="s">
        <v>4314</v>
      </c>
      <c r="N202" s="8"/>
      <c r="O202" s="111">
        <v>45886</v>
      </c>
      <c r="P202" s="8" t="s">
        <v>217</v>
      </c>
      <c r="Q202" s="8" t="s">
        <v>476</v>
      </c>
      <c r="R202" s="8" t="s">
        <v>4315</v>
      </c>
      <c r="S202" s="8" t="s">
        <v>74</v>
      </c>
      <c r="T202" s="88">
        <v>6.5</v>
      </c>
      <c r="U202" s="8" t="s">
        <v>4274</v>
      </c>
      <c r="V202" s="85" t="s">
        <v>4326</v>
      </c>
      <c r="W202" s="8"/>
      <c r="X202" s="8"/>
      <c r="Z202" s="85" t="s">
        <v>4326</v>
      </c>
      <c r="AA202" s="111">
        <v>46471</v>
      </c>
      <c r="AB202" s="8" t="s">
        <v>462</v>
      </c>
      <c r="AC202" s="8"/>
      <c r="AD202" s="88"/>
      <c r="AG202" s="8"/>
      <c r="AH202" s="8"/>
      <c r="AJ202" t="s">
        <v>71</v>
      </c>
      <c r="AK202" s="8" t="s">
        <v>3684</v>
      </c>
      <c r="AL202" s="8"/>
      <c r="AM202" s="8" t="s">
        <v>3685</v>
      </c>
      <c r="AN202" s="94">
        <v>45930</v>
      </c>
      <c r="AQ202" s="88">
        <v>100975.99588382601</v>
      </c>
      <c r="AR202" s="88">
        <v>98.65</v>
      </c>
      <c r="AS202" s="88">
        <v>1</v>
      </c>
      <c r="AT202" s="88">
        <v>99.612819999999999</v>
      </c>
      <c r="AU202" s="88">
        <v>99.613</v>
      </c>
      <c r="AV202" s="88"/>
      <c r="AW202" s="88"/>
      <c r="AX202" s="8"/>
      <c r="AY202" s="8"/>
      <c r="AZ202" s="85" t="s">
        <v>93</v>
      </c>
      <c r="BA202" s="85" t="s">
        <v>101</v>
      </c>
    </row>
    <row r="203" spans="1:53" x14ac:dyDescent="0.2">
      <c r="A203">
        <v>170</v>
      </c>
      <c r="C203" s="8">
        <v>154</v>
      </c>
      <c r="D203" s="8" t="s">
        <v>3591</v>
      </c>
      <c r="E203" s="8" t="s">
        <v>4311</v>
      </c>
      <c r="F203" s="8">
        <v>2081042</v>
      </c>
      <c r="G203" s="8" t="s">
        <v>4312</v>
      </c>
      <c r="H203" t="s">
        <v>4313</v>
      </c>
      <c r="I203" s="8" t="s">
        <v>70</v>
      </c>
      <c r="J203" s="8"/>
      <c r="K203" s="8" t="s">
        <v>275</v>
      </c>
      <c r="L203" s="8" t="s">
        <v>71</v>
      </c>
      <c r="M203" s="8" t="s">
        <v>4314</v>
      </c>
      <c r="N203" s="8"/>
      <c r="O203" s="111">
        <v>45914</v>
      </c>
      <c r="P203" s="8" t="s">
        <v>217</v>
      </c>
      <c r="Q203" s="8" t="s">
        <v>476</v>
      </c>
      <c r="R203" s="8" t="s">
        <v>4315</v>
      </c>
      <c r="S203" s="8" t="s">
        <v>74</v>
      </c>
      <c r="T203" s="88">
        <v>6.55</v>
      </c>
      <c r="U203" s="8" t="s">
        <v>4274</v>
      </c>
      <c r="V203" s="85" t="s">
        <v>4326</v>
      </c>
      <c r="W203" s="8"/>
      <c r="X203" s="8"/>
      <c r="Z203" s="85" t="s">
        <v>1753</v>
      </c>
      <c r="AA203" s="111">
        <v>46471</v>
      </c>
      <c r="AB203" s="8" t="s">
        <v>462</v>
      </c>
      <c r="AC203" s="8"/>
      <c r="AD203" s="88"/>
      <c r="AG203" s="8"/>
      <c r="AH203" s="8"/>
      <c r="AJ203" t="s">
        <v>71</v>
      </c>
      <c r="AK203" s="8" t="s">
        <v>3684</v>
      </c>
      <c r="AL203" s="8"/>
      <c r="AM203" s="8" t="s">
        <v>3685</v>
      </c>
      <c r="AN203" s="94">
        <v>45930</v>
      </c>
      <c r="AQ203" s="88">
        <v>240151.539544056</v>
      </c>
      <c r="AR203" s="88">
        <v>99.87</v>
      </c>
      <c r="AS203" s="88">
        <v>1</v>
      </c>
      <c r="AT203" s="88">
        <v>239.83933999999999</v>
      </c>
      <c r="AU203" s="88">
        <v>239.839</v>
      </c>
      <c r="AV203" s="88"/>
      <c r="AW203" s="88"/>
      <c r="AX203" s="8"/>
      <c r="AY203" s="8"/>
      <c r="AZ203" s="85" t="s">
        <v>439</v>
      </c>
      <c r="BA203" s="85" t="s">
        <v>101</v>
      </c>
    </row>
    <row r="204" spans="1:53" x14ac:dyDescent="0.2">
      <c r="A204">
        <v>170</v>
      </c>
      <c r="C204" s="8">
        <v>203</v>
      </c>
      <c r="D204" s="8" t="s">
        <v>3591</v>
      </c>
      <c r="E204" s="8" t="s">
        <v>4343</v>
      </c>
      <c r="F204" s="8">
        <v>2081040</v>
      </c>
      <c r="G204" s="8" t="s">
        <v>4312</v>
      </c>
      <c r="I204" s="8" t="s">
        <v>70</v>
      </c>
      <c r="J204" s="8"/>
      <c r="K204" s="8" t="s">
        <v>275</v>
      </c>
      <c r="L204" s="8" t="s">
        <v>71</v>
      </c>
      <c r="M204" s="8" t="s">
        <v>4314</v>
      </c>
      <c r="N204" s="8"/>
      <c r="O204" s="111">
        <v>45915</v>
      </c>
      <c r="P204" s="8" t="s">
        <v>217</v>
      </c>
      <c r="Q204" s="8" t="s">
        <v>476</v>
      </c>
      <c r="R204" s="8" t="s">
        <v>4315</v>
      </c>
      <c r="S204" s="8" t="s">
        <v>74</v>
      </c>
      <c r="T204" s="88">
        <v>2.76</v>
      </c>
      <c r="U204" s="8" t="s">
        <v>4274</v>
      </c>
      <c r="V204" s="85" t="s">
        <v>4326</v>
      </c>
      <c r="W204" s="8"/>
      <c r="X204" s="8"/>
      <c r="Z204" s="85" t="s">
        <v>4405</v>
      </c>
      <c r="AA204" s="111">
        <v>47115</v>
      </c>
      <c r="AB204" s="8" t="s">
        <v>462</v>
      </c>
      <c r="AC204" s="8"/>
      <c r="AD204" s="88"/>
      <c r="AG204" s="8"/>
      <c r="AH204" s="8"/>
      <c r="AJ204" t="s">
        <v>71</v>
      </c>
      <c r="AK204" s="8" t="s">
        <v>3684</v>
      </c>
      <c r="AL204" s="8"/>
      <c r="AM204" s="8" t="s">
        <v>3685</v>
      </c>
      <c r="AN204" s="94">
        <v>45930</v>
      </c>
      <c r="AQ204" s="88">
        <v>542596.28053477604</v>
      </c>
      <c r="AR204" s="88">
        <v>99.83</v>
      </c>
      <c r="AS204" s="88">
        <v>1</v>
      </c>
      <c r="AT204" s="88">
        <v>541.67386999999997</v>
      </c>
      <c r="AU204" s="88">
        <v>541.67399999999998</v>
      </c>
      <c r="AV204" s="88"/>
      <c r="AW204" s="88"/>
      <c r="AX204" s="8"/>
      <c r="AY204" s="8"/>
      <c r="AZ204" s="85" t="s">
        <v>3317</v>
      </c>
      <c r="BA204" s="85" t="s">
        <v>94</v>
      </c>
    </row>
    <row r="205" spans="1:53" x14ac:dyDescent="0.2">
      <c r="A205">
        <v>170</v>
      </c>
      <c r="C205" s="8">
        <v>203</v>
      </c>
      <c r="D205" s="8" t="s">
        <v>3591</v>
      </c>
      <c r="E205" s="8" t="s">
        <v>4343</v>
      </c>
      <c r="F205" s="8">
        <v>2081041</v>
      </c>
      <c r="G205" s="8" t="s">
        <v>4312</v>
      </c>
      <c r="I205" s="8" t="s">
        <v>70</v>
      </c>
      <c r="J205" s="8"/>
      <c r="K205" s="8" t="s">
        <v>275</v>
      </c>
      <c r="L205" s="8" t="s">
        <v>71</v>
      </c>
      <c r="M205" s="8" t="s">
        <v>4314</v>
      </c>
      <c r="N205" s="8"/>
      <c r="O205" s="111">
        <v>45915</v>
      </c>
      <c r="P205" s="8" t="s">
        <v>217</v>
      </c>
      <c r="Q205" s="8" t="s">
        <v>476</v>
      </c>
      <c r="R205" s="8" t="s">
        <v>4315</v>
      </c>
      <c r="S205" s="8" t="s">
        <v>74</v>
      </c>
      <c r="T205" s="88">
        <v>3.11</v>
      </c>
      <c r="U205" s="8" t="s">
        <v>4274</v>
      </c>
      <c r="V205" s="85" t="s">
        <v>4326</v>
      </c>
      <c r="W205" s="8"/>
      <c r="X205" s="8"/>
      <c r="Z205" s="85" t="s">
        <v>1651</v>
      </c>
      <c r="AA205" s="111">
        <v>47177</v>
      </c>
      <c r="AB205" s="8" t="s">
        <v>462</v>
      </c>
      <c r="AC205" s="8"/>
      <c r="AD205" s="88"/>
      <c r="AG205" s="8"/>
      <c r="AH205" s="8"/>
      <c r="AJ205" t="s">
        <v>71</v>
      </c>
      <c r="AK205" s="8" t="s">
        <v>3684</v>
      </c>
      <c r="AL205" s="8"/>
      <c r="AM205" s="8" t="s">
        <v>3685</v>
      </c>
      <c r="AN205" s="94">
        <v>45930</v>
      </c>
      <c r="AQ205" s="88">
        <v>77689.627045472007</v>
      </c>
      <c r="AR205" s="88">
        <v>99.81</v>
      </c>
      <c r="AS205" s="88">
        <v>1</v>
      </c>
      <c r="AT205" s="88">
        <v>77.542019999999994</v>
      </c>
      <c r="AU205" s="88">
        <v>77.542000000000002</v>
      </c>
      <c r="AV205" s="88"/>
      <c r="AW205" s="88"/>
      <c r="AX205" s="8"/>
      <c r="AY205" s="8"/>
      <c r="AZ205" s="85" t="s">
        <v>168</v>
      </c>
      <c r="BA205" s="85" t="s">
        <v>75</v>
      </c>
    </row>
    <row r="206" spans="1:53" x14ac:dyDescent="0.2">
      <c r="A206">
        <v>170</v>
      </c>
      <c r="C206" s="8">
        <v>182</v>
      </c>
      <c r="D206" s="8" t="s">
        <v>3591</v>
      </c>
      <c r="E206" s="8" t="s">
        <v>4323</v>
      </c>
      <c r="F206" s="8">
        <v>2081045</v>
      </c>
      <c r="G206" s="8" t="s">
        <v>4312</v>
      </c>
      <c r="H206" t="s">
        <v>4324</v>
      </c>
      <c r="I206" s="8" t="s">
        <v>70</v>
      </c>
      <c r="J206" s="8"/>
      <c r="K206" s="8" t="s">
        <v>505</v>
      </c>
      <c r="L206" s="8" t="s">
        <v>71</v>
      </c>
      <c r="M206" s="8" t="s">
        <v>71</v>
      </c>
      <c r="N206" s="8"/>
      <c r="O206" s="111">
        <v>45918</v>
      </c>
      <c r="P206" s="8" t="s">
        <v>486</v>
      </c>
      <c r="Q206" s="8" t="s">
        <v>486</v>
      </c>
      <c r="R206" s="8" t="s">
        <v>486</v>
      </c>
      <c r="S206" s="8" t="s">
        <v>74</v>
      </c>
      <c r="T206" s="88">
        <v>4.74</v>
      </c>
      <c r="U206" s="8" t="s">
        <v>4274</v>
      </c>
      <c r="V206" s="85" t="s">
        <v>1606</v>
      </c>
      <c r="W206" s="8"/>
      <c r="X206" s="8"/>
      <c r="Z206" s="85" t="s">
        <v>4406</v>
      </c>
      <c r="AA206" s="111">
        <v>47994</v>
      </c>
      <c r="AB206" s="8" t="s">
        <v>462</v>
      </c>
      <c r="AC206" s="8"/>
      <c r="AD206" s="88"/>
      <c r="AG206" s="8"/>
      <c r="AH206" s="8"/>
      <c r="AJ206" t="s">
        <v>71</v>
      </c>
      <c r="AK206" s="8" t="s">
        <v>3684</v>
      </c>
      <c r="AL206" s="8"/>
      <c r="AM206" s="8" t="s">
        <v>3685</v>
      </c>
      <c r="AN206" s="94">
        <v>45930</v>
      </c>
      <c r="AQ206" s="88">
        <v>240844.148734652</v>
      </c>
      <c r="AR206" s="88">
        <v>100.05</v>
      </c>
      <c r="AS206" s="88">
        <v>1</v>
      </c>
      <c r="AT206" s="88">
        <v>240.96457000000001</v>
      </c>
      <c r="AU206" s="88">
        <v>240.965</v>
      </c>
      <c r="AV206" s="88"/>
      <c r="AW206" s="88"/>
      <c r="AX206" s="8"/>
      <c r="AY206" s="8"/>
      <c r="AZ206" s="85" t="s">
        <v>439</v>
      </c>
      <c r="BA206" s="85" t="s">
        <v>101</v>
      </c>
    </row>
    <row r="207" spans="1:53" x14ac:dyDescent="0.2">
      <c r="A207">
        <v>170</v>
      </c>
      <c r="C207" s="8">
        <v>19042</v>
      </c>
      <c r="D207" s="8" t="s">
        <v>3591</v>
      </c>
      <c r="E207" s="8" t="s">
        <v>4407</v>
      </c>
      <c r="F207" s="8">
        <v>2081044</v>
      </c>
      <c r="G207" s="8" t="s">
        <v>275</v>
      </c>
      <c r="H207" t="s">
        <v>4378</v>
      </c>
      <c r="I207" s="8" t="s">
        <v>70</v>
      </c>
      <c r="J207" s="8"/>
      <c r="K207" s="8" t="s">
        <v>1930</v>
      </c>
      <c r="L207" s="8" t="s">
        <v>71</v>
      </c>
      <c r="M207" s="8" t="s">
        <v>4314</v>
      </c>
      <c r="N207" s="8"/>
      <c r="O207" s="111">
        <v>45911</v>
      </c>
      <c r="P207" s="8" t="s">
        <v>468</v>
      </c>
      <c r="Q207" s="8" t="s">
        <v>73</v>
      </c>
      <c r="R207" s="8" t="s">
        <v>4315</v>
      </c>
      <c r="S207" s="8" t="s">
        <v>74</v>
      </c>
      <c r="T207" s="88">
        <v>7</v>
      </c>
      <c r="U207" s="8" t="s">
        <v>4274</v>
      </c>
      <c r="V207" s="85" t="s">
        <v>1704</v>
      </c>
      <c r="W207" s="8"/>
      <c r="X207" s="8"/>
      <c r="Z207" s="85" t="s">
        <v>4408</v>
      </c>
      <c r="AA207" s="111">
        <v>49366</v>
      </c>
      <c r="AB207" s="8" t="s">
        <v>462</v>
      </c>
      <c r="AC207" s="8"/>
      <c r="AD207" s="88"/>
      <c r="AG207" s="8"/>
      <c r="AH207" s="8"/>
      <c r="AJ207" t="s">
        <v>71</v>
      </c>
      <c r="AK207" s="8" t="s">
        <v>3684</v>
      </c>
      <c r="AL207" s="8"/>
      <c r="AM207" s="8" t="s">
        <v>3685</v>
      </c>
      <c r="AN207" s="94">
        <v>45930</v>
      </c>
      <c r="AQ207" s="88">
        <v>4707728.0995910103</v>
      </c>
      <c r="AR207" s="88">
        <v>97.9</v>
      </c>
      <c r="AS207" s="88">
        <v>1</v>
      </c>
      <c r="AT207" s="88">
        <v>4608.8658100000002</v>
      </c>
      <c r="AU207" s="88">
        <v>4608.866</v>
      </c>
      <c r="AV207" s="88"/>
      <c r="AW207" s="88"/>
      <c r="AX207" s="8"/>
      <c r="AY207" s="8"/>
      <c r="AZ207" s="85" t="s">
        <v>4409</v>
      </c>
      <c r="BA207" s="85" t="s">
        <v>403</v>
      </c>
    </row>
    <row r="208" spans="1:53" x14ac:dyDescent="0.2">
      <c r="A208">
        <v>170</v>
      </c>
      <c r="C208" s="8">
        <v>20079</v>
      </c>
      <c r="D208" s="8" t="s">
        <v>3591</v>
      </c>
      <c r="E208" s="8" t="s">
        <v>4399</v>
      </c>
      <c r="F208" s="8">
        <v>2081048</v>
      </c>
      <c r="G208" s="8" t="s">
        <v>4312</v>
      </c>
      <c r="H208" t="s">
        <v>4400</v>
      </c>
      <c r="I208" s="8" t="s">
        <v>70</v>
      </c>
      <c r="J208" s="8"/>
      <c r="K208" s="8" t="s">
        <v>868</v>
      </c>
      <c r="L208" s="8" t="s">
        <v>71</v>
      </c>
      <c r="M208" s="8" t="s">
        <v>71</v>
      </c>
      <c r="N208" s="8"/>
      <c r="O208" s="111">
        <v>45915</v>
      </c>
      <c r="P208" s="8" t="s">
        <v>486</v>
      </c>
      <c r="Q208" s="8" t="s">
        <v>486</v>
      </c>
      <c r="R208" s="8" t="s">
        <v>486</v>
      </c>
      <c r="S208" s="8" t="s">
        <v>74</v>
      </c>
      <c r="T208" s="88">
        <v>4.07</v>
      </c>
      <c r="U208" s="8" t="s">
        <v>4274</v>
      </c>
      <c r="V208" s="85" t="s">
        <v>1523</v>
      </c>
      <c r="W208" s="8"/>
      <c r="X208" s="8"/>
      <c r="Z208" s="85" t="s">
        <v>4410</v>
      </c>
      <c r="AA208" s="111">
        <v>47702</v>
      </c>
      <c r="AB208" s="8" t="s">
        <v>462</v>
      </c>
      <c r="AC208" s="8"/>
      <c r="AD208" s="88"/>
      <c r="AG208" s="8"/>
      <c r="AH208" s="8"/>
      <c r="AJ208" t="s">
        <v>71</v>
      </c>
      <c r="AK208" s="8" t="s">
        <v>3684</v>
      </c>
      <c r="AL208" s="8"/>
      <c r="AM208" s="8" t="s">
        <v>3685</v>
      </c>
      <c r="AN208" s="94">
        <v>45930</v>
      </c>
      <c r="AQ208" s="88">
        <v>646715.77548751095</v>
      </c>
      <c r="AR208" s="88">
        <v>99.49</v>
      </c>
      <c r="AS208" s="88">
        <v>1</v>
      </c>
      <c r="AT208" s="88">
        <v>643.41753000000006</v>
      </c>
      <c r="AU208" s="88">
        <v>643.41800000000001</v>
      </c>
      <c r="AV208" s="88"/>
      <c r="AW208" s="88"/>
      <c r="AX208" s="8"/>
      <c r="AY208" s="8"/>
      <c r="AZ208" s="85" t="s">
        <v>993</v>
      </c>
      <c r="BA208" s="85" t="s">
        <v>94</v>
      </c>
    </row>
    <row r="209" spans="1:53" x14ac:dyDescent="0.2">
      <c r="A209">
        <v>170</v>
      </c>
      <c r="C209" s="8">
        <v>18880</v>
      </c>
      <c r="D209" s="8" t="s">
        <v>3591</v>
      </c>
      <c r="E209" s="8" t="s">
        <v>4411</v>
      </c>
      <c r="F209" s="8">
        <v>2081049</v>
      </c>
      <c r="G209" s="8" t="s">
        <v>4312</v>
      </c>
      <c r="H209" t="s">
        <v>4400</v>
      </c>
      <c r="I209" s="8" t="s">
        <v>70</v>
      </c>
      <c r="J209" s="8"/>
      <c r="K209" s="8" t="s">
        <v>868</v>
      </c>
      <c r="L209" s="8" t="s">
        <v>71</v>
      </c>
      <c r="M209" s="8" t="s">
        <v>71</v>
      </c>
      <c r="N209" s="8"/>
      <c r="O209" s="111">
        <v>45928</v>
      </c>
      <c r="P209" s="8" t="s">
        <v>91</v>
      </c>
      <c r="Q209" s="8" t="s">
        <v>476</v>
      </c>
      <c r="R209" s="8" t="s">
        <v>1711</v>
      </c>
      <c r="S209" s="8" t="s">
        <v>74</v>
      </c>
      <c r="T209" s="88">
        <v>1.633</v>
      </c>
      <c r="U209" s="8" t="s">
        <v>4274</v>
      </c>
      <c r="V209" s="85" t="s">
        <v>4412</v>
      </c>
      <c r="W209" s="8"/>
      <c r="X209" s="8"/>
      <c r="Z209" s="85" t="s">
        <v>4413</v>
      </c>
      <c r="AA209" s="111">
        <v>46555</v>
      </c>
      <c r="AB209" s="8" t="s">
        <v>462</v>
      </c>
      <c r="AC209" s="8"/>
      <c r="AD209" s="88"/>
      <c r="AG209" s="8"/>
      <c r="AH209" s="8"/>
      <c r="AJ209" t="s">
        <v>71</v>
      </c>
      <c r="AK209" s="8" t="s">
        <v>3684</v>
      </c>
      <c r="AL209" s="8"/>
      <c r="AM209" s="8" t="s">
        <v>3685</v>
      </c>
      <c r="AN209" s="94">
        <v>45930</v>
      </c>
      <c r="AQ209" s="88">
        <v>28400.733617140999</v>
      </c>
      <c r="AR209" s="88">
        <v>100</v>
      </c>
      <c r="AS209" s="88">
        <v>1</v>
      </c>
      <c r="AT209" s="88">
        <v>28.400729999999999</v>
      </c>
      <c r="AU209" s="88">
        <v>28.401</v>
      </c>
      <c r="AV209" s="88"/>
      <c r="AW209" s="88"/>
      <c r="AX209" s="8"/>
      <c r="AY209" s="8"/>
      <c r="AZ209" s="85" t="s">
        <v>154</v>
      </c>
      <c r="BA209" s="85" t="s">
        <v>75</v>
      </c>
    </row>
    <row r="210" spans="1:53" x14ac:dyDescent="0.2">
      <c r="A210">
        <v>170</v>
      </c>
      <c r="C210" s="8">
        <v>18880</v>
      </c>
      <c r="D210" s="8" t="s">
        <v>3591</v>
      </c>
      <c r="E210" s="8" t="s">
        <v>4411</v>
      </c>
      <c r="F210" s="8">
        <v>2081050</v>
      </c>
      <c r="G210" s="8" t="s">
        <v>4312</v>
      </c>
      <c r="H210" t="s">
        <v>4400</v>
      </c>
      <c r="I210" s="8" t="s">
        <v>70</v>
      </c>
      <c r="J210" s="8"/>
      <c r="K210" s="8" t="s">
        <v>868</v>
      </c>
      <c r="L210" s="8" t="s">
        <v>71</v>
      </c>
      <c r="M210" s="8" t="s">
        <v>71</v>
      </c>
      <c r="N210" s="8"/>
      <c r="O210" s="111">
        <v>45928</v>
      </c>
      <c r="P210" s="8" t="s">
        <v>91</v>
      </c>
      <c r="Q210" s="8" t="s">
        <v>476</v>
      </c>
      <c r="R210" s="8" t="s">
        <v>1711</v>
      </c>
      <c r="S210" s="8" t="s">
        <v>74</v>
      </c>
      <c r="T210" s="88">
        <v>1.36</v>
      </c>
      <c r="U210" s="8" t="s">
        <v>4274</v>
      </c>
      <c r="V210" s="85" t="s">
        <v>4414</v>
      </c>
      <c r="W210" s="8"/>
      <c r="X210" s="8"/>
      <c r="Z210" s="85" t="s">
        <v>4415</v>
      </c>
      <c r="AA210" s="111">
        <v>46442</v>
      </c>
      <c r="AB210" s="8" t="s">
        <v>462</v>
      </c>
      <c r="AC210" s="8"/>
      <c r="AD210" s="88"/>
      <c r="AG210" s="8"/>
      <c r="AH210" s="8"/>
      <c r="AJ210" t="s">
        <v>71</v>
      </c>
      <c r="AK210" s="8" t="s">
        <v>3684</v>
      </c>
      <c r="AL210" s="8"/>
      <c r="AM210" s="8" t="s">
        <v>3685</v>
      </c>
      <c r="AN210" s="94">
        <v>45930</v>
      </c>
      <c r="AQ210" s="88">
        <v>384011.88612272101</v>
      </c>
      <c r="AR210" s="88">
        <v>100</v>
      </c>
      <c r="AS210" s="88">
        <v>1</v>
      </c>
      <c r="AT210" s="88">
        <v>384.01188999999999</v>
      </c>
      <c r="AU210" s="88">
        <v>384.012</v>
      </c>
      <c r="AV210" s="88"/>
      <c r="AW210" s="88"/>
      <c r="AX210" s="8"/>
      <c r="AY210" s="8"/>
      <c r="AZ210" s="85" t="s">
        <v>2921</v>
      </c>
      <c r="BA210" s="85" t="s">
        <v>103</v>
      </c>
    </row>
    <row r="211" spans="1:53" x14ac:dyDescent="0.2">
      <c r="A211">
        <v>170</v>
      </c>
      <c r="C211" s="8">
        <v>18880</v>
      </c>
      <c r="D211" s="8" t="s">
        <v>3591</v>
      </c>
      <c r="E211" s="8" t="s">
        <v>4411</v>
      </c>
      <c r="F211" s="8">
        <v>2081051</v>
      </c>
      <c r="G211" s="8" t="s">
        <v>4312</v>
      </c>
      <c r="H211" t="s">
        <v>4400</v>
      </c>
      <c r="I211" s="8" t="s">
        <v>70</v>
      </c>
      <c r="J211" s="8"/>
      <c r="K211" s="8" t="s">
        <v>868</v>
      </c>
      <c r="L211" s="8" t="s">
        <v>71</v>
      </c>
      <c r="M211" s="8" t="s">
        <v>71</v>
      </c>
      <c r="N211" s="8"/>
      <c r="O211" s="111">
        <v>45928</v>
      </c>
      <c r="P211" s="8" t="s">
        <v>91</v>
      </c>
      <c r="Q211" s="8" t="s">
        <v>476</v>
      </c>
      <c r="R211" s="8" t="s">
        <v>1711</v>
      </c>
      <c r="S211" s="8" t="s">
        <v>74</v>
      </c>
      <c r="T211" s="88">
        <v>3.48</v>
      </c>
      <c r="U211" s="8" t="s">
        <v>4274</v>
      </c>
      <c r="V211" s="85" t="s">
        <v>4416</v>
      </c>
      <c r="W211" s="8"/>
      <c r="X211" s="8"/>
      <c r="Z211" s="85" t="s">
        <v>4417</v>
      </c>
      <c r="AA211" s="111">
        <v>47435</v>
      </c>
      <c r="AB211" s="8" t="s">
        <v>462</v>
      </c>
      <c r="AC211" s="8"/>
      <c r="AD211" s="88"/>
      <c r="AG211" s="8"/>
      <c r="AH211" s="8"/>
      <c r="AJ211" t="s">
        <v>71</v>
      </c>
      <c r="AK211" s="8" t="s">
        <v>3684</v>
      </c>
      <c r="AL211" s="8"/>
      <c r="AM211" s="8" t="s">
        <v>3685</v>
      </c>
      <c r="AN211" s="94">
        <v>45930</v>
      </c>
      <c r="AQ211" s="88">
        <v>1002378.84079227</v>
      </c>
      <c r="AR211" s="88">
        <v>100</v>
      </c>
      <c r="AS211" s="88">
        <v>1</v>
      </c>
      <c r="AT211" s="88">
        <v>1002.37884</v>
      </c>
      <c r="AU211" s="88">
        <v>1002.379</v>
      </c>
      <c r="AV211" s="88"/>
      <c r="AW211" s="88"/>
      <c r="AX211" s="8"/>
      <c r="AY211" s="8"/>
      <c r="AZ211" s="85" t="s">
        <v>2097</v>
      </c>
      <c r="BA211" s="85" t="s">
        <v>157</v>
      </c>
    </row>
    <row r="212" spans="1:53" x14ac:dyDescent="0.2">
      <c r="A212">
        <v>170</v>
      </c>
      <c r="C212" s="8">
        <v>18880</v>
      </c>
      <c r="D212" s="8" t="s">
        <v>3591</v>
      </c>
      <c r="E212" s="8" t="s">
        <v>4411</v>
      </c>
      <c r="F212" s="8">
        <v>2081052</v>
      </c>
      <c r="G212" s="8" t="s">
        <v>4312</v>
      </c>
      <c r="H212" t="s">
        <v>4418</v>
      </c>
      <c r="I212" s="8" t="s">
        <v>70</v>
      </c>
      <c r="J212" s="8"/>
      <c r="K212" s="8" t="s">
        <v>868</v>
      </c>
      <c r="L212" s="8" t="s">
        <v>71</v>
      </c>
      <c r="M212" s="8" t="s">
        <v>71</v>
      </c>
      <c r="N212" s="8"/>
      <c r="O212" s="111">
        <v>45928</v>
      </c>
      <c r="P212" s="8" t="s">
        <v>91</v>
      </c>
      <c r="Q212" s="8" t="s">
        <v>476</v>
      </c>
      <c r="R212" s="8" t="s">
        <v>1711</v>
      </c>
      <c r="S212" s="8" t="s">
        <v>74</v>
      </c>
      <c r="T212" s="88">
        <v>3.41</v>
      </c>
      <c r="U212" s="8" t="s">
        <v>4274</v>
      </c>
      <c r="V212" s="85" t="s">
        <v>4419</v>
      </c>
      <c r="W212" s="8"/>
      <c r="X212" s="8"/>
      <c r="Z212" s="85" t="s">
        <v>4420</v>
      </c>
      <c r="AA212" s="111">
        <v>47396</v>
      </c>
      <c r="AB212" s="8" t="s">
        <v>462</v>
      </c>
      <c r="AC212" s="8"/>
      <c r="AD212" s="88"/>
      <c r="AG212" s="8"/>
      <c r="AH212" s="8"/>
      <c r="AJ212" t="s">
        <v>71</v>
      </c>
      <c r="AK212" s="8" t="s">
        <v>3684</v>
      </c>
      <c r="AL212" s="8"/>
      <c r="AM212" s="8" t="s">
        <v>3685</v>
      </c>
      <c r="AN212" s="94">
        <v>45930</v>
      </c>
      <c r="AQ212" s="88">
        <v>1035791.44212882</v>
      </c>
      <c r="AR212" s="88">
        <v>100</v>
      </c>
      <c r="AS212" s="88">
        <v>1</v>
      </c>
      <c r="AT212" s="88">
        <v>1035.79144</v>
      </c>
      <c r="AU212" s="88">
        <v>1035.7909999999999</v>
      </c>
      <c r="AV212" s="88"/>
      <c r="AW212" s="88"/>
      <c r="AX212" s="8"/>
      <c r="AY212" s="8"/>
      <c r="AZ212" s="85" t="s">
        <v>2349</v>
      </c>
      <c r="BA212" s="85" t="s">
        <v>157</v>
      </c>
    </row>
    <row r="213" spans="1:53" x14ac:dyDescent="0.2">
      <c r="A213">
        <v>170</v>
      </c>
      <c r="C213" s="8">
        <v>18880</v>
      </c>
      <c r="D213" s="8" t="s">
        <v>3591</v>
      </c>
      <c r="E213" s="8" t="s">
        <v>4411</v>
      </c>
      <c r="F213" s="8">
        <v>2081053</v>
      </c>
      <c r="G213" s="8" t="s">
        <v>4312</v>
      </c>
      <c r="H213" t="s">
        <v>4400</v>
      </c>
      <c r="I213" s="8" t="s">
        <v>70</v>
      </c>
      <c r="J213" s="8"/>
      <c r="K213" s="8" t="s">
        <v>868</v>
      </c>
      <c r="L213" s="8" t="s">
        <v>71</v>
      </c>
      <c r="M213" s="8" t="s">
        <v>71</v>
      </c>
      <c r="N213" s="8"/>
      <c r="O213" s="111">
        <v>45928</v>
      </c>
      <c r="P213" s="8" t="s">
        <v>91</v>
      </c>
      <c r="Q213" s="8" t="s">
        <v>476</v>
      </c>
      <c r="R213" s="8" t="s">
        <v>1711</v>
      </c>
      <c r="S213" s="8" t="s">
        <v>74</v>
      </c>
      <c r="T213" s="88">
        <v>2.84</v>
      </c>
      <c r="U213" s="8" t="s">
        <v>4274</v>
      </c>
      <c r="V213" s="85" t="s">
        <v>4412</v>
      </c>
      <c r="W213" s="8"/>
      <c r="X213" s="8"/>
      <c r="Z213" s="85" t="s">
        <v>4421</v>
      </c>
      <c r="AA213" s="111">
        <v>47108</v>
      </c>
      <c r="AB213" s="8" t="s">
        <v>462</v>
      </c>
      <c r="AC213" s="8"/>
      <c r="AD213" s="88"/>
      <c r="AG213" s="8"/>
      <c r="AH213" s="8"/>
      <c r="AJ213" t="s">
        <v>71</v>
      </c>
      <c r="AK213" s="8" t="s">
        <v>3684</v>
      </c>
      <c r="AL213" s="8"/>
      <c r="AM213" s="8" t="s">
        <v>3685</v>
      </c>
      <c r="AN213" s="94">
        <v>45930</v>
      </c>
      <c r="AQ213" s="88">
        <v>457753.00170343003</v>
      </c>
      <c r="AR213" s="88">
        <v>100</v>
      </c>
      <c r="AS213" s="88">
        <v>1</v>
      </c>
      <c r="AT213" s="88">
        <v>457.75299999999999</v>
      </c>
      <c r="AU213" s="88">
        <v>457.75299999999999</v>
      </c>
      <c r="AV213" s="88"/>
      <c r="AW213" s="88"/>
      <c r="AX213" s="8"/>
      <c r="AY213" s="8"/>
      <c r="AZ213" s="85" t="s">
        <v>1501</v>
      </c>
      <c r="BA213" s="85" t="s">
        <v>103</v>
      </c>
    </row>
    <row r="214" spans="1:53" x14ac:dyDescent="0.2">
      <c r="A214">
        <v>170</v>
      </c>
      <c r="C214" s="8">
        <v>18880</v>
      </c>
      <c r="D214" s="8" t="s">
        <v>3591</v>
      </c>
      <c r="E214" s="8" t="s">
        <v>4411</v>
      </c>
      <c r="F214" s="8">
        <v>2081054</v>
      </c>
      <c r="G214" s="8" t="s">
        <v>4312</v>
      </c>
      <c r="H214" t="s">
        <v>4400</v>
      </c>
      <c r="I214" s="8" t="s">
        <v>70</v>
      </c>
      <c r="J214" s="8"/>
      <c r="K214" s="8" t="s">
        <v>868</v>
      </c>
      <c r="L214" s="8" t="s">
        <v>71</v>
      </c>
      <c r="M214" s="8" t="s">
        <v>71</v>
      </c>
      <c r="N214" s="8"/>
      <c r="O214" s="111">
        <v>45928</v>
      </c>
      <c r="P214" s="8" t="s">
        <v>91</v>
      </c>
      <c r="Q214" s="8" t="s">
        <v>476</v>
      </c>
      <c r="R214" s="8" t="s">
        <v>1711</v>
      </c>
      <c r="S214" s="8" t="s">
        <v>74</v>
      </c>
      <c r="T214" s="88">
        <v>2.4900000000000002</v>
      </c>
      <c r="U214" s="8" t="s">
        <v>4274</v>
      </c>
      <c r="V214" s="85" t="s">
        <v>4414</v>
      </c>
      <c r="W214" s="8"/>
      <c r="X214" s="8"/>
      <c r="Z214" s="85" t="s">
        <v>4422</v>
      </c>
      <c r="AA214" s="111">
        <v>46929</v>
      </c>
      <c r="AB214" s="8" t="s">
        <v>462</v>
      </c>
      <c r="AC214" s="8"/>
      <c r="AD214" s="88"/>
      <c r="AG214" s="8"/>
      <c r="AH214" s="8"/>
      <c r="AJ214" t="s">
        <v>71</v>
      </c>
      <c r="AK214" s="8" t="s">
        <v>3684</v>
      </c>
      <c r="AL214" s="8"/>
      <c r="AM214" s="8" t="s">
        <v>3685</v>
      </c>
      <c r="AN214" s="94">
        <v>45930</v>
      </c>
      <c r="AQ214" s="88">
        <v>194461.49283479701</v>
      </c>
      <c r="AR214" s="88">
        <v>100</v>
      </c>
      <c r="AS214" s="88">
        <v>1</v>
      </c>
      <c r="AT214" s="88">
        <v>194.46149</v>
      </c>
      <c r="AU214" s="88">
        <v>194.46100000000001</v>
      </c>
      <c r="AV214" s="88"/>
      <c r="AW214" s="88"/>
      <c r="AX214" s="8"/>
      <c r="AY214" s="8"/>
      <c r="AZ214" s="85" t="s">
        <v>972</v>
      </c>
      <c r="BA214" s="85" t="s">
        <v>101</v>
      </c>
    </row>
    <row r="215" spans="1:53" x14ac:dyDescent="0.2">
      <c r="A215">
        <v>170</v>
      </c>
      <c r="C215" s="8">
        <v>251</v>
      </c>
      <c r="D215" s="8" t="s">
        <v>3591</v>
      </c>
      <c r="E215" s="8" t="s">
        <v>4349</v>
      </c>
      <c r="F215" s="8">
        <v>2081056</v>
      </c>
      <c r="G215" s="8" t="s">
        <v>4312</v>
      </c>
      <c r="H215" t="s">
        <v>4313</v>
      </c>
      <c r="I215" s="8" t="s">
        <v>70</v>
      </c>
      <c r="J215" s="8"/>
      <c r="K215" s="8" t="s">
        <v>2756</v>
      </c>
      <c r="L215" s="8" t="s">
        <v>71</v>
      </c>
      <c r="M215" s="8" t="s">
        <v>71</v>
      </c>
      <c r="N215" s="8"/>
      <c r="O215" s="111">
        <v>45929</v>
      </c>
      <c r="P215" s="8" t="s">
        <v>486</v>
      </c>
      <c r="Q215" s="8" t="s">
        <v>486</v>
      </c>
      <c r="R215" s="8" t="s">
        <v>486</v>
      </c>
      <c r="S215" s="8" t="s">
        <v>74</v>
      </c>
      <c r="T215" s="88">
        <v>2.4900000000000002</v>
      </c>
      <c r="U215" s="8" t="s">
        <v>4272</v>
      </c>
      <c r="V215" s="85" t="s">
        <v>1870</v>
      </c>
      <c r="W215" s="8"/>
      <c r="X215" s="8"/>
      <c r="Z215" s="85" t="s">
        <v>1712</v>
      </c>
      <c r="AA215" s="111">
        <v>47848</v>
      </c>
      <c r="AB215" s="8" t="s">
        <v>462</v>
      </c>
      <c r="AC215" s="8"/>
      <c r="AD215" s="88"/>
      <c r="AG215" s="8"/>
      <c r="AH215" s="8"/>
      <c r="AJ215" t="s">
        <v>71</v>
      </c>
      <c r="AK215" s="8" t="s">
        <v>3684</v>
      </c>
      <c r="AL215" s="8"/>
      <c r="AM215" s="8" t="s">
        <v>3685</v>
      </c>
      <c r="AN215" s="94">
        <v>45930</v>
      </c>
      <c r="AQ215" s="88">
        <v>430294.55021692801</v>
      </c>
      <c r="AR215" s="88">
        <v>100</v>
      </c>
      <c r="AS215" s="88">
        <v>1</v>
      </c>
      <c r="AT215" s="88">
        <v>430.29455000000002</v>
      </c>
      <c r="AU215" s="88">
        <v>430.29500000000002</v>
      </c>
      <c r="AV215" s="88"/>
      <c r="AW215" s="88"/>
      <c r="AX215" s="8"/>
      <c r="AY215" s="8"/>
      <c r="AZ215" s="85" t="s">
        <v>1730</v>
      </c>
      <c r="BA215" s="85" t="s">
        <v>103</v>
      </c>
    </row>
    <row r="216" spans="1:53" x14ac:dyDescent="0.2">
      <c r="A216">
        <v>170</v>
      </c>
      <c r="C216" s="8">
        <v>135</v>
      </c>
      <c r="D216" s="8" t="s">
        <v>3591</v>
      </c>
      <c r="E216" s="8" t="s">
        <v>4423</v>
      </c>
      <c r="F216" s="8">
        <v>20802748</v>
      </c>
      <c r="G216" s="8" t="s">
        <v>4312</v>
      </c>
      <c r="H216" t="s">
        <v>4378</v>
      </c>
      <c r="I216" s="8" t="s">
        <v>70</v>
      </c>
      <c r="J216" s="8"/>
      <c r="K216" s="8" t="s">
        <v>2756</v>
      </c>
      <c r="L216" s="8" t="s">
        <v>71</v>
      </c>
      <c r="M216" s="8" t="s">
        <v>71</v>
      </c>
      <c r="N216" s="8"/>
      <c r="O216" s="111">
        <v>43467</v>
      </c>
      <c r="P216" s="8" t="s">
        <v>217</v>
      </c>
      <c r="Q216" s="8" t="s">
        <v>476</v>
      </c>
      <c r="R216" s="8" t="s">
        <v>4315</v>
      </c>
      <c r="S216" s="8" t="s">
        <v>74</v>
      </c>
      <c r="T216" s="88">
        <v>7.06</v>
      </c>
      <c r="U216" s="8" t="s">
        <v>4272</v>
      </c>
      <c r="V216" s="85" t="s">
        <v>628</v>
      </c>
      <c r="W216" s="8"/>
      <c r="X216" s="8"/>
      <c r="Z216" s="85" t="s">
        <v>592</v>
      </c>
      <c r="AA216" s="111">
        <v>51501</v>
      </c>
      <c r="AB216" s="8" t="s">
        <v>462</v>
      </c>
      <c r="AC216" s="8"/>
      <c r="AD216" s="88"/>
      <c r="AG216" s="8"/>
      <c r="AH216" s="8"/>
      <c r="AJ216" t="s">
        <v>71</v>
      </c>
      <c r="AK216" s="8" t="s">
        <v>3684</v>
      </c>
      <c r="AL216" s="8"/>
      <c r="AM216" s="8" t="s">
        <v>3685</v>
      </c>
      <c r="AN216" s="94">
        <v>45930</v>
      </c>
      <c r="AQ216" s="88">
        <v>604838.20481148001</v>
      </c>
      <c r="AR216" s="88">
        <v>119.5</v>
      </c>
      <c r="AS216" s="88">
        <v>1</v>
      </c>
      <c r="AT216" s="88">
        <v>722.78165000000001</v>
      </c>
      <c r="AU216" s="88">
        <v>722.78200000000004</v>
      </c>
      <c r="AV216" s="88"/>
      <c r="AW216" s="88"/>
      <c r="AX216" s="8"/>
      <c r="AY216" s="8"/>
      <c r="AZ216" s="85" t="s">
        <v>1384</v>
      </c>
      <c r="BA216" s="85" t="s">
        <v>87</v>
      </c>
    </row>
    <row r="217" spans="1:53" x14ac:dyDescent="0.2">
      <c r="A217">
        <v>170</v>
      </c>
      <c r="C217" s="8">
        <v>134</v>
      </c>
      <c r="D217" s="8" t="s">
        <v>3591</v>
      </c>
      <c r="E217" s="8" t="s">
        <v>4424</v>
      </c>
      <c r="F217" s="8">
        <v>20802749</v>
      </c>
      <c r="G217" s="8" t="s">
        <v>4312</v>
      </c>
      <c r="H217" t="s">
        <v>4378</v>
      </c>
      <c r="I217" s="8" t="s">
        <v>70</v>
      </c>
      <c r="J217" s="8"/>
      <c r="K217" s="8" t="s">
        <v>2756</v>
      </c>
      <c r="L217" s="8" t="s">
        <v>71</v>
      </c>
      <c r="M217" s="8" t="s">
        <v>71</v>
      </c>
      <c r="N217" s="8"/>
      <c r="O217" s="111">
        <v>43467</v>
      </c>
      <c r="P217" s="8" t="s">
        <v>233</v>
      </c>
      <c r="Q217" s="8" t="s">
        <v>476</v>
      </c>
      <c r="R217" s="8" t="s">
        <v>4315</v>
      </c>
      <c r="S217" s="8" t="s">
        <v>74</v>
      </c>
      <c r="T217" s="88">
        <v>7.07</v>
      </c>
      <c r="U217" s="8" t="s">
        <v>4272</v>
      </c>
      <c r="V217" s="85" t="s">
        <v>628</v>
      </c>
      <c r="W217" s="8"/>
      <c r="X217" s="8"/>
      <c r="Z217" s="85" t="s">
        <v>777</v>
      </c>
      <c r="AA217" s="111">
        <v>51501</v>
      </c>
      <c r="AB217" s="8" t="s">
        <v>462</v>
      </c>
      <c r="AC217" s="8"/>
      <c r="AD217" s="88"/>
      <c r="AG217" s="8"/>
      <c r="AH217" s="8"/>
      <c r="AJ217" t="s">
        <v>71</v>
      </c>
      <c r="AK217" s="8" t="s">
        <v>3684</v>
      </c>
      <c r="AL217" s="8"/>
      <c r="AM217" s="8" t="s">
        <v>3685</v>
      </c>
      <c r="AN217" s="94">
        <v>45930</v>
      </c>
      <c r="AQ217" s="88">
        <v>538353.93560517905</v>
      </c>
      <c r="AR217" s="88">
        <v>119.7</v>
      </c>
      <c r="AS217" s="88">
        <v>1</v>
      </c>
      <c r="AT217" s="88">
        <v>644.40966000000003</v>
      </c>
      <c r="AU217" s="88">
        <v>644.41</v>
      </c>
      <c r="AV217" s="88"/>
      <c r="AW217" s="88"/>
      <c r="AX217" s="8"/>
      <c r="AY217" s="8"/>
      <c r="AZ217" s="85" t="s">
        <v>993</v>
      </c>
      <c r="BA217" s="85" t="s">
        <v>94</v>
      </c>
    </row>
    <row r="218" spans="1:53" x14ac:dyDescent="0.2">
      <c r="A218">
        <v>170</v>
      </c>
      <c r="C218" s="8">
        <v>155</v>
      </c>
      <c r="D218" s="8" t="s">
        <v>3591</v>
      </c>
      <c r="E218" s="8" t="s">
        <v>4425</v>
      </c>
      <c r="F218" s="8">
        <v>2080361</v>
      </c>
      <c r="G218" s="8" t="s">
        <v>4312</v>
      </c>
      <c r="H218" t="s">
        <v>4378</v>
      </c>
      <c r="I218" s="8" t="s">
        <v>70</v>
      </c>
      <c r="J218" s="8"/>
      <c r="K218" s="8" t="s">
        <v>2756</v>
      </c>
      <c r="L218" s="8" t="s">
        <v>71</v>
      </c>
      <c r="M218" s="8" t="s">
        <v>71</v>
      </c>
      <c r="N218" s="8"/>
      <c r="O218" s="111">
        <v>43525</v>
      </c>
      <c r="P218" s="8" t="s">
        <v>233</v>
      </c>
      <c r="Q218" s="8" t="s">
        <v>476</v>
      </c>
      <c r="R218" s="8" t="s">
        <v>4315</v>
      </c>
      <c r="S218" s="8" t="s">
        <v>74</v>
      </c>
      <c r="T218" s="88">
        <v>4.5</v>
      </c>
      <c r="U218" s="8" t="s">
        <v>4272</v>
      </c>
      <c r="V218" s="85" t="s">
        <v>4426</v>
      </c>
      <c r="W218" s="8"/>
      <c r="X218" s="8"/>
      <c r="Z218" s="85" t="s">
        <v>809</v>
      </c>
      <c r="AA218" s="111">
        <v>49217</v>
      </c>
      <c r="AB218" s="8" t="s">
        <v>462</v>
      </c>
      <c r="AC218" s="8"/>
      <c r="AD218" s="88"/>
      <c r="AG218" s="8"/>
      <c r="AH218" s="8"/>
      <c r="AJ218" t="s">
        <v>71</v>
      </c>
      <c r="AK218" s="8" t="s">
        <v>3684</v>
      </c>
      <c r="AL218" s="8"/>
      <c r="AM218" s="8" t="s">
        <v>3685</v>
      </c>
      <c r="AN218" s="94">
        <v>45930</v>
      </c>
      <c r="AQ218" s="88">
        <v>143850.87896767099</v>
      </c>
      <c r="AR218" s="88">
        <v>115.95</v>
      </c>
      <c r="AS218" s="88">
        <v>1</v>
      </c>
      <c r="AT218" s="88">
        <v>166.79508999999999</v>
      </c>
      <c r="AU218" s="88">
        <v>166.79499999999999</v>
      </c>
      <c r="AV218" s="88"/>
      <c r="AW218" s="88"/>
      <c r="AX218" s="8"/>
      <c r="AY218" s="8"/>
      <c r="AZ218" s="85" t="s">
        <v>1038</v>
      </c>
      <c r="BA218" s="85" t="s">
        <v>101</v>
      </c>
    </row>
    <row r="219" spans="1:53" x14ac:dyDescent="0.2">
      <c r="A219">
        <v>170</v>
      </c>
      <c r="C219" s="8">
        <v>156</v>
      </c>
      <c r="D219" s="8" t="s">
        <v>3591</v>
      </c>
      <c r="E219" s="8" t="s">
        <v>4427</v>
      </c>
      <c r="F219" s="8">
        <v>2080362</v>
      </c>
      <c r="G219" s="8" t="s">
        <v>4312</v>
      </c>
      <c r="H219" t="s">
        <v>4378</v>
      </c>
      <c r="I219" s="8" t="s">
        <v>70</v>
      </c>
      <c r="J219" s="8"/>
      <c r="K219" s="8" t="s">
        <v>2756</v>
      </c>
      <c r="L219" s="8" t="s">
        <v>71</v>
      </c>
      <c r="M219" s="8" t="s">
        <v>71</v>
      </c>
      <c r="N219" s="8"/>
      <c r="O219" s="111">
        <v>43536</v>
      </c>
      <c r="P219" s="8" t="s">
        <v>233</v>
      </c>
      <c r="Q219" s="8" t="s">
        <v>476</v>
      </c>
      <c r="R219" s="8" t="s">
        <v>4315</v>
      </c>
      <c r="S219" s="8" t="s">
        <v>74</v>
      </c>
      <c r="T219" s="88">
        <v>4.21</v>
      </c>
      <c r="U219" s="8" t="s">
        <v>4272</v>
      </c>
      <c r="V219" s="85" t="s">
        <v>4428</v>
      </c>
      <c r="W219" s="8"/>
      <c r="X219" s="8"/>
      <c r="Z219" s="85" t="s">
        <v>668</v>
      </c>
      <c r="AA219" s="111">
        <v>49034</v>
      </c>
      <c r="AB219" s="8" t="s">
        <v>462</v>
      </c>
      <c r="AC219" s="8"/>
      <c r="AD219" s="88"/>
      <c r="AG219" s="8"/>
      <c r="AH219" s="8"/>
      <c r="AJ219" t="s">
        <v>71</v>
      </c>
      <c r="AK219" s="8" t="s">
        <v>3684</v>
      </c>
      <c r="AL219" s="8"/>
      <c r="AM219" s="8" t="s">
        <v>3685</v>
      </c>
      <c r="AN219" s="94">
        <v>45930</v>
      </c>
      <c r="AQ219" s="88">
        <v>32537.375316913</v>
      </c>
      <c r="AR219" s="88">
        <v>115.41</v>
      </c>
      <c r="AS219" s="88">
        <v>1</v>
      </c>
      <c r="AT219" s="88">
        <v>37.551380000000002</v>
      </c>
      <c r="AU219" s="88">
        <v>37.551000000000002</v>
      </c>
      <c r="AV219" s="88"/>
      <c r="AW219" s="88"/>
      <c r="AX219" s="8"/>
      <c r="AY219" s="8"/>
      <c r="AZ219" s="85" t="s">
        <v>350</v>
      </c>
      <c r="BA219" s="85" t="s">
        <v>75</v>
      </c>
    </row>
    <row r="220" spans="1:53" x14ac:dyDescent="0.2">
      <c r="A220">
        <v>170</v>
      </c>
      <c r="C220" s="8">
        <v>157</v>
      </c>
      <c r="D220" s="8" t="s">
        <v>3591</v>
      </c>
      <c r="E220" s="8" t="s">
        <v>4429</v>
      </c>
      <c r="F220" s="8">
        <v>2080363</v>
      </c>
      <c r="G220" s="8" t="s">
        <v>4312</v>
      </c>
      <c r="H220" t="s">
        <v>4378</v>
      </c>
      <c r="I220" s="8" t="s">
        <v>70</v>
      </c>
      <c r="J220" s="8"/>
      <c r="K220" s="8" t="s">
        <v>2756</v>
      </c>
      <c r="L220" s="8" t="s">
        <v>71</v>
      </c>
      <c r="M220" s="8" t="s">
        <v>71</v>
      </c>
      <c r="N220" s="8"/>
      <c r="O220" s="111">
        <v>43536</v>
      </c>
      <c r="P220" s="8" t="s">
        <v>233</v>
      </c>
      <c r="Q220" s="8" t="s">
        <v>476</v>
      </c>
      <c r="R220" s="8" t="s">
        <v>4315</v>
      </c>
      <c r="S220" s="8" t="s">
        <v>74</v>
      </c>
      <c r="T220" s="88">
        <v>4.34</v>
      </c>
      <c r="U220" s="8" t="s">
        <v>4272</v>
      </c>
      <c r="V220" s="85" t="s">
        <v>4430</v>
      </c>
      <c r="W220" s="8"/>
      <c r="X220" s="8"/>
      <c r="Z220" s="85" t="s">
        <v>809</v>
      </c>
      <c r="AA220" s="111">
        <v>49125</v>
      </c>
      <c r="AB220" s="8" t="s">
        <v>462</v>
      </c>
      <c r="AC220" s="8"/>
      <c r="AD220" s="88"/>
      <c r="AG220" s="8"/>
      <c r="AH220" s="8"/>
      <c r="AJ220" t="s">
        <v>71</v>
      </c>
      <c r="AK220" s="8" t="s">
        <v>3684</v>
      </c>
      <c r="AL220" s="8"/>
      <c r="AM220" s="8" t="s">
        <v>3685</v>
      </c>
      <c r="AN220" s="94">
        <v>45930</v>
      </c>
      <c r="AQ220" s="88">
        <v>40053.188245019002</v>
      </c>
      <c r="AR220" s="88">
        <v>115.85</v>
      </c>
      <c r="AS220" s="88">
        <v>1</v>
      </c>
      <c r="AT220" s="88">
        <v>46.401620000000001</v>
      </c>
      <c r="AU220" s="88">
        <v>46.402000000000001</v>
      </c>
      <c r="AV220" s="88"/>
      <c r="AW220" s="88"/>
      <c r="AX220" s="8"/>
      <c r="AY220" s="8"/>
      <c r="AZ220" s="85" t="s">
        <v>130</v>
      </c>
      <c r="BA220" s="85" t="s">
        <v>75</v>
      </c>
    </row>
    <row r="221" spans="1:53" x14ac:dyDescent="0.2">
      <c r="A221">
        <v>170</v>
      </c>
      <c r="C221" s="8">
        <v>158</v>
      </c>
      <c r="D221" s="8" t="s">
        <v>3591</v>
      </c>
      <c r="E221" s="8" t="s">
        <v>4431</v>
      </c>
      <c r="F221" s="8">
        <v>2080367</v>
      </c>
      <c r="G221" s="8" t="s">
        <v>4312</v>
      </c>
      <c r="H221" t="s">
        <v>4378</v>
      </c>
      <c r="I221" s="8" t="s">
        <v>70</v>
      </c>
      <c r="J221" s="8"/>
      <c r="K221" s="8" t="s">
        <v>2756</v>
      </c>
      <c r="L221" s="8" t="s">
        <v>71</v>
      </c>
      <c r="M221" s="8" t="s">
        <v>71</v>
      </c>
      <c r="N221" s="8"/>
      <c r="O221" s="111">
        <v>43573</v>
      </c>
      <c r="P221" s="8" t="s">
        <v>91</v>
      </c>
      <c r="Q221" s="8" t="s">
        <v>476</v>
      </c>
      <c r="R221" s="8" t="s">
        <v>4315</v>
      </c>
      <c r="S221" s="8" t="s">
        <v>74</v>
      </c>
      <c r="T221" s="88">
        <v>7.26</v>
      </c>
      <c r="U221" s="8" t="s">
        <v>4272</v>
      </c>
      <c r="V221" s="85" t="s">
        <v>4432</v>
      </c>
      <c r="W221" s="8"/>
      <c r="X221" s="8"/>
      <c r="Z221" s="85" t="s">
        <v>604</v>
      </c>
      <c r="AA221" s="111">
        <v>51501</v>
      </c>
      <c r="AB221" s="8" t="s">
        <v>462</v>
      </c>
      <c r="AC221" s="8"/>
      <c r="AD221" s="88"/>
      <c r="AG221" s="8"/>
      <c r="AH221" s="8"/>
      <c r="AJ221" t="s">
        <v>71</v>
      </c>
      <c r="AK221" s="8" t="s">
        <v>3684</v>
      </c>
      <c r="AL221" s="8"/>
      <c r="AM221" s="8" t="s">
        <v>3685</v>
      </c>
      <c r="AN221" s="94">
        <v>45930</v>
      </c>
      <c r="AQ221" s="88">
        <v>157917.62398037</v>
      </c>
      <c r="AR221" s="88">
        <v>113.18</v>
      </c>
      <c r="AS221" s="88">
        <v>1</v>
      </c>
      <c r="AT221" s="88">
        <v>178.73116999999999</v>
      </c>
      <c r="AU221" s="88">
        <v>178.73099999999999</v>
      </c>
      <c r="AV221" s="88"/>
      <c r="AW221" s="88"/>
      <c r="AX221" s="8"/>
      <c r="AY221" s="8"/>
      <c r="AZ221" s="85" t="s">
        <v>172</v>
      </c>
      <c r="BA221" s="85" t="s">
        <v>101</v>
      </c>
    </row>
    <row r="222" spans="1:53" x14ac:dyDescent="0.2">
      <c r="A222">
        <v>170</v>
      </c>
      <c r="C222" s="8">
        <v>162</v>
      </c>
      <c r="D222" s="8" t="s">
        <v>3591</v>
      </c>
      <c r="E222" s="8" t="s">
        <v>4433</v>
      </c>
      <c r="F222" s="8">
        <v>2080451</v>
      </c>
      <c r="G222" s="8" t="s">
        <v>4312</v>
      </c>
      <c r="I222" s="8" t="s">
        <v>70</v>
      </c>
      <c r="J222" s="8"/>
      <c r="K222" s="8" t="s">
        <v>1882</v>
      </c>
      <c r="L222" s="8" t="s">
        <v>71</v>
      </c>
      <c r="M222" s="8" t="s">
        <v>71</v>
      </c>
      <c r="N222" s="8"/>
      <c r="O222" s="111">
        <v>43614</v>
      </c>
      <c r="P222" s="8" t="s">
        <v>486</v>
      </c>
      <c r="Q222" s="8" t="s">
        <v>486</v>
      </c>
      <c r="R222" s="8" t="s">
        <v>486</v>
      </c>
      <c r="S222" s="8" t="s">
        <v>74</v>
      </c>
      <c r="T222" s="88">
        <v>0.78</v>
      </c>
      <c r="U222" s="8" t="s">
        <v>4272</v>
      </c>
      <c r="V222" s="85" t="s">
        <v>564</v>
      </c>
      <c r="W222" s="8"/>
      <c r="X222" s="8"/>
      <c r="Z222" s="85" t="s">
        <v>819</v>
      </c>
      <c r="AA222" s="111">
        <v>46630</v>
      </c>
      <c r="AB222" s="8" t="s">
        <v>462</v>
      </c>
      <c r="AC222" s="8"/>
      <c r="AD222" s="88"/>
      <c r="AG222" s="8"/>
      <c r="AH222" s="8"/>
      <c r="AJ222" t="s">
        <v>71</v>
      </c>
      <c r="AK222" s="8" t="s">
        <v>3684</v>
      </c>
      <c r="AL222" s="8"/>
      <c r="AM222" s="8" t="s">
        <v>3685</v>
      </c>
      <c r="AN222" s="94">
        <v>45930</v>
      </c>
      <c r="AQ222" s="88">
        <v>84922.867062235993</v>
      </c>
      <c r="AR222" s="88">
        <v>118.02</v>
      </c>
      <c r="AS222" s="88">
        <v>1</v>
      </c>
      <c r="AT222" s="88">
        <v>100.22597</v>
      </c>
      <c r="AU222" s="88">
        <v>100.226</v>
      </c>
      <c r="AV222" s="88"/>
      <c r="AW222" s="88"/>
      <c r="AX222" s="8"/>
      <c r="AY222" s="8"/>
      <c r="AZ222" s="85" t="s">
        <v>93</v>
      </c>
      <c r="BA222" s="85" t="s">
        <v>101</v>
      </c>
    </row>
    <row r="223" spans="1:53" x14ac:dyDescent="0.2">
      <c r="A223">
        <v>170</v>
      </c>
      <c r="C223" s="8">
        <v>41</v>
      </c>
      <c r="D223" s="8" t="s">
        <v>3591</v>
      </c>
      <c r="E223" s="8" t="s">
        <v>4434</v>
      </c>
      <c r="F223" s="8">
        <v>20803950</v>
      </c>
      <c r="G223" s="8" t="s">
        <v>4312</v>
      </c>
      <c r="H223" t="s">
        <v>4378</v>
      </c>
      <c r="I223" s="8" t="s">
        <v>70</v>
      </c>
      <c r="J223" s="8"/>
      <c r="K223" s="8" t="s">
        <v>622</v>
      </c>
      <c r="L223" s="8" t="s">
        <v>71</v>
      </c>
      <c r="M223" s="8" t="s">
        <v>4314</v>
      </c>
      <c r="N223" s="8"/>
      <c r="O223" s="111">
        <v>43675</v>
      </c>
      <c r="P223" s="8" t="s">
        <v>840</v>
      </c>
      <c r="Q223" s="8" t="s">
        <v>73</v>
      </c>
      <c r="R223" s="8" t="s">
        <v>4315</v>
      </c>
      <c r="S223" s="8" t="s">
        <v>74</v>
      </c>
      <c r="T223" s="88">
        <v>5.78</v>
      </c>
      <c r="U223" s="8" t="s">
        <v>4272</v>
      </c>
      <c r="V223" s="85" t="s">
        <v>1411</v>
      </c>
      <c r="W223" s="8"/>
      <c r="X223" s="8"/>
      <c r="Z223" s="85" t="s">
        <v>578</v>
      </c>
      <c r="AA223" s="111">
        <v>49734</v>
      </c>
      <c r="AB223" s="8" t="s">
        <v>1318</v>
      </c>
      <c r="AC223" s="8"/>
      <c r="AD223" s="88"/>
      <c r="AG223" s="8"/>
      <c r="AH223" s="8"/>
      <c r="AJ223" t="s">
        <v>71</v>
      </c>
      <c r="AK223" s="8" t="s">
        <v>3684</v>
      </c>
      <c r="AL223" s="8"/>
      <c r="AM223" s="8" t="s">
        <v>3685</v>
      </c>
      <c r="AN223" s="94">
        <v>45930</v>
      </c>
      <c r="AQ223" s="88">
        <v>3331135.8243664899</v>
      </c>
      <c r="AR223" s="88">
        <v>113.53</v>
      </c>
      <c r="AS223" s="88">
        <v>1</v>
      </c>
      <c r="AT223" s="88">
        <v>3781.8384999999998</v>
      </c>
      <c r="AU223" s="88">
        <v>3781.8380000000002</v>
      </c>
      <c r="AV223" s="88"/>
      <c r="AW223" s="88"/>
      <c r="AX223" s="8"/>
      <c r="AY223" s="8"/>
      <c r="AZ223" s="85" t="s">
        <v>4435</v>
      </c>
      <c r="BA223" s="85" t="s">
        <v>102</v>
      </c>
    </row>
    <row r="224" spans="1:53" x14ac:dyDescent="0.2">
      <c r="A224">
        <v>170</v>
      </c>
      <c r="C224" s="8">
        <v>164</v>
      </c>
      <c r="D224" s="8" t="s">
        <v>3591</v>
      </c>
      <c r="E224" s="8" t="s">
        <v>4436</v>
      </c>
      <c r="F224" s="8">
        <v>20804061</v>
      </c>
      <c r="G224" s="8" t="s">
        <v>4312</v>
      </c>
      <c r="H224" t="s">
        <v>4324</v>
      </c>
      <c r="I224" s="8" t="s">
        <v>70</v>
      </c>
      <c r="J224" s="8"/>
      <c r="K224" s="8" t="s">
        <v>457</v>
      </c>
      <c r="L224" s="8" t="s">
        <v>71</v>
      </c>
      <c r="M224" s="8" t="s">
        <v>71</v>
      </c>
      <c r="N224" s="8"/>
      <c r="O224" s="111">
        <v>43790</v>
      </c>
      <c r="P224" s="8" t="s">
        <v>468</v>
      </c>
      <c r="Q224" s="8" t="s">
        <v>3591</v>
      </c>
      <c r="R224" s="8" t="s">
        <v>4315</v>
      </c>
      <c r="S224" s="8" t="s">
        <v>74</v>
      </c>
      <c r="T224" s="88">
        <v>3.28</v>
      </c>
      <c r="U224" s="8" t="s">
        <v>4272</v>
      </c>
      <c r="V224" s="85" t="s">
        <v>699</v>
      </c>
      <c r="W224" s="8"/>
      <c r="X224" s="8"/>
      <c r="Z224" s="85" t="s">
        <v>530</v>
      </c>
      <c r="AA224" s="111">
        <v>47210</v>
      </c>
      <c r="AB224" s="8" t="s">
        <v>462</v>
      </c>
      <c r="AC224" s="8"/>
      <c r="AD224" s="88"/>
      <c r="AG224" s="8"/>
      <c r="AH224" s="8"/>
      <c r="AJ224" t="s">
        <v>71</v>
      </c>
      <c r="AK224" s="8" t="s">
        <v>3684</v>
      </c>
      <c r="AL224" s="8"/>
      <c r="AM224" s="8" t="s">
        <v>3685</v>
      </c>
      <c r="AN224" s="94">
        <v>45930</v>
      </c>
      <c r="AQ224" s="88">
        <v>2242561.1498197801</v>
      </c>
      <c r="AR224" s="88">
        <v>112.7</v>
      </c>
      <c r="AS224" s="88">
        <v>1</v>
      </c>
      <c r="AT224" s="88">
        <v>2527.3664199999998</v>
      </c>
      <c r="AU224" s="88">
        <v>2527.366</v>
      </c>
      <c r="AV224" s="88"/>
      <c r="AW224" s="88"/>
      <c r="AX224" s="8"/>
      <c r="AY224" s="8"/>
      <c r="AZ224" s="85" t="s">
        <v>778</v>
      </c>
      <c r="BA224" s="85" t="s">
        <v>130</v>
      </c>
    </row>
    <row r="225" spans="1:53" x14ac:dyDescent="0.2">
      <c r="A225">
        <v>170</v>
      </c>
      <c r="C225" s="8">
        <v>165</v>
      </c>
      <c r="D225" s="8" t="s">
        <v>3591</v>
      </c>
      <c r="E225" s="8" t="s">
        <v>4437</v>
      </c>
      <c r="F225" s="8">
        <v>20702019</v>
      </c>
      <c r="G225" s="8" t="s">
        <v>4312</v>
      </c>
      <c r="H225" t="s">
        <v>4438</v>
      </c>
      <c r="I225" s="8" t="s">
        <v>70</v>
      </c>
      <c r="J225" s="8"/>
      <c r="K225" s="8" t="s">
        <v>505</v>
      </c>
      <c r="L225" s="8" t="s">
        <v>71</v>
      </c>
      <c r="M225" s="8" t="s">
        <v>71</v>
      </c>
      <c r="N225" s="8"/>
      <c r="O225" s="111">
        <v>43825</v>
      </c>
      <c r="P225" s="8" t="s">
        <v>493</v>
      </c>
      <c r="Q225" s="8" t="s">
        <v>3591</v>
      </c>
      <c r="R225" s="8" t="s">
        <v>4315</v>
      </c>
      <c r="S225" s="8" t="s">
        <v>74</v>
      </c>
      <c r="T225" s="88">
        <v>4.22</v>
      </c>
      <c r="U225" s="8" t="s">
        <v>4272</v>
      </c>
      <c r="V225" s="85" t="s">
        <v>4439</v>
      </c>
      <c r="W225" s="8"/>
      <c r="X225" s="8"/>
      <c r="Z225" s="85" t="s">
        <v>1015</v>
      </c>
      <c r="AA225" s="111">
        <v>47514</v>
      </c>
      <c r="AB225" s="8" t="s">
        <v>462</v>
      </c>
      <c r="AC225" s="8"/>
      <c r="AD225" s="88"/>
      <c r="AG225" s="8"/>
      <c r="AH225" s="8"/>
      <c r="AJ225" t="s">
        <v>71</v>
      </c>
      <c r="AK225" s="8" t="s">
        <v>3684</v>
      </c>
      <c r="AL225" s="8"/>
      <c r="AM225" s="8" t="s">
        <v>3685</v>
      </c>
      <c r="AN225" s="94">
        <v>45930</v>
      </c>
      <c r="AQ225" s="88">
        <v>10342705.310754601</v>
      </c>
      <c r="AR225" s="88">
        <v>109.37</v>
      </c>
      <c r="AS225" s="88">
        <v>1</v>
      </c>
      <c r="AT225" s="88">
        <v>11311.816800000001</v>
      </c>
      <c r="AU225" s="88">
        <v>11311.816999999999</v>
      </c>
      <c r="AV225" s="88"/>
      <c r="AW225" s="88"/>
      <c r="AX225" s="8"/>
      <c r="AY225" s="8"/>
      <c r="AZ225" s="85" t="s">
        <v>4440</v>
      </c>
      <c r="BA225" s="85" t="s">
        <v>1233</v>
      </c>
    </row>
    <row r="226" spans="1:53" x14ac:dyDescent="0.2">
      <c r="A226">
        <v>170</v>
      </c>
      <c r="C226" s="8">
        <v>167</v>
      </c>
      <c r="D226" s="8" t="s">
        <v>3591</v>
      </c>
      <c r="E226" s="8" t="s">
        <v>4441</v>
      </c>
      <c r="F226" s="8">
        <v>20804114</v>
      </c>
      <c r="G226" s="8" t="s">
        <v>4312</v>
      </c>
      <c r="H226" t="s">
        <v>4378</v>
      </c>
      <c r="I226" s="8" t="s">
        <v>70</v>
      </c>
      <c r="J226" s="8"/>
      <c r="K226" s="8" t="s">
        <v>2756</v>
      </c>
      <c r="L226" s="8" t="s">
        <v>71</v>
      </c>
      <c r="M226" s="8" t="s">
        <v>71</v>
      </c>
      <c r="N226" s="8"/>
      <c r="O226" s="111">
        <v>43829</v>
      </c>
      <c r="P226" s="8" t="s">
        <v>217</v>
      </c>
      <c r="Q226" s="8" t="s">
        <v>476</v>
      </c>
      <c r="R226" s="8" t="s">
        <v>4315</v>
      </c>
      <c r="S226" s="8" t="s">
        <v>74</v>
      </c>
      <c r="T226" s="88">
        <v>7.71</v>
      </c>
      <c r="U226" s="8" t="s">
        <v>4272</v>
      </c>
      <c r="V226" s="85" t="s">
        <v>788</v>
      </c>
      <c r="W226" s="8"/>
      <c r="X226" s="8"/>
      <c r="Z226" s="85" t="s">
        <v>687</v>
      </c>
      <c r="AA226" s="111">
        <v>51866</v>
      </c>
      <c r="AB226" s="8" t="s">
        <v>462</v>
      </c>
      <c r="AC226" s="8"/>
      <c r="AD226" s="88"/>
      <c r="AG226" s="8"/>
      <c r="AH226" s="8"/>
      <c r="AJ226" t="s">
        <v>71</v>
      </c>
      <c r="AK226" s="8" t="s">
        <v>3684</v>
      </c>
      <c r="AL226" s="8"/>
      <c r="AM226" s="8" t="s">
        <v>3685</v>
      </c>
      <c r="AN226" s="94">
        <v>45930</v>
      </c>
      <c r="AQ226" s="88">
        <v>500849.02247158601</v>
      </c>
      <c r="AR226" s="88">
        <v>108.22</v>
      </c>
      <c r="AS226" s="88">
        <v>1</v>
      </c>
      <c r="AT226" s="88">
        <v>542.01881000000003</v>
      </c>
      <c r="AU226" s="88">
        <v>542.01900000000001</v>
      </c>
      <c r="AV226" s="88"/>
      <c r="AW226" s="88"/>
      <c r="AX226" s="8"/>
      <c r="AY226" s="8"/>
      <c r="AZ226" s="85" t="s">
        <v>3317</v>
      </c>
      <c r="BA226" s="85" t="s">
        <v>94</v>
      </c>
    </row>
    <row r="227" spans="1:53" x14ac:dyDescent="0.2">
      <c r="A227">
        <v>170</v>
      </c>
      <c r="C227" s="8">
        <v>168</v>
      </c>
      <c r="D227" s="8" t="s">
        <v>3591</v>
      </c>
      <c r="E227" s="8" t="s">
        <v>4442</v>
      </c>
      <c r="F227" s="8">
        <v>20804116</v>
      </c>
      <c r="G227" s="8" t="s">
        <v>4312</v>
      </c>
      <c r="H227" t="s">
        <v>4378</v>
      </c>
      <c r="I227" s="8" t="s">
        <v>70</v>
      </c>
      <c r="J227" s="8"/>
      <c r="K227" s="8" t="s">
        <v>2756</v>
      </c>
      <c r="L227" s="8" t="s">
        <v>71</v>
      </c>
      <c r="M227" s="8" t="s">
        <v>71</v>
      </c>
      <c r="N227" s="8"/>
      <c r="O227" s="111">
        <v>43829</v>
      </c>
      <c r="P227" s="8" t="s">
        <v>217</v>
      </c>
      <c r="Q227" s="8" t="s">
        <v>476</v>
      </c>
      <c r="R227" s="8" t="s">
        <v>4315</v>
      </c>
      <c r="S227" s="8" t="s">
        <v>74</v>
      </c>
      <c r="T227" s="88">
        <v>7.72</v>
      </c>
      <c r="U227" s="8" t="s">
        <v>4272</v>
      </c>
      <c r="V227" s="85" t="s">
        <v>788</v>
      </c>
      <c r="W227" s="8"/>
      <c r="X227" s="8"/>
      <c r="Z227" s="85" t="s">
        <v>782</v>
      </c>
      <c r="AA227" s="111">
        <v>51866</v>
      </c>
      <c r="AB227" s="8" t="s">
        <v>462</v>
      </c>
      <c r="AC227" s="8"/>
      <c r="AD227" s="88"/>
      <c r="AG227" s="8"/>
      <c r="AH227" s="8"/>
      <c r="AJ227" t="s">
        <v>71</v>
      </c>
      <c r="AK227" s="8" t="s">
        <v>3684</v>
      </c>
      <c r="AL227" s="8"/>
      <c r="AM227" s="8" t="s">
        <v>3685</v>
      </c>
      <c r="AN227" s="94">
        <v>45930</v>
      </c>
      <c r="AQ227" s="88">
        <v>328712.30202388798</v>
      </c>
      <c r="AR227" s="88">
        <v>107.9</v>
      </c>
      <c r="AS227" s="88">
        <v>1</v>
      </c>
      <c r="AT227" s="88">
        <v>354.68056999999999</v>
      </c>
      <c r="AU227" s="88">
        <v>354.68099999999998</v>
      </c>
      <c r="AV227" s="88"/>
      <c r="AW227" s="88"/>
      <c r="AX227" s="8"/>
      <c r="AY227" s="8"/>
      <c r="AZ227" s="85" t="s">
        <v>540</v>
      </c>
      <c r="BA227" s="85" t="s">
        <v>103</v>
      </c>
    </row>
    <row r="228" spans="1:53" x14ac:dyDescent="0.2">
      <c r="A228">
        <v>170</v>
      </c>
      <c r="C228" s="8">
        <v>165</v>
      </c>
      <c r="D228" s="8" t="s">
        <v>3591</v>
      </c>
      <c r="E228" s="8" t="s">
        <v>4437</v>
      </c>
      <c r="F228" s="8">
        <v>20702022</v>
      </c>
      <c r="G228" s="8" t="s">
        <v>4312</v>
      </c>
      <c r="H228" t="s">
        <v>4438</v>
      </c>
      <c r="I228" s="8" t="s">
        <v>70</v>
      </c>
      <c r="J228" s="8"/>
      <c r="K228" s="8" t="s">
        <v>505</v>
      </c>
      <c r="L228" s="8" t="s">
        <v>71</v>
      </c>
      <c r="M228" s="8" t="s">
        <v>71</v>
      </c>
      <c r="N228" s="8"/>
      <c r="O228" s="111">
        <v>43831</v>
      </c>
      <c r="P228" s="8" t="s">
        <v>493</v>
      </c>
      <c r="Q228" s="8" t="s">
        <v>3591</v>
      </c>
      <c r="R228" s="8" t="s">
        <v>4315</v>
      </c>
      <c r="S228" s="8" t="s">
        <v>74</v>
      </c>
      <c r="T228" s="88">
        <v>3.94</v>
      </c>
      <c r="U228" s="8" t="s">
        <v>4272</v>
      </c>
      <c r="V228" s="85" t="s">
        <v>2790</v>
      </c>
      <c r="W228" s="8"/>
      <c r="X228" s="8"/>
      <c r="Z228" s="85" t="s">
        <v>4443</v>
      </c>
      <c r="AA228" s="111">
        <v>47514</v>
      </c>
      <c r="AB228" s="8" t="s">
        <v>462</v>
      </c>
      <c r="AC228" s="8"/>
      <c r="AD228" s="88"/>
      <c r="AG228" s="8"/>
      <c r="AH228" s="8"/>
      <c r="AJ228" t="s">
        <v>71</v>
      </c>
      <c r="AK228" s="8" t="s">
        <v>3684</v>
      </c>
      <c r="AL228" s="8"/>
      <c r="AM228" s="8" t="s">
        <v>3685</v>
      </c>
      <c r="AN228" s="94">
        <v>45930</v>
      </c>
      <c r="AQ228" s="88">
        <v>10568175.2066947</v>
      </c>
      <c r="AR228" s="88">
        <v>112.77</v>
      </c>
      <c r="AS228" s="88">
        <v>1</v>
      </c>
      <c r="AT228" s="88">
        <v>11917.731180000001</v>
      </c>
      <c r="AU228" s="88">
        <v>11917.731</v>
      </c>
      <c r="AV228" s="88"/>
      <c r="AW228" s="88"/>
      <c r="AX228" s="8"/>
      <c r="AY228" s="8"/>
      <c r="AZ228" s="85" t="s">
        <v>4444</v>
      </c>
      <c r="BA228" s="85" t="s">
        <v>1858</v>
      </c>
    </row>
    <row r="229" spans="1:53" x14ac:dyDescent="0.2">
      <c r="A229">
        <v>170</v>
      </c>
      <c r="C229" s="8">
        <v>170</v>
      </c>
      <c r="D229" s="8" t="s">
        <v>3591</v>
      </c>
      <c r="E229" s="8" t="s">
        <v>4445</v>
      </c>
      <c r="F229" s="8">
        <v>20802407</v>
      </c>
      <c r="G229" s="8" t="s">
        <v>4312</v>
      </c>
      <c r="H229" t="s">
        <v>4378</v>
      </c>
      <c r="I229" s="8" t="s">
        <v>70</v>
      </c>
      <c r="J229" s="8"/>
      <c r="K229" s="8" t="s">
        <v>2756</v>
      </c>
      <c r="L229" s="8" t="s">
        <v>71</v>
      </c>
      <c r="M229" s="8" t="s">
        <v>71</v>
      </c>
      <c r="N229" s="8"/>
      <c r="O229" s="111">
        <v>43977</v>
      </c>
      <c r="P229" s="8" t="s">
        <v>233</v>
      </c>
      <c r="Q229" s="8" t="s">
        <v>476</v>
      </c>
      <c r="R229" s="8" t="s">
        <v>4315</v>
      </c>
      <c r="S229" s="8" t="s">
        <v>74</v>
      </c>
      <c r="T229" s="88">
        <v>7.61</v>
      </c>
      <c r="U229" s="8" t="s">
        <v>4272</v>
      </c>
      <c r="V229" s="85" t="s">
        <v>675</v>
      </c>
      <c r="W229" s="8"/>
      <c r="X229" s="8"/>
      <c r="Z229" s="85" t="s">
        <v>610</v>
      </c>
      <c r="AA229" s="111">
        <v>51866</v>
      </c>
      <c r="AB229" s="8" t="s">
        <v>462</v>
      </c>
      <c r="AC229" s="8"/>
      <c r="AD229" s="88"/>
      <c r="AG229" s="8"/>
      <c r="AH229" s="8"/>
      <c r="AJ229" t="s">
        <v>71</v>
      </c>
      <c r="AK229" s="8" t="s">
        <v>3684</v>
      </c>
      <c r="AL229" s="8"/>
      <c r="AM229" s="8" t="s">
        <v>3685</v>
      </c>
      <c r="AN229" s="94">
        <v>45930</v>
      </c>
      <c r="AQ229" s="88">
        <v>203368.40648601099</v>
      </c>
      <c r="AR229" s="88">
        <v>107.31</v>
      </c>
      <c r="AS229" s="88">
        <v>1</v>
      </c>
      <c r="AT229" s="88">
        <v>218.23464000000001</v>
      </c>
      <c r="AU229" s="88">
        <v>218.23500000000001</v>
      </c>
      <c r="AV229" s="88"/>
      <c r="AW229" s="88"/>
      <c r="AX229" s="8"/>
      <c r="AY229" s="8"/>
      <c r="AZ229" s="85" t="s">
        <v>1067</v>
      </c>
      <c r="BA229" s="85" t="s">
        <v>101</v>
      </c>
    </row>
    <row r="230" spans="1:53" x14ac:dyDescent="0.2">
      <c r="A230">
        <v>170</v>
      </c>
      <c r="C230" s="8">
        <v>180</v>
      </c>
      <c r="D230" s="8" t="s">
        <v>3591</v>
      </c>
      <c r="E230" s="8" t="s">
        <v>4446</v>
      </c>
      <c r="F230" s="8">
        <v>2080521</v>
      </c>
      <c r="G230" s="8" t="s">
        <v>4312</v>
      </c>
      <c r="H230" t="s">
        <v>4324</v>
      </c>
      <c r="I230" s="8" t="s">
        <v>70</v>
      </c>
      <c r="J230" s="8"/>
      <c r="K230" s="8" t="s">
        <v>457</v>
      </c>
      <c r="L230" s="8" t="s">
        <v>71</v>
      </c>
      <c r="M230" s="8" t="s">
        <v>71</v>
      </c>
      <c r="N230" s="8"/>
      <c r="O230" s="111">
        <v>44311</v>
      </c>
      <c r="P230" s="8" t="s">
        <v>91</v>
      </c>
      <c r="Q230" s="8" t="s">
        <v>476</v>
      </c>
      <c r="R230" s="8" t="s">
        <v>4315</v>
      </c>
      <c r="S230" s="8" t="s">
        <v>74</v>
      </c>
      <c r="T230" s="88">
        <v>12.81</v>
      </c>
      <c r="U230" s="8" t="s">
        <v>4272</v>
      </c>
      <c r="V230" s="85" t="s">
        <v>676</v>
      </c>
      <c r="W230" s="8"/>
      <c r="X230" s="8"/>
      <c r="Z230" s="85" t="s">
        <v>1379</v>
      </c>
      <c r="AA230" s="111">
        <v>51597</v>
      </c>
      <c r="AB230" s="8" t="s">
        <v>462</v>
      </c>
      <c r="AC230" s="8"/>
      <c r="AD230" s="88"/>
      <c r="AG230" s="8"/>
      <c r="AH230" s="8"/>
      <c r="AJ230" t="s">
        <v>71</v>
      </c>
      <c r="AK230" s="8" t="s">
        <v>3684</v>
      </c>
      <c r="AL230" s="8"/>
      <c r="AM230" s="8" t="s">
        <v>3685</v>
      </c>
      <c r="AN230" s="94">
        <v>45930</v>
      </c>
      <c r="AQ230" s="88">
        <v>6297029.6917435303</v>
      </c>
      <c r="AR230" s="88">
        <v>99.88</v>
      </c>
      <c r="AS230" s="88">
        <v>1</v>
      </c>
      <c r="AT230" s="88">
        <v>6289.4732599999998</v>
      </c>
      <c r="AU230" s="88">
        <v>6289.473</v>
      </c>
      <c r="AV230" s="88"/>
      <c r="AW230" s="88"/>
      <c r="AX230" s="8"/>
      <c r="AY230" s="8"/>
      <c r="AZ230" s="85" t="s">
        <v>1183</v>
      </c>
      <c r="BA230" s="85" t="s">
        <v>1055</v>
      </c>
    </row>
    <row r="231" spans="1:53" x14ac:dyDescent="0.2">
      <c r="A231">
        <v>170</v>
      </c>
      <c r="C231" s="8">
        <v>180</v>
      </c>
      <c r="D231" s="8" t="s">
        <v>3591</v>
      </c>
      <c r="E231" s="8" t="s">
        <v>4446</v>
      </c>
      <c r="F231" s="8">
        <v>2080522</v>
      </c>
      <c r="G231" s="8" t="s">
        <v>4312</v>
      </c>
      <c r="H231" t="s">
        <v>4324</v>
      </c>
      <c r="I231" s="8" t="s">
        <v>70</v>
      </c>
      <c r="J231" s="8"/>
      <c r="K231" s="8" t="s">
        <v>457</v>
      </c>
      <c r="L231" s="8" t="s">
        <v>71</v>
      </c>
      <c r="M231" s="8" t="s">
        <v>71</v>
      </c>
      <c r="N231" s="8"/>
      <c r="O231" s="111">
        <v>44311</v>
      </c>
      <c r="P231" s="8" t="s">
        <v>91</v>
      </c>
      <c r="Q231" s="8" t="s">
        <v>476</v>
      </c>
      <c r="R231" s="8" t="s">
        <v>4315</v>
      </c>
      <c r="S231" s="8" t="s">
        <v>74</v>
      </c>
      <c r="T231" s="88">
        <v>12.31</v>
      </c>
      <c r="U231" s="8" t="s">
        <v>4272</v>
      </c>
      <c r="V231" s="85" t="s">
        <v>755</v>
      </c>
      <c r="W231" s="8"/>
      <c r="X231" s="8"/>
      <c r="Z231" s="85" t="s">
        <v>755</v>
      </c>
      <c r="AA231" s="111">
        <v>51597</v>
      </c>
      <c r="AB231" s="8" t="s">
        <v>462</v>
      </c>
      <c r="AC231" s="8"/>
      <c r="AD231" s="88"/>
      <c r="AG231" s="8"/>
      <c r="AH231" s="8"/>
      <c r="AJ231" t="s">
        <v>71</v>
      </c>
      <c r="AK231" s="8" t="s">
        <v>275</v>
      </c>
      <c r="AL231" s="8"/>
      <c r="AM231" s="8" t="s">
        <v>3685</v>
      </c>
      <c r="AN231" s="94">
        <v>45930</v>
      </c>
      <c r="AQ231" s="88">
        <v>-49161.227422812</v>
      </c>
      <c r="AR231" s="88">
        <v>77.779302000000001</v>
      </c>
      <c r="AS231" s="88">
        <v>1</v>
      </c>
      <c r="AT231" s="88">
        <v>-38.237259999999999</v>
      </c>
      <c r="AU231" s="88">
        <v>-38.237000000000002</v>
      </c>
      <c r="AV231" s="88"/>
      <c r="AW231" s="88"/>
      <c r="AX231" s="8"/>
      <c r="AY231" s="8"/>
      <c r="AZ231" s="85" t="s">
        <v>211</v>
      </c>
      <c r="BA231" s="85" t="s">
        <v>132</v>
      </c>
    </row>
    <row r="232" spans="1:53" x14ac:dyDescent="0.2">
      <c r="A232">
        <v>170</v>
      </c>
      <c r="C232" s="8">
        <v>181</v>
      </c>
      <c r="D232" s="8" t="s">
        <v>3591</v>
      </c>
      <c r="E232" s="8" t="s">
        <v>4447</v>
      </c>
      <c r="F232" s="8">
        <v>2080531</v>
      </c>
      <c r="G232" s="8" t="s">
        <v>4312</v>
      </c>
      <c r="H232" t="s">
        <v>4438</v>
      </c>
      <c r="I232" s="8" t="s">
        <v>70</v>
      </c>
      <c r="J232" s="8"/>
      <c r="K232" s="8" t="s">
        <v>457</v>
      </c>
      <c r="L232" s="8" t="s">
        <v>71</v>
      </c>
      <c r="M232" s="8" t="s">
        <v>71</v>
      </c>
      <c r="N232" s="8"/>
      <c r="O232" s="111">
        <v>44350</v>
      </c>
      <c r="P232" s="8" t="s">
        <v>239</v>
      </c>
      <c r="Q232" s="8" t="s">
        <v>3591</v>
      </c>
      <c r="R232" s="8" t="s">
        <v>4315</v>
      </c>
      <c r="S232" s="8" t="s">
        <v>74</v>
      </c>
      <c r="T232" s="88">
        <v>2.71</v>
      </c>
      <c r="U232" s="8" t="s">
        <v>4272</v>
      </c>
      <c r="V232" s="85" t="s">
        <v>4448</v>
      </c>
      <c r="W232" s="8"/>
      <c r="X232" s="8"/>
      <c r="Z232" s="85" t="s">
        <v>4449</v>
      </c>
      <c r="AA232" s="111">
        <v>47006</v>
      </c>
      <c r="AB232" s="8" t="s">
        <v>462</v>
      </c>
      <c r="AC232" s="8"/>
      <c r="AD232" s="88"/>
      <c r="AG232" s="8"/>
      <c r="AH232" s="8"/>
      <c r="AJ232" t="s">
        <v>71</v>
      </c>
      <c r="AK232" s="8" t="s">
        <v>3684</v>
      </c>
      <c r="AL232" s="8"/>
      <c r="AM232" s="8" t="s">
        <v>3685</v>
      </c>
      <c r="AN232" s="94">
        <v>45930</v>
      </c>
      <c r="AQ232" s="88">
        <v>3499016.2329795598</v>
      </c>
      <c r="AR232" s="88">
        <v>106.87</v>
      </c>
      <c r="AS232" s="88">
        <v>1</v>
      </c>
      <c r="AT232" s="88">
        <v>3739.3986500000001</v>
      </c>
      <c r="AU232" s="88">
        <v>3739.3989999999999</v>
      </c>
      <c r="AV232" s="88"/>
      <c r="AW232" s="88"/>
      <c r="AX232" s="8"/>
      <c r="AY232" s="8"/>
      <c r="AZ232" s="85" t="s">
        <v>1375</v>
      </c>
      <c r="BA232" s="85" t="s">
        <v>102</v>
      </c>
    </row>
    <row r="233" spans="1:53" x14ac:dyDescent="0.2">
      <c r="A233">
        <v>170</v>
      </c>
      <c r="C233" s="8">
        <v>185</v>
      </c>
      <c r="D233" s="8" t="s">
        <v>3591</v>
      </c>
      <c r="E233" s="8" t="s">
        <v>4450</v>
      </c>
      <c r="F233" s="8">
        <v>2080574</v>
      </c>
      <c r="G233" s="8" t="s">
        <v>4312</v>
      </c>
      <c r="H233" t="s">
        <v>4324</v>
      </c>
      <c r="I233" s="8" t="s">
        <v>70</v>
      </c>
      <c r="J233" s="8"/>
      <c r="K233" s="8" t="s">
        <v>505</v>
      </c>
      <c r="L233" s="8" t="s">
        <v>71</v>
      </c>
      <c r="M233" s="8" t="s">
        <v>71</v>
      </c>
      <c r="N233" s="8"/>
      <c r="O233" s="111">
        <v>44595</v>
      </c>
      <c r="P233" s="8" t="s">
        <v>1118</v>
      </c>
      <c r="Q233" s="8" t="s">
        <v>73</v>
      </c>
      <c r="R233" s="8" t="s">
        <v>4315</v>
      </c>
      <c r="S233" s="8" t="s">
        <v>74</v>
      </c>
      <c r="T233" s="88">
        <v>2.61</v>
      </c>
      <c r="U233" s="8" t="s">
        <v>4272</v>
      </c>
      <c r="V233" s="85" t="s">
        <v>3285</v>
      </c>
      <c r="W233" s="8"/>
      <c r="X233" s="8"/>
      <c r="Z233" s="85" t="s">
        <v>1249</v>
      </c>
      <c r="AA233" s="111">
        <v>46904</v>
      </c>
      <c r="AB233" s="8" t="s">
        <v>462</v>
      </c>
      <c r="AC233" s="8"/>
      <c r="AD233" s="88"/>
      <c r="AG233" s="8"/>
      <c r="AH233" s="8"/>
      <c r="AJ233" t="s">
        <v>71</v>
      </c>
      <c r="AK233" s="8" t="s">
        <v>3684</v>
      </c>
      <c r="AL233" s="8"/>
      <c r="AM233" s="8" t="s">
        <v>3685</v>
      </c>
      <c r="AN233" s="94">
        <v>45930</v>
      </c>
      <c r="AQ233" s="88">
        <v>668968.77258620702</v>
      </c>
      <c r="AR233" s="88">
        <v>108.01</v>
      </c>
      <c r="AS233" s="88">
        <v>1</v>
      </c>
      <c r="AT233" s="88">
        <v>722.55317000000002</v>
      </c>
      <c r="AU233" s="88">
        <v>722.553</v>
      </c>
      <c r="AV233" s="88"/>
      <c r="AW233" s="88"/>
      <c r="AX233" s="8"/>
      <c r="AY233" s="8"/>
      <c r="AZ233" s="85" t="s">
        <v>1384</v>
      </c>
      <c r="BA233" s="85" t="s">
        <v>87</v>
      </c>
    </row>
    <row r="234" spans="1:53" x14ac:dyDescent="0.2">
      <c r="A234">
        <v>170</v>
      </c>
      <c r="C234" s="8">
        <v>187</v>
      </c>
      <c r="D234" s="8" t="s">
        <v>3591</v>
      </c>
      <c r="E234" s="8" t="s">
        <v>4451</v>
      </c>
      <c r="F234" s="8">
        <v>2080621</v>
      </c>
      <c r="G234" s="8" t="s">
        <v>4312</v>
      </c>
      <c r="H234" t="s">
        <v>4324</v>
      </c>
      <c r="I234" s="8" t="s">
        <v>70</v>
      </c>
      <c r="J234" s="8"/>
      <c r="K234" s="8" t="s">
        <v>457</v>
      </c>
      <c r="L234" s="8" t="s">
        <v>71</v>
      </c>
      <c r="M234" s="8" t="s">
        <v>4314</v>
      </c>
      <c r="N234" s="8"/>
      <c r="O234" s="111">
        <v>44734</v>
      </c>
      <c r="P234" s="8" t="s">
        <v>217</v>
      </c>
      <c r="Q234" s="8" t="s">
        <v>476</v>
      </c>
      <c r="R234" s="8" t="s">
        <v>4315</v>
      </c>
      <c r="S234" s="8" t="s">
        <v>74</v>
      </c>
      <c r="T234" s="88">
        <v>11.3</v>
      </c>
      <c r="U234" s="8" t="s">
        <v>4272</v>
      </c>
      <c r="V234" s="85" t="s">
        <v>513</v>
      </c>
      <c r="W234" s="8"/>
      <c r="X234" s="8"/>
      <c r="Z234" s="85" t="s">
        <v>1292</v>
      </c>
      <c r="AA234" s="111">
        <v>55575</v>
      </c>
      <c r="AB234" s="8" t="s">
        <v>462</v>
      </c>
      <c r="AC234" s="8"/>
      <c r="AD234" s="88"/>
      <c r="AG234" s="8"/>
      <c r="AH234" s="8"/>
      <c r="AJ234" t="s">
        <v>71</v>
      </c>
      <c r="AK234" s="8" t="s">
        <v>3684</v>
      </c>
      <c r="AL234" s="8"/>
      <c r="AM234" s="8" t="s">
        <v>3685</v>
      </c>
      <c r="AN234" s="94">
        <v>45930</v>
      </c>
      <c r="AQ234" s="88">
        <v>4325004.5402760701</v>
      </c>
      <c r="AR234" s="88">
        <v>101</v>
      </c>
      <c r="AS234" s="88">
        <v>1</v>
      </c>
      <c r="AT234" s="88">
        <v>4368.2545899999996</v>
      </c>
      <c r="AU234" s="88">
        <v>4368.2550000000001</v>
      </c>
      <c r="AV234" s="88"/>
      <c r="AW234" s="88"/>
      <c r="AX234" s="8"/>
      <c r="AY234" s="8"/>
      <c r="AZ234" s="85" t="s">
        <v>4452</v>
      </c>
      <c r="BA234" s="85" t="s">
        <v>113</v>
      </c>
    </row>
    <row r="235" spans="1:53" x14ac:dyDescent="0.2">
      <c r="A235">
        <v>170</v>
      </c>
      <c r="C235" s="8">
        <v>186</v>
      </c>
      <c r="D235" s="8" t="s">
        <v>3591</v>
      </c>
      <c r="E235" s="8" t="s">
        <v>4453</v>
      </c>
      <c r="F235" s="8">
        <v>2080622</v>
      </c>
      <c r="G235" s="8" t="s">
        <v>4312</v>
      </c>
      <c r="H235" t="s">
        <v>4400</v>
      </c>
      <c r="I235" s="8" t="s">
        <v>70</v>
      </c>
      <c r="J235" s="8"/>
      <c r="K235" s="8" t="s">
        <v>505</v>
      </c>
      <c r="L235" s="8" t="s">
        <v>71</v>
      </c>
      <c r="M235" s="8" t="s">
        <v>71</v>
      </c>
      <c r="N235" s="8"/>
      <c r="O235" s="111">
        <v>44735</v>
      </c>
      <c r="P235" s="8" t="s">
        <v>1118</v>
      </c>
      <c r="Q235" s="8" t="s">
        <v>73</v>
      </c>
      <c r="R235" s="8" t="s">
        <v>4315</v>
      </c>
      <c r="S235" s="8" t="s">
        <v>74</v>
      </c>
      <c r="T235" s="88">
        <v>2.56</v>
      </c>
      <c r="U235" s="8" t="s">
        <v>4272</v>
      </c>
      <c r="V235" s="85" t="s">
        <v>738</v>
      </c>
      <c r="W235" s="8"/>
      <c r="X235" s="8"/>
      <c r="Z235" s="85" t="s">
        <v>709</v>
      </c>
      <c r="AA235" s="111">
        <v>46904</v>
      </c>
      <c r="AB235" s="8" t="s">
        <v>462</v>
      </c>
      <c r="AC235" s="8"/>
      <c r="AD235" s="88"/>
      <c r="AG235" s="8"/>
      <c r="AH235" s="8"/>
      <c r="AJ235" t="s">
        <v>71</v>
      </c>
      <c r="AK235" s="8" t="s">
        <v>3684</v>
      </c>
      <c r="AL235" s="8"/>
      <c r="AM235" s="8" t="s">
        <v>3685</v>
      </c>
      <c r="AN235" s="94">
        <v>45930</v>
      </c>
      <c r="AQ235" s="88">
        <v>1196975.80456812</v>
      </c>
      <c r="AR235" s="88">
        <v>112.44</v>
      </c>
      <c r="AS235" s="88">
        <v>1</v>
      </c>
      <c r="AT235" s="88">
        <v>1345.87959</v>
      </c>
      <c r="AU235" s="88">
        <v>1345.88</v>
      </c>
      <c r="AV235" s="88"/>
      <c r="AW235" s="88"/>
      <c r="AX235" s="8"/>
      <c r="AY235" s="8"/>
      <c r="AZ235" s="85" t="s">
        <v>2115</v>
      </c>
      <c r="BA235" s="85" t="s">
        <v>110</v>
      </c>
    </row>
    <row r="236" spans="1:53" x14ac:dyDescent="0.2">
      <c r="A236">
        <v>170</v>
      </c>
      <c r="C236" s="8">
        <v>186</v>
      </c>
      <c r="D236" s="8" t="s">
        <v>3591</v>
      </c>
      <c r="E236" s="8" t="s">
        <v>4453</v>
      </c>
      <c r="F236" s="8">
        <v>2080632</v>
      </c>
      <c r="G236" s="8" t="s">
        <v>4312</v>
      </c>
      <c r="H236" t="s">
        <v>4400</v>
      </c>
      <c r="I236" s="8" t="s">
        <v>70</v>
      </c>
      <c r="J236" s="8"/>
      <c r="K236" s="8" t="s">
        <v>505</v>
      </c>
      <c r="L236" s="8" t="s">
        <v>71</v>
      </c>
      <c r="M236" s="8" t="s">
        <v>71</v>
      </c>
      <c r="N236" s="8"/>
      <c r="O236" s="111">
        <v>44774</v>
      </c>
      <c r="P236" s="8" t="s">
        <v>1118</v>
      </c>
      <c r="Q236" s="8" t="s">
        <v>73</v>
      </c>
      <c r="R236" s="8" t="s">
        <v>4315</v>
      </c>
      <c r="S236" s="8" t="s">
        <v>74</v>
      </c>
      <c r="T236" s="88">
        <v>2.57</v>
      </c>
      <c r="U236" s="8" t="s">
        <v>4272</v>
      </c>
      <c r="V236" s="85" t="s">
        <v>603</v>
      </c>
      <c r="W236" s="8"/>
      <c r="X236" s="8"/>
      <c r="Z236" s="85" t="s">
        <v>393</v>
      </c>
      <c r="AA236" s="111">
        <v>46904</v>
      </c>
      <c r="AB236" s="8" t="s">
        <v>462</v>
      </c>
      <c r="AC236" s="8"/>
      <c r="AD236" s="88"/>
      <c r="AG236" s="8"/>
      <c r="AH236" s="8"/>
      <c r="AJ236" t="s">
        <v>71</v>
      </c>
      <c r="AK236" s="8" t="s">
        <v>3684</v>
      </c>
      <c r="AL236" s="8"/>
      <c r="AM236" s="8" t="s">
        <v>3685</v>
      </c>
      <c r="AN236" s="94">
        <v>45930</v>
      </c>
      <c r="AQ236" s="88">
        <v>2877.4549809489999</v>
      </c>
      <c r="AR236" s="88">
        <v>108.86</v>
      </c>
      <c r="AS236" s="88">
        <v>1</v>
      </c>
      <c r="AT236" s="88">
        <v>3.1324000000000001</v>
      </c>
      <c r="AU236" s="88">
        <v>3.1320000000000001</v>
      </c>
      <c r="AV236" s="88"/>
      <c r="AW236" s="88"/>
      <c r="AX236" s="8"/>
      <c r="AY236" s="8"/>
      <c r="AZ236" s="85" t="s">
        <v>101</v>
      </c>
      <c r="BA236" s="85" t="s">
        <v>75</v>
      </c>
    </row>
    <row r="237" spans="1:53" x14ac:dyDescent="0.2">
      <c r="A237">
        <v>170</v>
      </c>
      <c r="C237" s="8">
        <v>195</v>
      </c>
      <c r="D237" s="8" t="s">
        <v>3591</v>
      </c>
      <c r="E237" s="8" t="s">
        <v>4454</v>
      </c>
      <c r="F237" s="8">
        <v>2080633</v>
      </c>
      <c r="G237" s="8" t="s">
        <v>4312</v>
      </c>
      <c r="H237" t="s">
        <v>4455</v>
      </c>
      <c r="I237" s="8" t="s">
        <v>70</v>
      </c>
      <c r="J237" s="8"/>
      <c r="K237" s="8" t="s">
        <v>505</v>
      </c>
      <c r="L237" s="8" t="s">
        <v>71</v>
      </c>
      <c r="M237" s="8" t="s">
        <v>71</v>
      </c>
      <c r="N237" s="8"/>
      <c r="O237" s="111">
        <v>44788</v>
      </c>
      <c r="P237" s="8" t="s">
        <v>1118</v>
      </c>
      <c r="Q237" s="8" t="s">
        <v>3591</v>
      </c>
      <c r="R237" s="8" t="s">
        <v>4315</v>
      </c>
      <c r="S237" s="8" t="s">
        <v>74</v>
      </c>
      <c r="T237" s="88">
        <v>1.8</v>
      </c>
      <c r="U237" s="8" t="s">
        <v>4272</v>
      </c>
      <c r="V237" s="85" t="s">
        <v>4456</v>
      </c>
      <c r="W237" s="8"/>
      <c r="X237" s="8"/>
      <c r="Z237" s="85" t="s">
        <v>1548</v>
      </c>
      <c r="AA237" s="111">
        <v>46981</v>
      </c>
      <c r="AB237" s="8" t="s">
        <v>462</v>
      </c>
      <c r="AC237" s="8"/>
      <c r="AD237" s="88"/>
      <c r="AG237" s="8"/>
      <c r="AH237" s="8"/>
      <c r="AJ237" t="s">
        <v>71</v>
      </c>
      <c r="AK237" s="8" t="s">
        <v>3684</v>
      </c>
      <c r="AL237" s="8"/>
      <c r="AM237" s="8" t="s">
        <v>3685</v>
      </c>
      <c r="AN237" s="94">
        <v>45930</v>
      </c>
      <c r="AQ237" s="88">
        <v>1576467.71067882</v>
      </c>
      <c r="AR237" s="88">
        <v>98.63</v>
      </c>
      <c r="AS237" s="88">
        <v>1</v>
      </c>
      <c r="AT237" s="88">
        <v>1554.8701000000001</v>
      </c>
      <c r="AU237" s="88">
        <v>1554.87</v>
      </c>
      <c r="AV237" s="88"/>
      <c r="AW237" s="88"/>
      <c r="AX237" s="8"/>
      <c r="AY237" s="8"/>
      <c r="AZ237" s="85" t="s">
        <v>2646</v>
      </c>
      <c r="BA237" s="85" t="s">
        <v>154</v>
      </c>
    </row>
    <row r="238" spans="1:53" x14ac:dyDescent="0.2">
      <c r="A238">
        <v>170</v>
      </c>
      <c r="C238" s="8">
        <v>180</v>
      </c>
      <c r="D238" s="8" t="s">
        <v>3591</v>
      </c>
      <c r="E238" s="8" t="s">
        <v>4446</v>
      </c>
      <c r="F238" s="8">
        <v>2080647</v>
      </c>
      <c r="G238" s="8" t="s">
        <v>4312</v>
      </c>
      <c r="H238" t="s">
        <v>4324</v>
      </c>
      <c r="I238" s="8" t="s">
        <v>70</v>
      </c>
      <c r="J238" s="8"/>
      <c r="K238" s="8" t="s">
        <v>457</v>
      </c>
      <c r="L238" s="8" t="s">
        <v>71</v>
      </c>
      <c r="M238" s="8" t="s">
        <v>71</v>
      </c>
      <c r="N238" s="8"/>
      <c r="O238" s="111">
        <v>44822</v>
      </c>
      <c r="P238" s="8" t="s">
        <v>91</v>
      </c>
      <c r="Q238" s="8" t="s">
        <v>476</v>
      </c>
      <c r="R238" s="8" t="s">
        <v>4315</v>
      </c>
      <c r="S238" s="8" t="s">
        <v>74</v>
      </c>
      <c r="T238" s="88">
        <v>12.31</v>
      </c>
      <c r="U238" s="8" t="s">
        <v>4272</v>
      </c>
      <c r="V238" s="85" t="s">
        <v>1134</v>
      </c>
      <c r="W238" s="8"/>
      <c r="X238" s="8"/>
      <c r="Z238" s="85" t="s">
        <v>4457</v>
      </c>
      <c r="AA238" s="111">
        <v>51597</v>
      </c>
      <c r="AB238" s="8" t="s">
        <v>462</v>
      </c>
      <c r="AC238" s="8"/>
      <c r="AD238" s="88"/>
      <c r="AG238" s="8"/>
      <c r="AH238" s="8"/>
      <c r="AJ238" t="s">
        <v>71</v>
      </c>
      <c r="AK238" s="8" t="s">
        <v>3684</v>
      </c>
      <c r="AL238" s="8"/>
      <c r="AM238" s="8" t="s">
        <v>3685</v>
      </c>
      <c r="AN238" s="94">
        <v>45930</v>
      </c>
      <c r="AQ238" s="88">
        <v>1537956.16873473</v>
      </c>
      <c r="AR238" s="88">
        <v>103.94</v>
      </c>
      <c r="AS238" s="88">
        <v>1</v>
      </c>
      <c r="AT238" s="88">
        <v>1598.5516399999999</v>
      </c>
      <c r="AU238" s="88">
        <v>1598.5519999999999</v>
      </c>
      <c r="AV238" s="88"/>
      <c r="AW238" s="88"/>
      <c r="AX238" s="8"/>
      <c r="AY238" s="8"/>
      <c r="AZ238" s="85" t="s">
        <v>756</v>
      </c>
      <c r="BA238" s="85" t="s">
        <v>154</v>
      </c>
    </row>
    <row r="239" spans="1:53" x14ac:dyDescent="0.2">
      <c r="A239">
        <v>170</v>
      </c>
      <c r="C239" s="8">
        <v>180</v>
      </c>
      <c r="D239" s="8" t="s">
        <v>3591</v>
      </c>
      <c r="E239" s="8" t="s">
        <v>4446</v>
      </c>
      <c r="F239" s="8">
        <v>2080648</v>
      </c>
      <c r="G239" s="8" t="s">
        <v>4312</v>
      </c>
      <c r="H239" t="s">
        <v>4324</v>
      </c>
      <c r="I239" s="8" t="s">
        <v>70</v>
      </c>
      <c r="J239" s="8"/>
      <c r="K239" s="8" t="s">
        <v>457</v>
      </c>
      <c r="L239" s="8" t="s">
        <v>71</v>
      </c>
      <c r="M239" s="8" t="s">
        <v>71</v>
      </c>
      <c r="N239" s="8"/>
      <c r="O239" s="111">
        <v>44822</v>
      </c>
      <c r="P239" s="8" t="s">
        <v>91</v>
      </c>
      <c r="Q239" s="8" t="s">
        <v>476</v>
      </c>
      <c r="R239" s="8" t="s">
        <v>4315</v>
      </c>
      <c r="S239" s="8" t="s">
        <v>74</v>
      </c>
      <c r="T239" s="88">
        <v>12.31</v>
      </c>
      <c r="U239" s="8" t="s">
        <v>4272</v>
      </c>
      <c r="V239" s="85" t="s">
        <v>755</v>
      </c>
      <c r="W239" s="8"/>
      <c r="X239" s="8"/>
      <c r="Z239" s="85" t="s">
        <v>755</v>
      </c>
      <c r="AA239" s="111">
        <v>51597</v>
      </c>
      <c r="AB239" s="8" t="s">
        <v>462</v>
      </c>
      <c r="AC239" s="8"/>
      <c r="AD239" s="88"/>
      <c r="AG239" s="8"/>
      <c r="AH239" s="8"/>
      <c r="AJ239" t="s">
        <v>71</v>
      </c>
      <c r="AK239" s="8" t="s">
        <v>275</v>
      </c>
      <c r="AL239" s="8"/>
      <c r="AM239" s="8" t="s">
        <v>3685</v>
      </c>
      <c r="AN239" s="94">
        <v>45930</v>
      </c>
      <c r="AQ239" s="88">
        <v>-9181.7250493720003</v>
      </c>
      <c r="AR239" s="88">
        <v>83.645756000000006</v>
      </c>
      <c r="AS239" s="88">
        <v>1</v>
      </c>
      <c r="AT239" s="88">
        <v>-7.6801199999999996</v>
      </c>
      <c r="AU239" s="88">
        <v>-7.68</v>
      </c>
      <c r="AV239" s="88"/>
      <c r="AW239" s="88"/>
      <c r="AX239" s="8"/>
      <c r="AY239" s="8"/>
      <c r="AZ239" s="85" t="s">
        <v>248</v>
      </c>
      <c r="BA239" s="85" t="s">
        <v>132</v>
      </c>
    </row>
    <row r="240" spans="1:53" x14ac:dyDescent="0.2">
      <c r="A240">
        <v>170</v>
      </c>
      <c r="C240" s="8">
        <v>185</v>
      </c>
      <c r="D240" s="8" t="s">
        <v>3591</v>
      </c>
      <c r="E240" s="8" t="s">
        <v>4450</v>
      </c>
      <c r="F240" s="8">
        <v>2080676</v>
      </c>
      <c r="G240" s="8" t="s">
        <v>4312</v>
      </c>
      <c r="H240" t="s">
        <v>4324</v>
      </c>
      <c r="I240" s="8" t="s">
        <v>70</v>
      </c>
      <c r="J240" s="8"/>
      <c r="K240" s="8" t="s">
        <v>505</v>
      </c>
      <c r="L240" s="8" t="s">
        <v>71</v>
      </c>
      <c r="M240" s="8" t="s">
        <v>71</v>
      </c>
      <c r="N240" s="8"/>
      <c r="O240" s="111">
        <v>44923</v>
      </c>
      <c r="P240" s="8" t="s">
        <v>1118</v>
      </c>
      <c r="Q240" s="8" t="s">
        <v>73</v>
      </c>
      <c r="R240" s="8" t="s">
        <v>4315</v>
      </c>
      <c r="S240" s="8" t="s">
        <v>74</v>
      </c>
      <c r="T240" s="88">
        <v>2.5299999999999998</v>
      </c>
      <c r="U240" s="8" t="s">
        <v>4272</v>
      </c>
      <c r="V240" s="85" t="s">
        <v>1075</v>
      </c>
      <c r="W240" s="8"/>
      <c r="X240" s="8"/>
      <c r="Z240" s="85" t="s">
        <v>1857</v>
      </c>
      <c r="AA240" s="111">
        <v>46904</v>
      </c>
      <c r="AB240" s="8" t="s">
        <v>462</v>
      </c>
      <c r="AC240" s="8"/>
      <c r="AD240" s="88"/>
      <c r="AG240" s="8"/>
      <c r="AH240" s="8"/>
      <c r="AJ240" t="s">
        <v>71</v>
      </c>
      <c r="AK240" s="8" t="s">
        <v>3684</v>
      </c>
      <c r="AL240" s="8"/>
      <c r="AM240" s="8" t="s">
        <v>3685</v>
      </c>
      <c r="AN240" s="94">
        <v>45930</v>
      </c>
      <c r="AQ240" s="88">
        <v>136618.18742747701</v>
      </c>
      <c r="AR240" s="88">
        <v>112.17</v>
      </c>
      <c r="AS240" s="88">
        <v>1</v>
      </c>
      <c r="AT240" s="88">
        <v>153.24462</v>
      </c>
      <c r="AU240" s="88">
        <v>153.245</v>
      </c>
      <c r="AV240" s="88"/>
      <c r="AW240" s="88"/>
      <c r="AX240" s="8"/>
      <c r="AY240" s="8"/>
      <c r="AZ240" s="85" t="s">
        <v>111</v>
      </c>
      <c r="BA240" s="85" t="s">
        <v>101</v>
      </c>
    </row>
    <row r="241" spans="1:53" x14ac:dyDescent="0.2">
      <c r="A241">
        <v>170</v>
      </c>
      <c r="C241" s="8">
        <v>186</v>
      </c>
      <c r="D241" s="8" t="s">
        <v>3591</v>
      </c>
      <c r="E241" s="8" t="s">
        <v>4453</v>
      </c>
      <c r="F241" s="8">
        <v>2080677</v>
      </c>
      <c r="G241" s="8" t="s">
        <v>4312</v>
      </c>
      <c r="H241" t="s">
        <v>4400</v>
      </c>
      <c r="I241" s="8" t="s">
        <v>70</v>
      </c>
      <c r="J241" s="8"/>
      <c r="K241" s="8" t="s">
        <v>505</v>
      </c>
      <c r="L241" s="8" t="s">
        <v>71</v>
      </c>
      <c r="M241" s="8" t="s">
        <v>71</v>
      </c>
      <c r="N241" s="8"/>
      <c r="O241" s="111">
        <v>44923</v>
      </c>
      <c r="P241" s="8" t="s">
        <v>1118</v>
      </c>
      <c r="Q241" s="8" t="s">
        <v>73</v>
      </c>
      <c r="R241" s="8" t="s">
        <v>4315</v>
      </c>
      <c r="S241" s="8" t="s">
        <v>74</v>
      </c>
      <c r="T241" s="88">
        <v>2.57</v>
      </c>
      <c r="U241" s="8" t="s">
        <v>4272</v>
      </c>
      <c r="V241" s="85" t="s">
        <v>4458</v>
      </c>
      <c r="W241" s="8"/>
      <c r="X241" s="8"/>
      <c r="Z241" s="85" t="s">
        <v>604</v>
      </c>
      <c r="AA241" s="111">
        <v>46904</v>
      </c>
      <c r="AB241" s="8" t="s">
        <v>462</v>
      </c>
      <c r="AC241" s="8"/>
      <c r="AD241" s="88"/>
      <c r="AG241" s="8"/>
      <c r="AH241" s="8"/>
      <c r="AJ241" t="s">
        <v>71</v>
      </c>
      <c r="AK241" s="8" t="s">
        <v>3684</v>
      </c>
      <c r="AL241" s="8"/>
      <c r="AM241" s="8" t="s">
        <v>3685</v>
      </c>
      <c r="AN241" s="94">
        <v>45930</v>
      </c>
      <c r="AQ241" s="88">
        <v>316442.58983205602</v>
      </c>
      <c r="AR241" s="88">
        <v>109.65</v>
      </c>
      <c r="AS241" s="88">
        <v>1</v>
      </c>
      <c r="AT241" s="88">
        <v>346.97930000000002</v>
      </c>
      <c r="AU241" s="88">
        <v>346.97899999999998</v>
      </c>
      <c r="AV241" s="88"/>
      <c r="AW241" s="88"/>
      <c r="AX241" s="8"/>
      <c r="AY241" s="8"/>
      <c r="AZ241" s="85" t="s">
        <v>1997</v>
      </c>
      <c r="BA241" s="85" t="s">
        <v>103</v>
      </c>
    </row>
    <row r="242" spans="1:53" x14ac:dyDescent="0.2">
      <c r="A242">
        <v>170</v>
      </c>
      <c r="C242" s="8">
        <v>186</v>
      </c>
      <c r="D242" s="8" t="s">
        <v>3591</v>
      </c>
      <c r="E242" s="8" t="s">
        <v>4453</v>
      </c>
      <c r="F242" s="8">
        <v>2080691</v>
      </c>
      <c r="G242" s="8" t="s">
        <v>4312</v>
      </c>
      <c r="H242" t="s">
        <v>4400</v>
      </c>
      <c r="I242" s="8" t="s">
        <v>70</v>
      </c>
      <c r="J242" s="8"/>
      <c r="K242" s="8" t="s">
        <v>505</v>
      </c>
      <c r="L242" s="8" t="s">
        <v>71</v>
      </c>
      <c r="M242" s="8" t="s">
        <v>71</v>
      </c>
      <c r="N242" s="8"/>
      <c r="O242" s="111">
        <v>44980</v>
      </c>
      <c r="P242" s="8" t="s">
        <v>1118</v>
      </c>
      <c r="Q242" s="8" t="s">
        <v>73</v>
      </c>
      <c r="R242" s="8" t="s">
        <v>4315</v>
      </c>
      <c r="S242" s="8" t="s">
        <v>74</v>
      </c>
      <c r="T242" s="88">
        <v>2.5299999999999998</v>
      </c>
      <c r="U242" s="8" t="s">
        <v>4272</v>
      </c>
      <c r="V242" s="85" t="s">
        <v>3747</v>
      </c>
      <c r="W242" s="8"/>
      <c r="X242" s="8"/>
      <c r="Z242" s="85" t="s">
        <v>1174</v>
      </c>
      <c r="AA242" s="111">
        <v>46904</v>
      </c>
      <c r="AB242" s="8" t="s">
        <v>462</v>
      </c>
      <c r="AC242" s="8"/>
      <c r="AD242" s="88"/>
      <c r="AG242" s="8"/>
      <c r="AH242" s="8"/>
      <c r="AJ242" t="s">
        <v>71</v>
      </c>
      <c r="AK242" s="8" t="s">
        <v>3684</v>
      </c>
      <c r="AL242" s="8"/>
      <c r="AM242" s="8" t="s">
        <v>3685</v>
      </c>
      <c r="AN242" s="94">
        <v>45930</v>
      </c>
      <c r="AQ242" s="88">
        <v>781983.12917973998</v>
      </c>
      <c r="AR242" s="88">
        <v>111.92</v>
      </c>
      <c r="AS242" s="88">
        <v>1</v>
      </c>
      <c r="AT242" s="88">
        <v>875.19551999999999</v>
      </c>
      <c r="AU242" s="88">
        <v>875.19600000000003</v>
      </c>
      <c r="AV242" s="88"/>
      <c r="AW242" s="88"/>
      <c r="AX242" s="8"/>
      <c r="AY242" s="8"/>
      <c r="AZ242" s="85" t="s">
        <v>1261</v>
      </c>
      <c r="BA242" s="85" t="s">
        <v>157</v>
      </c>
    </row>
    <row r="243" spans="1:53" x14ac:dyDescent="0.2">
      <c r="A243">
        <v>170</v>
      </c>
      <c r="C243" s="8">
        <v>165</v>
      </c>
      <c r="D243" s="8" t="s">
        <v>3591</v>
      </c>
      <c r="E243" s="8" t="s">
        <v>4437</v>
      </c>
      <c r="F243" s="8">
        <v>2080692</v>
      </c>
      <c r="G243" s="8" t="s">
        <v>4312</v>
      </c>
      <c r="H243" t="s">
        <v>4438</v>
      </c>
      <c r="I243" s="8" t="s">
        <v>70</v>
      </c>
      <c r="J243" s="8"/>
      <c r="K243" s="8" t="s">
        <v>505</v>
      </c>
      <c r="L243" s="8" t="s">
        <v>71</v>
      </c>
      <c r="M243" s="8" t="s">
        <v>71</v>
      </c>
      <c r="N243" s="8"/>
      <c r="O243" s="111">
        <v>44985</v>
      </c>
      <c r="P243" s="8" t="s">
        <v>493</v>
      </c>
      <c r="Q243" s="8" t="s">
        <v>3591</v>
      </c>
      <c r="R243" s="8" t="s">
        <v>4315</v>
      </c>
      <c r="S243" s="8" t="s">
        <v>74</v>
      </c>
      <c r="T243" s="88">
        <v>2.17</v>
      </c>
      <c r="U243" s="8" t="s">
        <v>4272</v>
      </c>
      <c r="V243" s="85" t="s">
        <v>681</v>
      </c>
      <c r="W243" s="8"/>
      <c r="X243" s="8"/>
      <c r="Z243" s="85" t="s">
        <v>305</v>
      </c>
      <c r="AA243" s="111">
        <v>47514</v>
      </c>
      <c r="AB243" s="8" t="s">
        <v>462</v>
      </c>
      <c r="AC243" s="8"/>
      <c r="AD243" s="88"/>
      <c r="AG243" s="8"/>
      <c r="AH243" s="8"/>
      <c r="AJ243" t="s">
        <v>71</v>
      </c>
      <c r="AK243" s="8" t="s">
        <v>3684</v>
      </c>
      <c r="AL243" s="8"/>
      <c r="AM243" s="8" t="s">
        <v>3685</v>
      </c>
      <c r="AN243" s="94">
        <v>45930</v>
      </c>
      <c r="AQ243" s="88">
        <v>2058585.9118439599</v>
      </c>
      <c r="AR243" s="88">
        <v>109.75</v>
      </c>
      <c r="AS243" s="88">
        <v>1</v>
      </c>
      <c r="AT243" s="88">
        <v>2259.2980400000001</v>
      </c>
      <c r="AU243" s="88">
        <v>2259.2979999999998</v>
      </c>
      <c r="AV243" s="88"/>
      <c r="AW243" s="88"/>
      <c r="AX243" s="8"/>
      <c r="AY243" s="8"/>
      <c r="AZ243" s="85" t="s">
        <v>4459</v>
      </c>
      <c r="BA243" s="85" t="s">
        <v>197</v>
      </c>
    </row>
    <row r="244" spans="1:53" x14ac:dyDescent="0.2">
      <c r="A244">
        <v>170</v>
      </c>
      <c r="C244" s="8">
        <v>185</v>
      </c>
      <c r="D244" s="8" t="s">
        <v>3591</v>
      </c>
      <c r="E244" s="8" t="s">
        <v>4450</v>
      </c>
      <c r="F244" s="8">
        <v>2080704</v>
      </c>
      <c r="G244" s="8" t="s">
        <v>4312</v>
      </c>
      <c r="H244" t="s">
        <v>4324</v>
      </c>
      <c r="I244" s="8" t="s">
        <v>70</v>
      </c>
      <c r="J244" s="8"/>
      <c r="K244" s="8" t="s">
        <v>505</v>
      </c>
      <c r="L244" s="8" t="s">
        <v>71</v>
      </c>
      <c r="M244" s="8" t="s">
        <v>71</v>
      </c>
      <c r="N244" s="8"/>
      <c r="O244" s="111">
        <v>45004</v>
      </c>
      <c r="P244" s="8" t="s">
        <v>1118</v>
      </c>
      <c r="Q244" s="8" t="s">
        <v>73</v>
      </c>
      <c r="R244" s="8" t="s">
        <v>4315</v>
      </c>
      <c r="S244" s="8" t="s">
        <v>74</v>
      </c>
      <c r="T244" s="88">
        <v>2.5299999999999998</v>
      </c>
      <c r="U244" s="8" t="s">
        <v>4272</v>
      </c>
      <c r="V244" s="85" t="s">
        <v>4460</v>
      </c>
      <c r="W244" s="8"/>
      <c r="X244" s="8"/>
      <c r="Z244" s="85" t="s">
        <v>682</v>
      </c>
      <c r="AA244" s="111">
        <v>46904</v>
      </c>
      <c r="AB244" s="8" t="s">
        <v>462</v>
      </c>
      <c r="AC244" s="8"/>
      <c r="AD244" s="88"/>
      <c r="AG244" s="8"/>
      <c r="AH244" s="8"/>
      <c r="AJ244" t="s">
        <v>71</v>
      </c>
      <c r="AK244" s="8" t="s">
        <v>3684</v>
      </c>
      <c r="AL244" s="8"/>
      <c r="AM244" s="8" t="s">
        <v>3685</v>
      </c>
      <c r="AN244" s="94">
        <v>45930</v>
      </c>
      <c r="AQ244" s="88">
        <v>136402.74669322901</v>
      </c>
      <c r="AR244" s="88">
        <v>112.2</v>
      </c>
      <c r="AS244" s="88">
        <v>1</v>
      </c>
      <c r="AT244" s="88">
        <v>153.04388</v>
      </c>
      <c r="AU244" s="88">
        <v>153.04400000000001</v>
      </c>
      <c r="AV244" s="88"/>
      <c r="AW244" s="88"/>
      <c r="AX244" s="8"/>
      <c r="AY244" s="8"/>
      <c r="AZ244" s="85" t="s">
        <v>111</v>
      </c>
      <c r="BA244" s="85" t="s">
        <v>101</v>
      </c>
    </row>
    <row r="245" spans="1:53" x14ac:dyDescent="0.2">
      <c r="A245">
        <v>170</v>
      </c>
      <c r="C245" s="8">
        <v>174</v>
      </c>
      <c r="D245" s="8" t="s">
        <v>3591</v>
      </c>
      <c r="E245" s="8" t="s">
        <v>4461</v>
      </c>
      <c r="F245" s="8">
        <v>2080688</v>
      </c>
      <c r="G245" s="8" t="s">
        <v>4312</v>
      </c>
      <c r="H245" t="s">
        <v>4400</v>
      </c>
      <c r="I245" s="8" t="s">
        <v>70</v>
      </c>
      <c r="J245" s="8"/>
      <c r="K245" s="8" t="s">
        <v>505</v>
      </c>
      <c r="L245" s="8" t="s">
        <v>71</v>
      </c>
      <c r="M245" s="8" t="s">
        <v>4314</v>
      </c>
      <c r="N245" s="8"/>
      <c r="O245" s="111">
        <v>44969</v>
      </c>
      <c r="P245" s="8" t="s">
        <v>486</v>
      </c>
      <c r="Q245" s="8" t="s">
        <v>486</v>
      </c>
      <c r="R245" s="8" t="s">
        <v>486</v>
      </c>
      <c r="S245" s="8" t="s">
        <v>74</v>
      </c>
      <c r="T245" s="88">
        <v>2.95</v>
      </c>
      <c r="U245" s="8" t="s">
        <v>4272</v>
      </c>
      <c r="V245" s="85" t="s">
        <v>388</v>
      </c>
      <c r="W245" s="8"/>
      <c r="X245" s="8"/>
      <c r="Z245" s="85" t="s">
        <v>4375</v>
      </c>
      <c r="AA245" s="111">
        <v>47008</v>
      </c>
      <c r="AB245" s="8" t="s">
        <v>462</v>
      </c>
      <c r="AC245" s="8"/>
      <c r="AD245" s="88"/>
      <c r="AG245" s="8"/>
      <c r="AH245" s="8"/>
      <c r="AJ245" t="s">
        <v>71</v>
      </c>
      <c r="AK245" s="8" t="s">
        <v>3684</v>
      </c>
      <c r="AL245" s="8"/>
      <c r="AM245" s="8" t="s">
        <v>3685</v>
      </c>
      <c r="AN245" s="94">
        <v>45930</v>
      </c>
      <c r="AQ245" s="88">
        <v>296416.52894210099</v>
      </c>
      <c r="AR245" s="88">
        <v>110.92</v>
      </c>
      <c r="AS245" s="88">
        <v>1</v>
      </c>
      <c r="AT245" s="88">
        <v>328.78521000000001</v>
      </c>
      <c r="AU245" s="88">
        <v>328.78500000000003</v>
      </c>
      <c r="AV245" s="88"/>
      <c r="AW245" s="88"/>
      <c r="AX245" s="8"/>
      <c r="AY245" s="8"/>
      <c r="AZ245" s="85" t="s">
        <v>836</v>
      </c>
      <c r="BA245" s="85" t="s">
        <v>103</v>
      </c>
    </row>
    <row r="246" spans="1:53" x14ac:dyDescent="0.2">
      <c r="A246">
        <v>170</v>
      </c>
      <c r="C246" s="8">
        <v>174</v>
      </c>
      <c r="D246" s="8" t="s">
        <v>3591</v>
      </c>
      <c r="E246" s="8" t="s">
        <v>4461</v>
      </c>
      <c r="F246" s="8">
        <v>2080706</v>
      </c>
      <c r="G246" s="8" t="s">
        <v>4312</v>
      </c>
      <c r="H246" t="s">
        <v>4400</v>
      </c>
      <c r="I246" s="8" t="s">
        <v>70</v>
      </c>
      <c r="J246" s="8"/>
      <c r="K246" s="8" t="s">
        <v>505</v>
      </c>
      <c r="L246" s="8" t="s">
        <v>71</v>
      </c>
      <c r="M246" s="8" t="s">
        <v>4314</v>
      </c>
      <c r="N246" s="8"/>
      <c r="O246" s="111">
        <v>45018</v>
      </c>
      <c r="P246" s="8" t="s">
        <v>486</v>
      </c>
      <c r="Q246" s="8" t="s">
        <v>486</v>
      </c>
      <c r="R246" s="8" t="s">
        <v>486</v>
      </c>
      <c r="S246" s="8" t="s">
        <v>74</v>
      </c>
      <c r="T246" s="88">
        <v>2.94</v>
      </c>
      <c r="U246" s="8" t="s">
        <v>4272</v>
      </c>
      <c r="V246" s="85" t="s">
        <v>388</v>
      </c>
      <c r="W246" s="8"/>
      <c r="X246" s="8"/>
      <c r="Z246" s="85" t="s">
        <v>537</v>
      </c>
      <c r="AA246" s="111">
        <v>47002</v>
      </c>
      <c r="AB246" s="8" t="s">
        <v>462</v>
      </c>
      <c r="AC246" s="8"/>
      <c r="AD246" s="88"/>
      <c r="AG246" s="8"/>
      <c r="AH246" s="8"/>
      <c r="AJ246" t="s">
        <v>71</v>
      </c>
      <c r="AK246" s="8" t="s">
        <v>3684</v>
      </c>
      <c r="AL246" s="8"/>
      <c r="AM246" s="8" t="s">
        <v>3685</v>
      </c>
      <c r="AN246" s="94">
        <v>45930</v>
      </c>
      <c r="AQ246" s="88">
        <v>318718.16060691298</v>
      </c>
      <c r="AR246" s="88">
        <v>112.66</v>
      </c>
      <c r="AS246" s="88">
        <v>1</v>
      </c>
      <c r="AT246" s="88">
        <v>359.06788</v>
      </c>
      <c r="AU246" s="88">
        <v>359.06799999999998</v>
      </c>
      <c r="AV246" s="88"/>
      <c r="AW246" s="88"/>
      <c r="AX246" s="8"/>
      <c r="AY246" s="8"/>
      <c r="AZ246" s="85" t="s">
        <v>304</v>
      </c>
      <c r="BA246" s="85" t="s">
        <v>103</v>
      </c>
    </row>
    <row r="247" spans="1:53" x14ac:dyDescent="0.2">
      <c r="A247">
        <v>170</v>
      </c>
      <c r="C247" s="8">
        <v>195</v>
      </c>
      <c r="D247" s="8" t="s">
        <v>3591</v>
      </c>
      <c r="E247" s="8" t="s">
        <v>4454</v>
      </c>
      <c r="F247" s="8">
        <v>2080681</v>
      </c>
      <c r="G247" s="8" t="s">
        <v>4312</v>
      </c>
      <c r="H247" t="s">
        <v>4455</v>
      </c>
      <c r="I247" s="8" t="s">
        <v>70</v>
      </c>
      <c r="J247" s="8"/>
      <c r="K247" s="8" t="s">
        <v>505</v>
      </c>
      <c r="L247" s="8" t="s">
        <v>71</v>
      </c>
      <c r="M247" s="8" t="s">
        <v>71</v>
      </c>
      <c r="N247" s="8"/>
      <c r="O247" s="111">
        <v>44944</v>
      </c>
      <c r="P247" s="8" t="s">
        <v>1118</v>
      </c>
      <c r="Q247" s="8" t="s">
        <v>3591</v>
      </c>
      <c r="R247" s="8" t="s">
        <v>4315</v>
      </c>
      <c r="S247" s="8" t="s">
        <v>74</v>
      </c>
      <c r="T247" s="88">
        <v>1.71</v>
      </c>
      <c r="U247" s="8" t="s">
        <v>4272</v>
      </c>
      <c r="V247" s="85" t="s">
        <v>4462</v>
      </c>
      <c r="W247" s="8"/>
      <c r="X247" s="8"/>
      <c r="Z247" s="85" t="s">
        <v>1392</v>
      </c>
      <c r="AA247" s="111">
        <v>47136</v>
      </c>
      <c r="AB247" s="8" t="s">
        <v>462</v>
      </c>
      <c r="AC247" s="8"/>
      <c r="AD247" s="88"/>
      <c r="AG247" s="8"/>
      <c r="AH247" s="8"/>
      <c r="AJ247" t="s">
        <v>71</v>
      </c>
      <c r="AK247" s="8" t="s">
        <v>3684</v>
      </c>
      <c r="AL247" s="8"/>
      <c r="AM247" s="8" t="s">
        <v>3685</v>
      </c>
      <c r="AN247" s="94">
        <v>45930</v>
      </c>
      <c r="AQ247" s="88">
        <v>976450.89669735904</v>
      </c>
      <c r="AR247" s="88">
        <v>111.11</v>
      </c>
      <c r="AS247" s="88">
        <v>1</v>
      </c>
      <c r="AT247" s="88">
        <v>1084.9345900000001</v>
      </c>
      <c r="AU247" s="88">
        <v>1084.9349999999999</v>
      </c>
      <c r="AV247" s="88"/>
      <c r="AW247" s="88"/>
      <c r="AX247" s="8"/>
      <c r="AY247" s="8"/>
      <c r="AZ247" s="85" t="s">
        <v>1259</v>
      </c>
      <c r="BA247" s="85" t="s">
        <v>131</v>
      </c>
    </row>
    <row r="248" spans="1:53" x14ac:dyDescent="0.2">
      <c r="A248">
        <v>170</v>
      </c>
      <c r="C248" s="8">
        <v>186</v>
      </c>
      <c r="D248" s="8" t="s">
        <v>3591</v>
      </c>
      <c r="E248" s="8" t="s">
        <v>4453</v>
      </c>
      <c r="F248" s="8">
        <v>2080724</v>
      </c>
      <c r="G248" s="8" t="s">
        <v>4312</v>
      </c>
      <c r="H248" t="s">
        <v>4400</v>
      </c>
      <c r="I248" s="8" t="s">
        <v>70</v>
      </c>
      <c r="J248" s="8"/>
      <c r="K248" s="8" t="s">
        <v>505</v>
      </c>
      <c r="L248" s="8" t="s">
        <v>71</v>
      </c>
      <c r="M248" s="8" t="s">
        <v>71</v>
      </c>
      <c r="N248" s="8"/>
      <c r="O248" s="111">
        <v>45057</v>
      </c>
      <c r="P248" s="8" t="s">
        <v>1118</v>
      </c>
      <c r="Q248" s="8" t="s">
        <v>73</v>
      </c>
      <c r="R248" s="8" t="s">
        <v>4315</v>
      </c>
      <c r="S248" s="8" t="s">
        <v>74</v>
      </c>
      <c r="T248" s="88">
        <v>2.5299999999999998</v>
      </c>
      <c r="U248" s="8" t="s">
        <v>4272</v>
      </c>
      <c r="V248" s="85" t="s">
        <v>4463</v>
      </c>
      <c r="W248" s="8"/>
      <c r="X248" s="8"/>
      <c r="Z248" s="85" t="s">
        <v>4464</v>
      </c>
      <c r="AA248" s="111">
        <v>46904</v>
      </c>
      <c r="AB248" s="8" t="s">
        <v>462</v>
      </c>
      <c r="AC248" s="8"/>
      <c r="AD248" s="88"/>
      <c r="AG248" s="8"/>
      <c r="AH248" s="8"/>
      <c r="AJ248" t="s">
        <v>71</v>
      </c>
      <c r="AK248" s="8" t="s">
        <v>3684</v>
      </c>
      <c r="AL248" s="8"/>
      <c r="AM248" s="8" t="s">
        <v>3685</v>
      </c>
      <c r="AN248" s="94">
        <v>45930</v>
      </c>
      <c r="AQ248" s="88">
        <v>389436.73021448299</v>
      </c>
      <c r="AR248" s="88">
        <v>110.92</v>
      </c>
      <c r="AS248" s="88">
        <v>1</v>
      </c>
      <c r="AT248" s="88">
        <v>431.96321999999998</v>
      </c>
      <c r="AU248" s="88">
        <v>431.96300000000002</v>
      </c>
      <c r="AV248" s="88"/>
      <c r="AW248" s="88"/>
      <c r="AX248" s="8"/>
      <c r="AY248" s="8"/>
      <c r="AZ248" s="85" t="s">
        <v>1730</v>
      </c>
      <c r="BA248" s="85" t="s">
        <v>103</v>
      </c>
    </row>
    <row r="249" spans="1:53" x14ac:dyDescent="0.2">
      <c r="A249">
        <v>170</v>
      </c>
      <c r="C249" s="8">
        <v>185</v>
      </c>
      <c r="D249" s="8" t="s">
        <v>3591</v>
      </c>
      <c r="E249" s="8" t="s">
        <v>4450</v>
      </c>
      <c r="F249" s="8">
        <v>2080731</v>
      </c>
      <c r="G249" s="8" t="s">
        <v>4312</v>
      </c>
      <c r="H249" t="s">
        <v>4324</v>
      </c>
      <c r="I249" s="8" t="s">
        <v>70</v>
      </c>
      <c r="J249" s="8"/>
      <c r="K249" s="8" t="s">
        <v>505</v>
      </c>
      <c r="L249" s="8" t="s">
        <v>71</v>
      </c>
      <c r="M249" s="8" t="s">
        <v>71</v>
      </c>
      <c r="N249" s="8"/>
      <c r="O249" s="111">
        <v>45077</v>
      </c>
      <c r="P249" s="8" t="s">
        <v>1118</v>
      </c>
      <c r="Q249" s="8" t="s">
        <v>73</v>
      </c>
      <c r="R249" s="8" t="s">
        <v>4315</v>
      </c>
      <c r="S249" s="8" t="s">
        <v>74</v>
      </c>
      <c r="T249" s="88">
        <v>2.52</v>
      </c>
      <c r="U249" s="8" t="s">
        <v>4272</v>
      </c>
      <c r="V249" s="85" t="s">
        <v>4465</v>
      </c>
      <c r="W249" s="8"/>
      <c r="X249" s="8"/>
      <c r="Z249" s="85" t="s">
        <v>1857</v>
      </c>
      <c r="AA249" s="111">
        <v>46904</v>
      </c>
      <c r="AB249" s="8" t="s">
        <v>462</v>
      </c>
      <c r="AC249" s="8"/>
      <c r="AD249" s="88"/>
      <c r="AG249" s="8"/>
      <c r="AH249" s="8"/>
      <c r="AJ249" t="s">
        <v>71</v>
      </c>
      <c r="AK249" s="8" t="s">
        <v>3684</v>
      </c>
      <c r="AL249" s="8"/>
      <c r="AM249" s="8" t="s">
        <v>3685</v>
      </c>
      <c r="AN249" s="94">
        <v>45930</v>
      </c>
      <c r="AQ249" s="88">
        <v>138117.27705873601</v>
      </c>
      <c r="AR249" s="88">
        <v>110.74</v>
      </c>
      <c r="AS249" s="88">
        <v>1</v>
      </c>
      <c r="AT249" s="88">
        <v>152.95106999999999</v>
      </c>
      <c r="AU249" s="88">
        <v>152.95099999999999</v>
      </c>
      <c r="AV249" s="88"/>
      <c r="AW249" s="88"/>
      <c r="AX249" s="8"/>
      <c r="AY249" s="8"/>
      <c r="AZ249" s="85" t="s">
        <v>111</v>
      </c>
      <c r="BA249" s="85" t="s">
        <v>101</v>
      </c>
    </row>
    <row r="250" spans="1:53" x14ac:dyDescent="0.2">
      <c r="A250">
        <v>170</v>
      </c>
      <c r="C250" s="8">
        <v>174</v>
      </c>
      <c r="D250" s="8" t="s">
        <v>3591</v>
      </c>
      <c r="E250" s="8" t="s">
        <v>4461</v>
      </c>
      <c r="F250" s="8">
        <v>2080736</v>
      </c>
      <c r="G250" s="8" t="s">
        <v>4312</v>
      </c>
      <c r="H250" t="s">
        <v>4400</v>
      </c>
      <c r="I250" s="8" t="s">
        <v>70</v>
      </c>
      <c r="J250" s="8"/>
      <c r="K250" s="8" t="s">
        <v>505</v>
      </c>
      <c r="L250" s="8" t="s">
        <v>71</v>
      </c>
      <c r="M250" s="8" t="s">
        <v>4314</v>
      </c>
      <c r="N250" s="8"/>
      <c r="O250" s="111">
        <v>45109</v>
      </c>
      <c r="P250" s="8" t="s">
        <v>486</v>
      </c>
      <c r="Q250" s="8" t="s">
        <v>486</v>
      </c>
      <c r="R250" s="8" t="s">
        <v>486</v>
      </c>
      <c r="S250" s="8" t="s">
        <v>74</v>
      </c>
      <c r="T250" s="88">
        <v>2.94</v>
      </c>
      <c r="U250" s="8" t="s">
        <v>4272</v>
      </c>
      <c r="V250" s="85" t="s">
        <v>388</v>
      </c>
      <c r="W250" s="8"/>
      <c r="X250" s="8"/>
      <c r="Z250" s="85" t="s">
        <v>1052</v>
      </c>
      <c r="AA250" s="111">
        <v>47002</v>
      </c>
      <c r="AB250" s="8" t="s">
        <v>462</v>
      </c>
      <c r="AC250" s="8"/>
      <c r="AD250" s="88"/>
      <c r="AG250" s="8"/>
      <c r="AH250" s="8"/>
      <c r="AJ250" t="s">
        <v>71</v>
      </c>
      <c r="AK250" s="8" t="s">
        <v>3684</v>
      </c>
      <c r="AL250" s="8"/>
      <c r="AM250" s="8" t="s">
        <v>3685</v>
      </c>
      <c r="AN250" s="94">
        <v>45930</v>
      </c>
      <c r="AQ250" s="88">
        <v>283107.68708449003</v>
      </c>
      <c r="AR250" s="88">
        <v>110.28</v>
      </c>
      <c r="AS250" s="88">
        <v>1</v>
      </c>
      <c r="AT250" s="88">
        <v>312.21116000000001</v>
      </c>
      <c r="AU250" s="88">
        <v>312.21100000000001</v>
      </c>
      <c r="AV250" s="88"/>
      <c r="AW250" s="88"/>
      <c r="AX250" s="8"/>
      <c r="AY250" s="8"/>
      <c r="AZ250" s="85" t="s">
        <v>1283</v>
      </c>
      <c r="BA250" s="85" t="s">
        <v>103</v>
      </c>
    </row>
    <row r="251" spans="1:53" x14ac:dyDescent="0.2">
      <c r="A251">
        <v>170</v>
      </c>
      <c r="C251" s="8">
        <v>186</v>
      </c>
      <c r="D251" s="8" t="s">
        <v>3591</v>
      </c>
      <c r="E251" s="8" t="s">
        <v>4453</v>
      </c>
      <c r="F251" s="8">
        <v>2080737</v>
      </c>
      <c r="G251" s="8" t="s">
        <v>4312</v>
      </c>
      <c r="H251" t="s">
        <v>4400</v>
      </c>
      <c r="I251" s="8" t="s">
        <v>70</v>
      </c>
      <c r="J251" s="8"/>
      <c r="K251" s="8" t="s">
        <v>505</v>
      </c>
      <c r="L251" s="8" t="s">
        <v>71</v>
      </c>
      <c r="M251" s="8" t="s">
        <v>71</v>
      </c>
      <c r="N251" s="8"/>
      <c r="O251" s="111">
        <v>45107</v>
      </c>
      <c r="P251" s="8" t="s">
        <v>1118</v>
      </c>
      <c r="Q251" s="8" t="s">
        <v>73</v>
      </c>
      <c r="R251" s="8" t="s">
        <v>4315</v>
      </c>
      <c r="S251" s="8" t="s">
        <v>74</v>
      </c>
      <c r="T251" s="88">
        <v>2.52</v>
      </c>
      <c r="U251" s="8" t="s">
        <v>4272</v>
      </c>
      <c r="V251" s="85" t="s">
        <v>398</v>
      </c>
      <c r="W251" s="8"/>
      <c r="X251" s="8"/>
      <c r="Z251" s="85" t="s">
        <v>1266</v>
      </c>
      <c r="AA251" s="111">
        <v>46901</v>
      </c>
      <c r="AB251" s="8" t="s">
        <v>462</v>
      </c>
      <c r="AC251" s="8"/>
      <c r="AD251" s="88"/>
      <c r="AG251" s="8"/>
      <c r="AH251" s="8"/>
      <c r="AJ251" t="s">
        <v>71</v>
      </c>
      <c r="AK251" s="8" t="s">
        <v>3684</v>
      </c>
      <c r="AL251" s="8"/>
      <c r="AM251" s="8" t="s">
        <v>3685</v>
      </c>
      <c r="AN251" s="94">
        <v>45930</v>
      </c>
      <c r="AQ251" s="88">
        <v>2102979.1412911802</v>
      </c>
      <c r="AR251" s="88">
        <v>109.86</v>
      </c>
      <c r="AS251" s="88">
        <v>1</v>
      </c>
      <c r="AT251" s="88">
        <v>2310.3328799999999</v>
      </c>
      <c r="AU251" s="88">
        <v>2310.3330000000001</v>
      </c>
      <c r="AV251" s="88"/>
      <c r="AW251" s="88"/>
      <c r="AX251" s="8"/>
      <c r="AY251" s="8"/>
      <c r="AZ251" s="85" t="s">
        <v>4466</v>
      </c>
      <c r="BA251" s="85" t="s">
        <v>197</v>
      </c>
    </row>
    <row r="252" spans="1:53" x14ac:dyDescent="0.2">
      <c r="A252">
        <v>170</v>
      </c>
      <c r="C252" s="8">
        <v>186</v>
      </c>
      <c r="D252" s="8" t="s">
        <v>3591</v>
      </c>
      <c r="E252" s="8" t="s">
        <v>4453</v>
      </c>
      <c r="F252" s="8">
        <v>2080745</v>
      </c>
      <c r="G252" s="8" t="s">
        <v>4312</v>
      </c>
      <c r="H252" t="s">
        <v>4400</v>
      </c>
      <c r="I252" s="8" t="s">
        <v>70</v>
      </c>
      <c r="J252" s="8"/>
      <c r="K252" s="8" t="s">
        <v>505</v>
      </c>
      <c r="L252" s="8" t="s">
        <v>71</v>
      </c>
      <c r="M252" s="8" t="s">
        <v>71</v>
      </c>
      <c r="N252" s="8"/>
      <c r="O252" s="111">
        <v>45159</v>
      </c>
      <c r="P252" s="8" t="s">
        <v>1118</v>
      </c>
      <c r="Q252" s="8" t="s">
        <v>73</v>
      </c>
      <c r="R252" s="8" t="s">
        <v>4315</v>
      </c>
      <c r="S252" s="8" t="s">
        <v>74</v>
      </c>
      <c r="T252" s="88">
        <v>2.5299999999999998</v>
      </c>
      <c r="U252" s="8" t="s">
        <v>4272</v>
      </c>
      <c r="V252" s="85" t="s">
        <v>4271</v>
      </c>
      <c r="W252" s="8"/>
      <c r="X252" s="8"/>
      <c r="Z252" s="85" t="s">
        <v>687</v>
      </c>
      <c r="AA252" s="111">
        <v>46904</v>
      </c>
      <c r="AB252" s="8" t="s">
        <v>462</v>
      </c>
      <c r="AC252" s="8"/>
      <c r="AD252" s="88"/>
      <c r="AG252" s="8"/>
      <c r="AH252" s="8"/>
      <c r="AJ252" t="s">
        <v>71</v>
      </c>
      <c r="AK252" s="8" t="s">
        <v>3684</v>
      </c>
      <c r="AL252" s="8"/>
      <c r="AM252" s="8" t="s">
        <v>3685</v>
      </c>
      <c r="AN252" s="94">
        <v>45930</v>
      </c>
      <c r="AQ252" s="88">
        <v>290198.56309391698</v>
      </c>
      <c r="AR252" s="88">
        <v>109.53</v>
      </c>
      <c r="AS252" s="88">
        <v>1</v>
      </c>
      <c r="AT252" s="88">
        <v>317.85449</v>
      </c>
      <c r="AU252" s="88">
        <v>317.85399999999998</v>
      </c>
      <c r="AV252" s="88"/>
      <c r="AW252" s="88"/>
      <c r="AX252" s="8"/>
      <c r="AY252" s="8"/>
      <c r="AZ252" s="85" t="s">
        <v>389</v>
      </c>
      <c r="BA252" s="85" t="s">
        <v>103</v>
      </c>
    </row>
    <row r="253" spans="1:53" x14ac:dyDescent="0.2">
      <c r="A253">
        <v>170</v>
      </c>
      <c r="C253" s="8">
        <v>185</v>
      </c>
      <c r="D253" s="8" t="s">
        <v>3591</v>
      </c>
      <c r="E253" s="8" t="s">
        <v>4450</v>
      </c>
      <c r="F253" s="8">
        <v>2080746</v>
      </c>
      <c r="G253" s="8" t="s">
        <v>4312</v>
      </c>
      <c r="H253" t="s">
        <v>4324</v>
      </c>
      <c r="I253" s="8" t="s">
        <v>70</v>
      </c>
      <c r="J253" s="8"/>
      <c r="K253" s="8" t="s">
        <v>505</v>
      </c>
      <c r="L253" s="8" t="s">
        <v>71</v>
      </c>
      <c r="M253" s="8" t="s">
        <v>71</v>
      </c>
      <c r="N253" s="8"/>
      <c r="O253" s="111">
        <v>45180</v>
      </c>
      <c r="P253" s="8" t="s">
        <v>1118</v>
      </c>
      <c r="Q253" s="8" t="s">
        <v>73</v>
      </c>
      <c r="R253" s="8" t="s">
        <v>4315</v>
      </c>
      <c r="S253" s="8" t="s">
        <v>74</v>
      </c>
      <c r="T253" s="88">
        <v>2.52</v>
      </c>
      <c r="U253" s="8" t="s">
        <v>4272</v>
      </c>
      <c r="V253" s="85" t="s">
        <v>375</v>
      </c>
      <c r="W253" s="8"/>
      <c r="X253" s="8"/>
      <c r="Z253" s="85" t="s">
        <v>1052</v>
      </c>
      <c r="AA253" s="111">
        <v>46904</v>
      </c>
      <c r="AB253" s="8" t="s">
        <v>462</v>
      </c>
      <c r="AC253" s="8"/>
      <c r="AD253" s="88"/>
      <c r="AG253" s="8"/>
      <c r="AH253" s="8"/>
      <c r="AJ253" t="s">
        <v>71</v>
      </c>
      <c r="AK253" s="8" t="s">
        <v>3684</v>
      </c>
      <c r="AL253" s="8"/>
      <c r="AM253" s="8" t="s">
        <v>3685</v>
      </c>
      <c r="AN253" s="94">
        <v>45930</v>
      </c>
      <c r="AQ253" s="88">
        <v>138867.34109474599</v>
      </c>
      <c r="AR253" s="88">
        <v>109.97</v>
      </c>
      <c r="AS253" s="88">
        <v>1</v>
      </c>
      <c r="AT253" s="88">
        <v>152.71241000000001</v>
      </c>
      <c r="AU253" s="88">
        <v>152.71199999999999</v>
      </c>
      <c r="AV253" s="88"/>
      <c r="AW253" s="88"/>
      <c r="AX253" s="8"/>
      <c r="AY253" s="8"/>
      <c r="AZ253" s="85" t="s">
        <v>144</v>
      </c>
      <c r="BA253" s="85" t="s">
        <v>101</v>
      </c>
    </row>
    <row r="254" spans="1:53" x14ac:dyDescent="0.2">
      <c r="A254">
        <v>170</v>
      </c>
      <c r="C254" s="8">
        <v>202</v>
      </c>
      <c r="D254" s="8" t="s">
        <v>3591</v>
      </c>
      <c r="E254" s="8" t="s">
        <v>4467</v>
      </c>
      <c r="F254" s="8">
        <v>2080749</v>
      </c>
      <c r="G254" s="8" t="s">
        <v>4312</v>
      </c>
      <c r="H254" t="s">
        <v>4313</v>
      </c>
      <c r="I254" s="8" t="s">
        <v>70</v>
      </c>
      <c r="J254" s="8"/>
      <c r="K254" s="8" t="s">
        <v>549</v>
      </c>
      <c r="L254" s="8" t="s">
        <v>71</v>
      </c>
      <c r="M254" s="8" t="s">
        <v>4314</v>
      </c>
      <c r="N254" s="8"/>
      <c r="O254" s="111">
        <v>45190</v>
      </c>
      <c r="P254" s="8" t="s">
        <v>486</v>
      </c>
      <c r="Q254" s="8" t="s">
        <v>486</v>
      </c>
      <c r="R254" s="8" t="s">
        <v>486</v>
      </c>
      <c r="S254" s="8" t="s">
        <v>74</v>
      </c>
      <c r="T254" s="88">
        <v>8.8800000000000008</v>
      </c>
      <c r="U254" s="8" t="s">
        <v>4272</v>
      </c>
      <c r="V254" s="85" t="s">
        <v>398</v>
      </c>
      <c r="W254" s="8"/>
      <c r="X254" s="8"/>
      <c r="Z254" s="85" t="s">
        <v>4331</v>
      </c>
      <c r="AA254" s="111">
        <v>53417</v>
      </c>
      <c r="AB254" s="8" t="s">
        <v>462</v>
      </c>
      <c r="AC254" s="8"/>
      <c r="AD254" s="88"/>
      <c r="AG254" s="8"/>
      <c r="AH254" s="8"/>
      <c r="AJ254" t="s">
        <v>71</v>
      </c>
      <c r="AK254" s="8" t="s">
        <v>3684</v>
      </c>
      <c r="AL254" s="8"/>
      <c r="AM254" s="8" t="s">
        <v>3685</v>
      </c>
      <c r="AN254" s="94">
        <v>45930</v>
      </c>
      <c r="AQ254" s="88">
        <v>513117.37933192903</v>
      </c>
      <c r="AR254" s="88">
        <v>105.5</v>
      </c>
      <c r="AS254" s="88">
        <v>1</v>
      </c>
      <c r="AT254" s="88">
        <v>541.33884</v>
      </c>
      <c r="AU254" s="88">
        <v>541.33900000000006</v>
      </c>
      <c r="AV254" s="88"/>
      <c r="AW254" s="88"/>
      <c r="AX254" s="8"/>
      <c r="AY254" s="8"/>
      <c r="AZ254" s="85" t="s">
        <v>3317</v>
      </c>
      <c r="BA254" s="85" t="s">
        <v>94</v>
      </c>
    </row>
    <row r="255" spans="1:53" x14ac:dyDescent="0.2">
      <c r="A255">
        <v>170</v>
      </c>
      <c r="C255" s="8">
        <v>202</v>
      </c>
      <c r="D255" s="8" t="s">
        <v>3591</v>
      </c>
      <c r="E255" s="8" t="s">
        <v>4467</v>
      </c>
      <c r="F255" s="8">
        <v>2080750</v>
      </c>
      <c r="G255" s="8" t="s">
        <v>4312</v>
      </c>
      <c r="H255" t="s">
        <v>4378</v>
      </c>
      <c r="I255" s="8" t="s">
        <v>70</v>
      </c>
      <c r="J255" s="8"/>
      <c r="K255" s="8" t="s">
        <v>549</v>
      </c>
      <c r="L255" s="8" t="s">
        <v>71</v>
      </c>
      <c r="M255" s="8" t="s">
        <v>4314</v>
      </c>
      <c r="N255" s="8"/>
      <c r="O255" s="111">
        <v>45190</v>
      </c>
      <c r="P255" s="8" t="s">
        <v>486</v>
      </c>
      <c r="Q255" s="8" t="s">
        <v>486</v>
      </c>
      <c r="R255" s="8" t="s">
        <v>486</v>
      </c>
      <c r="S255" s="8" t="s">
        <v>74</v>
      </c>
      <c r="T255" s="88">
        <v>8.69</v>
      </c>
      <c r="U255" s="8" t="s">
        <v>4272</v>
      </c>
      <c r="V255" s="85" t="s">
        <v>3747</v>
      </c>
      <c r="W255" s="8"/>
      <c r="X255" s="8"/>
      <c r="Z255" s="85" t="s">
        <v>4309</v>
      </c>
      <c r="AA255" s="111">
        <v>53143</v>
      </c>
      <c r="AB255" s="8" t="s">
        <v>462</v>
      </c>
      <c r="AC255" s="8"/>
      <c r="AD255" s="88"/>
      <c r="AG255" s="8"/>
      <c r="AH255" s="8"/>
      <c r="AJ255" t="s">
        <v>71</v>
      </c>
      <c r="AK255" s="8" t="s">
        <v>3684</v>
      </c>
      <c r="AL255" s="8"/>
      <c r="AM255" s="8" t="s">
        <v>3685</v>
      </c>
      <c r="AN255" s="94">
        <v>45930</v>
      </c>
      <c r="AQ255" s="88">
        <v>220295.17040643201</v>
      </c>
      <c r="AR255" s="88">
        <v>105.9</v>
      </c>
      <c r="AS255" s="88">
        <v>1</v>
      </c>
      <c r="AT255" s="88">
        <v>233.29258999999999</v>
      </c>
      <c r="AU255" s="88">
        <v>233.29300000000001</v>
      </c>
      <c r="AV255" s="88"/>
      <c r="AW255" s="88"/>
      <c r="AX255" s="8"/>
      <c r="AY255" s="8"/>
      <c r="AZ255" s="85" t="s">
        <v>1089</v>
      </c>
      <c r="BA255" s="85" t="s">
        <v>101</v>
      </c>
    </row>
    <row r="256" spans="1:53" x14ac:dyDescent="0.2">
      <c r="A256">
        <v>170</v>
      </c>
      <c r="C256" s="8">
        <v>202</v>
      </c>
      <c r="D256" s="8" t="s">
        <v>3591</v>
      </c>
      <c r="E256" s="8" t="s">
        <v>4467</v>
      </c>
      <c r="F256" s="8">
        <v>2080751</v>
      </c>
      <c r="G256" s="8" t="s">
        <v>4312</v>
      </c>
      <c r="H256" t="s">
        <v>4313</v>
      </c>
      <c r="I256" s="8" t="s">
        <v>70</v>
      </c>
      <c r="J256" s="8"/>
      <c r="K256" s="8" t="s">
        <v>549</v>
      </c>
      <c r="L256" s="8" t="s">
        <v>71</v>
      </c>
      <c r="M256" s="8" t="s">
        <v>4314</v>
      </c>
      <c r="N256" s="8"/>
      <c r="O256" s="111">
        <v>45190</v>
      </c>
      <c r="P256" s="8" t="s">
        <v>486</v>
      </c>
      <c r="Q256" s="8" t="s">
        <v>486</v>
      </c>
      <c r="R256" s="8" t="s">
        <v>486</v>
      </c>
      <c r="S256" s="8" t="s">
        <v>74</v>
      </c>
      <c r="T256" s="88">
        <v>8.6999999999999993</v>
      </c>
      <c r="U256" s="8" t="s">
        <v>4272</v>
      </c>
      <c r="V256" s="85" t="s">
        <v>4468</v>
      </c>
      <c r="W256" s="8"/>
      <c r="X256" s="8"/>
      <c r="Z256" s="85" t="s">
        <v>4292</v>
      </c>
      <c r="AA256" s="111">
        <v>53327</v>
      </c>
      <c r="AB256" s="8" t="s">
        <v>462</v>
      </c>
      <c r="AC256" s="8"/>
      <c r="AD256" s="88"/>
      <c r="AG256" s="8"/>
      <c r="AH256" s="8"/>
      <c r="AJ256" t="s">
        <v>71</v>
      </c>
      <c r="AK256" s="8" t="s">
        <v>3684</v>
      </c>
      <c r="AL256" s="8"/>
      <c r="AM256" s="8" t="s">
        <v>3685</v>
      </c>
      <c r="AN256" s="94">
        <v>45930</v>
      </c>
      <c r="AQ256" s="88">
        <v>676537.511809499</v>
      </c>
      <c r="AR256" s="88">
        <v>104.47</v>
      </c>
      <c r="AS256" s="88">
        <v>1</v>
      </c>
      <c r="AT256" s="88">
        <v>706.77873999999997</v>
      </c>
      <c r="AU256" s="88">
        <v>706.779</v>
      </c>
      <c r="AV256" s="88"/>
      <c r="AW256" s="88"/>
      <c r="AX256" s="8"/>
      <c r="AY256" s="8"/>
      <c r="AZ256" s="85" t="s">
        <v>2294</v>
      </c>
      <c r="BA256" s="85" t="s">
        <v>87</v>
      </c>
    </row>
    <row r="257" spans="1:53" x14ac:dyDescent="0.2">
      <c r="A257">
        <v>170</v>
      </c>
      <c r="C257" s="8">
        <v>174</v>
      </c>
      <c r="D257" s="8" t="s">
        <v>3591</v>
      </c>
      <c r="E257" s="8" t="s">
        <v>4461</v>
      </c>
      <c r="F257" s="8">
        <v>2080755</v>
      </c>
      <c r="G257" s="8" t="s">
        <v>4312</v>
      </c>
      <c r="H257" t="s">
        <v>4400</v>
      </c>
      <c r="I257" s="8" t="s">
        <v>70</v>
      </c>
      <c r="J257" s="8"/>
      <c r="K257" s="8" t="s">
        <v>505</v>
      </c>
      <c r="L257" s="8" t="s">
        <v>71</v>
      </c>
      <c r="M257" s="8" t="s">
        <v>4314</v>
      </c>
      <c r="N257" s="8"/>
      <c r="O257" s="111">
        <v>45200</v>
      </c>
      <c r="P257" s="8" t="s">
        <v>486</v>
      </c>
      <c r="Q257" s="8" t="s">
        <v>486</v>
      </c>
      <c r="R257" s="8" t="s">
        <v>486</v>
      </c>
      <c r="S257" s="8" t="s">
        <v>74</v>
      </c>
      <c r="T257" s="88">
        <v>3.01</v>
      </c>
      <c r="U257" s="8" t="s">
        <v>4272</v>
      </c>
      <c r="V257" s="85" t="s">
        <v>388</v>
      </c>
      <c r="W257" s="8"/>
      <c r="X257" s="8"/>
      <c r="Z257" s="85" t="s">
        <v>1128</v>
      </c>
      <c r="AA257" s="111">
        <v>47002</v>
      </c>
      <c r="AB257" s="8" t="s">
        <v>462</v>
      </c>
      <c r="AC257" s="8"/>
      <c r="AD257" s="88"/>
      <c r="AG257" s="8"/>
      <c r="AH257" s="8"/>
      <c r="AJ257" t="s">
        <v>71</v>
      </c>
      <c r="AK257" s="8" t="s">
        <v>3684</v>
      </c>
      <c r="AL257" s="8"/>
      <c r="AM257" s="8" t="s">
        <v>3685</v>
      </c>
      <c r="AN257" s="94">
        <v>45930</v>
      </c>
      <c r="AQ257" s="88">
        <v>340374.18515185302</v>
      </c>
      <c r="AR257" s="88">
        <v>110.34</v>
      </c>
      <c r="AS257" s="88">
        <v>1</v>
      </c>
      <c r="AT257" s="88">
        <v>375.56887999999998</v>
      </c>
      <c r="AU257" s="88">
        <v>375.56900000000002</v>
      </c>
      <c r="AV257" s="88"/>
      <c r="AW257" s="88"/>
      <c r="AX257" s="8"/>
      <c r="AY257" s="8"/>
      <c r="AZ257" s="85" t="s">
        <v>574</v>
      </c>
      <c r="BA257" s="85" t="s">
        <v>103</v>
      </c>
    </row>
    <row r="258" spans="1:53" x14ac:dyDescent="0.2">
      <c r="A258">
        <v>170</v>
      </c>
      <c r="C258" s="8">
        <v>186</v>
      </c>
      <c r="D258" s="8" t="s">
        <v>3591</v>
      </c>
      <c r="E258" s="8" t="s">
        <v>4453</v>
      </c>
      <c r="F258" s="8">
        <v>2080758</v>
      </c>
      <c r="G258" s="8" t="s">
        <v>4312</v>
      </c>
      <c r="H258" t="s">
        <v>4400</v>
      </c>
      <c r="I258" s="8" t="s">
        <v>70</v>
      </c>
      <c r="J258" s="8"/>
      <c r="K258" s="8" t="s">
        <v>505</v>
      </c>
      <c r="L258" s="8" t="s">
        <v>71</v>
      </c>
      <c r="M258" s="8" t="s">
        <v>71</v>
      </c>
      <c r="N258" s="8"/>
      <c r="O258" s="111">
        <v>45210</v>
      </c>
      <c r="P258" s="8" t="s">
        <v>1118</v>
      </c>
      <c r="Q258" s="8" t="s">
        <v>73</v>
      </c>
      <c r="R258" s="8" t="s">
        <v>4315</v>
      </c>
      <c r="S258" s="8" t="s">
        <v>74</v>
      </c>
      <c r="T258" s="88">
        <v>2.52</v>
      </c>
      <c r="U258" s="8" t="s">
        <v>4272</v>
      </c>
      <c r="V258" s="85" t="s">
        <v>2431</v>
      </c>
      <c r="W258" s="8"/>
      <c r="X258" s="8"/>
      <c r="Z258" s="85" t="s">
        <v>1266</v>
      </c>
      <c r="AA258" s="111">
        <v>46904</v>
      </c>
      <c r="AB258" s="8" t="s">
        <v>462</v>
      </c>
      <c r="AC258" s="8"/>
      <c r="AD258" s="88"/>
      <c r="AG258" s="8"/>
      <c r="AH258" s="8"/>
      <c r="AJ258" t="s">
        <v>71</v>
      </c>
      <c r="AK258" s="8" t="s">
        <v>3684</v>
      </c>
      <c r="AL258" s="8"/>
      <c r="AM258" s="8" t="s">
        <v>3685</v>
      </c>
      <c r="AN258" s="94">
        <v>45930</v>
      </c>
      <c r="AQ258" s="88">
        <v>360553.90478618402</v>
      </c>
      <c r="AR258" s="88">
        <v>110.43</v>
      </c>
      <c r="AS258" s="88">
        <v>1</v>
      </c>
      <c r="AT258" s="88">
        <v>398.15967999999998</v>
      </c>
      <c r="AU258" s="88">
        <v>398.16</v>
      </c>
      <c r="AV258" s="88"/>
      <c r="AW258" s="88"/>
      <c r="AX258" s="8"/>
      <c r="AY258" s="8"/>
      <c r="AZ258" s="85" t="s">
        <v>1072</v>
      </c>
      <c r="BA258" s="85" t="s">
        <v>103</v>
      </c>
    </row>
    <row r="259" spans="1:53" x14ac:dyDescent="0.2">
      <c r="A259">
        <v>170</v>
      </c>
      <c r="C259" s="8">
        <v>162</v>
      </c>
      <c r="D259" s="8" t="s">
        <v>3591</v>
      </c>
      <c r="E259" s="8" t="s">
        <v>4433</v>
      </c>
      <c r="F259" s="8">
        <v>2080761</v>
      </c>
      <c r="G259" s="8" t="s">
        <v>4312</v>
      </c>
      <c r="I259" s="8" t="s">
        <v>70</v>
      </c>
      <c r="J259" s="8"/>
      <c r="K259" s="8" t="s">
        <v>1882</v>
      </c>
      <c r="L259" s="8" t="s">
        <v>71</v>
      </c>
      <c r="M259" s="8" t="s">
        <v>71</v>
      </c>
      <c r="N259" s="8"/>
      <c r="O259" s="111">
        <v>45221</v>
      </c>
      <c r="P259" s="8" t="s">
        <v>486</v>
      </c>
      <c r="Q259" s="8" t="s">
        <v>486</v>
      </c>
      <c r="R259" s="8" t="s">
        <v>486</v>
      </c>
      <c r="S259" s="8" t="s">
        <v>74</v>
      </c>
      <c r="T259" s="88">
        <v>1.39</v>
      </c>
      <c r="U259" s="8" t="s">
        <v>4272</v>
      </c>
      <c r="V259" s="85" t="s">
        <v>4469</v>
      </c>
      <c r="W259" s="8"/>
      <c r="X259" s="8"/>
      <c r="Z259" s="85" t="s">
        <v>710</v>
      </c>
      <c r="AA259" s="111">
        <v>48213</v>
      </c>
      <c r="AB259" s="8" t="s">
        <v>462</v>
      </c>
      <c r="AC259" s="8"/>
      <c r="AD259" s="88"/>
      <c r="AG259" s="8"/>
      <c r="AH259" s="8"/>
      <c r="AJ259" t="s">
        <v>71</v>
      </c>
      <c r="AK259" s="8" t="s">
        <v>3684</v>
      </c>
      <c r="AL259" s="8"/>
      <c r="AM259" s="8" t="s">
        <v>3685</v>
      </c>
      <c r="AN259" s="94">
        <v>45930</v>
      </c>
      <c r="AQ259" s="88">
        <v>3684442.61369497</v>
      </c>
      <c r="AR259" s="88">
        <v>116.32</v>
      </c>
      <c r="AS259" s="88">
        <v>1</v>
      </c>
      <c r="AT259" s="88">
        <v>4285.7436500000003</v>
      </c>
      <c r="AU259" s="88">
        <v>4285.7439999999997</v>
      </c>
      <c r="AV259" s="88"/>
      <c r="AW259" s="88"/>
      <c r="AX259" s="8"/>
      <c r="AY259" s="8"/>
      <c r="AZ259" s="85" t="s">
        <v>4470</v>
      </c>
      <c r="BA259" s="85" t="s">
        <v>168</v>
      </c>
    </row>
    <row r="260" spans="1:53" x14ac:dyDescent="0.2">
      <c r="A260">
        <v>170</v>
      </c>
      <c r="C260" s="8">
        <v>186</v>
      </c>
      <c r="D260" s="8" t="s">
        <v>3591</v>
      </c>
      <c r="E260" s="8" t="s">
        <v>4453</v>
      </c>
      <c r="F260" s="8">
        <v>2080763</v>
      </c>
      <c r="G260" s="8" t="s">
        <v>4312</v>
      </c>
      <c r="H260" t="s">
        <v>4400</v>
      </c>
      <c r="I260" s="8" t="s">
        <v>70</v>
      </c>
      <c r="J260" s="8"/>
      <c r="K260" s="8" t="s">
        <v>505</v>
      </c>
      <c r="L260" s="8" t="s">
        <v>71</v>
      </c>
      <c r="M260" s="8" t="s">
        <v>71</v>
      </c>
      <c r="N260" s="8"/>
      <c r="O260" s="111">
        <v>45224</v>
      </c>
      <c r="P260" s="8" t="s">
        <v>1118</v>
      </c>
      <c r="Q260" s="8" t="s">
        <v>73</v>
      </c>
      <c r="R260" s="8" t="s">
        <v>4315</v>
      </c>
      <c r="S260" s="8" t="s">
        <v>74</v>
      </c>
      <c r="T260" s="88">
        <v>2.52</v>
      </c>
      <c r="U260" s="8" t="s">
        <v>4272</v>
      </c>
      <c r="V260" s="85" t="s">
        <v>1906</v>
      </c>
      <c r="W260" s="8"/>
      <c r="X260" s="8"/>
      <c r="Z260" s="85" t="s">
        <v>1029</v>
      </c>
      <c r="AA260" s="111">
        <v>46904</v>
      </c>
      <c r="AB260" s="8" t="s">
        <v>462</v>
      </c>
      <c r="AC260" s="8"/>
      <c r="AD260" s="88"/>
      <c r="AG260" s="8"/>
      <c r="AH260" s="8"/>
      <c r="AJ260" t="s">
        <v>71</v>
      </c>
      <c r="AK260" s="8" t="s">
        <v>3684</v>
      </c>
      <c r="AL260" s="8"/>
      <c r="AM260" s="8" t="s">
        <v>3685</v>
      </c>
      <c r="AN260" s="94">
        <v>45930</v>
      </c>
      <c r="AQ260" s="88">
        <v>454948.16243343201</v>
      </c>
      <c r="AR260" s="88">
        <v>110.56</v>
      </c>
      <c r="AS260" s="88">
        <v>1</v>
      </c>
      <c r="AT260" s="88">
        <v>502.99068999999997</v>
      </c>
      <c r="AU260" s="88">
        <v>502.99099999999999</v>
      </c>
      <c r="AV260" s="88"/>
      <c r="AW260" s="88"/>
      <c r="AX260" s="8"/>
      <c r="AY260" s="8"/>
      <c r="AZ260" s="85" t="s">
        <v>97</v>
      </c>
      <c r="BA260" s="85" t="s">
        <v>94</v>
      </c>
    </row>
    <row r="261" spans="1:53" x14ac:dyDescent="0.2">
      <c r="A261">
        <v>170</v>
      </c>
      <c r="C261" s="8">
        <v>250</v>
      </c>
      <c r="D261" s="8" t="s">
        <v>3591</v>
      </c>
      <c r="E261" s="8" t="s">
        <v>4377</v>
      </c>
      <c r="F261" s="8">
        <v>2080765</v>
      </c>
      <c r="G261" s="8" t="s">
        <v>4312</v>
      </c>
      <c r="H261" t="s">
        <v>4378</v>
      </c>
      <c r="I261" s="8" t="s">
        <v>70</v>
      </c>
      <c r="J261" s="8"/>
      <c r="K261" s="8" t="s">
        <v>622</v>
      </c>
      <c r="L261" s="8" t="s">
        <v>71</v>
      </c>
      <c r="M261" s="8" t="s">
        <v>4314</v>
      </c>
      <c r="N261" s="8"/>
      <c r="O261" s="111">
        <v>45225</v>
      </c>
      <c r="P261" s="8" t="s">
        <v>486</v>
      </c>
      <c r="Q261" s="8" t="s">
        <v>486</v>
      </c>
      <c r="R261" s="8" t="s">
        <v>486</v>
      </c>
      <c r="S261" s="8" t="s">
        <v>74</v>
      </c>
      <c r="T261" s="88">
        <v>3.86</v>
      </c>
      <c r="U261" s="8" t="s">
        <v>4272</v>
      </c>
      <c r="V261" s="85" t="s">
        <v>4458</v>
      </c>
      <c r="W261" s="8"/>
      <c r="X261" s="8"/>
      <c r="Z261" s="85" t="s">
        <v>676</v>
      </c>
      <c r="AA261" s="111">
        <v>48944</v>
      </c>
      <c r="AB261" s="8" t="s">
        <v>462</v>
      </c>
      <c r="AC261" s="8"/>
      <c r="AD261" s="88"/>
      <c r="AG261" s="8"/>
      <c r="AH261" s="8"/>
      <c r="AJ261" t="s">
        <v>71</v>
      </c>
      <c r="AK261" s="8" t="s">
        <v>3684</v>
      </c>
      <c r="AL261" s="8"/>
      <c r="AM261" s="8" t="s">
        <v>3685</v>
      </c>
      <c r="AN261" s="94">
        <v>45930</v>
      </c>
      <c r="AQ261" s="88">
        <v>298891.90840703301</v>
      </c>
      <c r="AR261" s="88">
        <v>111.31</v>
      </c>
      <c r="AS261" s="88">
        <v>1</v>
      </c>
      <c r="AT261" s="88">
        <v>332.69657999999998</v>
      </c>
      <c r="AU261" s="88">
        <v>332.697</v>
      </c>
      <c r="AV261" s="88"/>
      <c r="AW261" s="88"/>
      <c r="AX261" s="8"/>
      <c r="AY261" s="8"/>
      <c r="AZ261" s="85" t="s">
        <v>705</v>
      </c>
      <c r="BA261" s="85" t="s">
        <v>103</v>
      </c>
    </row>
    <row r="262" spans="1:53" x14ac:dyDescent="0.2">
      <c r="A262">
        <v>170</v>
      </c>
      <c r="C262" s="8">
        <v>250</v>
      </c>
      <c r="D262" s="8" t="s">
        <v>3591</v>
      </c>
      <c r="E262" s="8" t="s">
        <v>4377</v>
      </c>
      <c r="F262" s="8">
        <v>2080766</v>
      </c>
      <c r="G262" s="8" t="s">
        <v>4312</v>
      </c>
      <c r="H262" t="s">
        <v>4378</v>
      </c>
      <c r="I262" s="8" t="s">
        <v>70</v>
      </c>
      <c r="J262" s="8"/>
      <c r="K262" s="8" t="s">
        <v>622</v>
      </c>
      <c r="L262" s="8" t="s">
        <v>71</v>
      </c>
      <c r="M262" s="8" t="s">
        <v>4314</v>
      </c>
      <c r="N262" s="8"/>
      <c r="O262" s="111">
        <v>45225</v>
      </c>
      <c r="P262" s="8" t="s">
        <v>486</v>
      </c>
      <c r="Q262" s="8" t="s">
        <v>486</v>
      </c>
      <c r="R262" s="8" t="s">
        <v>486</v>
      </c>
      <c r="S262" s="8" t="s">
        <v>74</v>
      </c>
      <c r="T262" s="88">
        <v>3.86</v>
      </c>
      <c r="U262" s="8" t="s">
        <v>4272</v>
      </c>
      <c r="V262" s="85" t="s">
        <v>4471</v>
      </c>
      <c r="W262" s="8"/>
      <c r="X262" s="8"/>
      <c r="Z262" s="85" t="s">
        <v>676</v>
      </c>
      <c r="AA262" s="111">
        <v>48944</v>
      </c>
      <c r="AB262" s="8" t="s">
        <v>462</v>
      </c>
      <c r="AC262" s="8"/>
      <c r="AD262" s="88"/>
      <c r="AG262" s="8"/>
      <c r="AH262" s="8"/>
      <c r="AJ262" t="s">
        <v>71</v>
      </c>
      <c r="AK262" s="8" t="s">
        <v>3684</v>
      </c>
      <c r="AL262" s="8"/>
      <c r="AM262" s="8" t="s">
        <v>3685</v>
      </c>
      <c r="AN262" s="94">
        <v>45930</v>
      </c>
      <c r="AQ262" s="88">
        <v>219966.170385487</v>
      </c>
      <c r="AR262" s="88">
        <v>111.03</v>
      </c>
      <c r="AS262" s="88">
        <v>1</v>
      </c>
      <c r="AT262" s="88">
        <v>244.22844000000001</v>
      </c>
      <c r="AU262" s="88">
        <v>244.22800000000001</v>
      </c>
      <c r="AV262" s="88"/>
      <c r="AW262" s="88"/>
      <c r="AX262" s="8"/>
      <c r="AY262" s="8"/>
      <c r="AZ262" s="85" t="s">
        <v>1466</v>
      </c>
      <c r="BA262" s="85" t="s">
        <v>101</v>
      </c>
    </row>
    <row r="263" spans="1:53" x14ac:dyDescent="0.2">
      <c r="A263">
        <v>170</v>
      </c>
      <c r="C263" s="8">
        <v>250</v>
      </c>
      <c r="D263" s="8" t="s">
        <v>3591</v>
      </c>
      <c r="E263" s="8" t="s">
        <v>4377</v>
      </c>
      <c r="F263" s="8">
        <v>2080767</v>
      </c>
      <c r="G263" s="8" t="s">
        <v>4312</v>
      </c>
      <c r="H263" t="s">
        <v>4378</v>
      </c>
      <c r="I263" s="8" t="s">
        <v>70</v>
      </c>
      <c r="J263" s="8"/>
      <c r="K263" s="8" t="s">
        <v>622</v>
      </c>
      <c r="L263" s="8" t="s">
        <v>71</v>
      </c>
      <c r="M263" s="8" t="s">
        <v>4314</v>
      </c>
      <c r="N263" s="8"/>
      <c r="O263" s="111">
        <v>45225</v>
      </c>
      <c r="P263" s="8" t="s">
        <v>486</v>
      </c>
      <c r="Q263" s="8" t="s">
        <v>486</v>
      </c>
      <c r="R263" s="8" t="s">
        <v>486</v>
      </c>
      <c r="S263" s="8" t="s">
        <v>74</v>
      </c>
      <c r="T263" s="88">
        <v>3.86</v>
      </c>
      <c r="U263" s="8" t="s">
        <v>4272</v>
      </c>
      <c r="V263" s="85" t="s">
        <v>4472</v>
      </c>
      <c r="W263" s="8"/>
      <c r="X263" s="8"/>
      <c r="Z263" s="85" t="s">
        <v>694</v>
      </c>
      <c r="AA263" s="111">
        <v>48944</v>
      </c>
      <c r="AB263" s="8" t="s">
        <v>462</v>
      </c>
      <c r="AC263" s="8"/>
      <c r="AD263" s="88"/>
      <c r="AG263" s="8"/>
      <c r="AH263" s="8"/>
      <c r="AJ263" t="s">
        <v>71</v>
      </c>
      <c r="AK263" s="8" t="s">
        <v>3684</v>
      </c>
      <c r="AL263" s="8"/>
      <c r="AM263" s="8" t="s">
        <v>3685</v>
      </c>
      <c r="AN263" s="94">
        <v>45930</v>
      </c>
      <c r="AQ263" s="88">
        <v>321462.44202761399</v>
      </c>
      <c r="AR263" s="88">
        <v>110.9</v>
      </c>
      <c r="AS263" s="88">
        <v>1</v>
      </c>
      <c r="AT263" s="88">
        <v>356.50184999999999</v>
      </c>
      <c r="AU263" s="88">
        <v>356.50200000000001</v>
      </c>
      <c r="AV263" s="88"/>
      <c r="AW263" s="88"/>
      <c r="AX263" s="8"/>
      <c r="AY263" s="8"/>
      <c r="AZ263" s="85" t="s">
        <v>540</v>
      </c>
      <c r="BA263" s="85" t="s">
        <v>103</v>
      </c>
    </row>
    <row r="264" spans="1:53" x14ac:dyDescent="0.2">
      <c r="A264">
        <v>170</v>
      </c>
      <c r="C264" s="8">
        <v>250</v>
      </c>
      <c r="D264" s="8" t="s">
        <v>3591</v>
      </c>
      <c r="E264" s="8" t="s">
        <v>4377</v>
      </c>
      <c r="F264" s="8">
        <v>2080768</v>
      </c>
      <c r="G264" s="8" t="s">
        <v>4312</v>
      </c>
      <c r="H264" t="s">
        <v>4378</v>
      </c>
      <c r="I264" s="8" t="s">
        <v>70</v>
      </c>
      <c r="J264" s="8"/>
      <c r="K264" s="8" t="s">
        <v>622</v>
      </c>
      <c r="L264" s="8" t="s">
        <v>71</v>
      </c>
      <c r="M264" s="8" t="s">
        <v>4314</v>
      </c>
      <c r="N264" s="8"/>
      <c r="O264" s="111">
        <v>45225</v>
      </c>
      <c r="P264" s="8" t="s">
        <v>486</v>
      </c>
      <c r="Q264" s="8" t="s">
        <v>486</v>
      </c>
      <c r="R264" s="8" t="s">
        <v>486</v>
      </c>
      <c r="S264" s="8" t="s">
        <v>74</v>
      </c>
      <c r="T264" s="88">
        <v>3.86</v>
      </c>
      <c r="U264" s="8" t="s">
        <v>4272</v>
      </c>
      <c r="V264" s="85" t="s">
        <v>1360</v>
      </c>
      <c r="W264" s="8"/>
      <c r="X264" s="8"/>
      <c r="Z264" s="85" t="s">
        <v>676</v>
      </c>
      <c r="AA264" s="111">
        <v>48944</v>
      </c>
      <c r="AB264" s="8" t="s">
        <v>462</v>
      </c>
      <c r="AC264" s="8"/>
      <c r="AD264" s="88"/>
      <c r="AG264" s="8"/>
      <c r="AH264" s="8"/>
      <c r="AJ264" t="s">
        <v>71</v>
      </c>
      <c r="AK264" s="8" t="s">
        <v>3684</v>
      </c>
      <c r="AL264" s="8"/>
      <c r="AM264" s="8" t="s">
        <v>3685</v>
      </c>
      <c r="AN264" s="94">
        <v>45930</v>
      </c>
      <c r="AQ264" s="88">
        <v>448728.06088339002</v>
      </c>
      <c r="AR264" s="88">
        <v>111</v>
      </c>
      <c r="AS264" s="88">
        <v>1</v>
      </c>
      <c r="AT264" s="88">
        <v>498.08814999999998</v>
      </c>
      <c r="AU264" s="88">
        <v>498.08800000000002</v>
      </c>
      <c r="AV264" s="88"/>
      <c r="AW264" s="88"/>
      <c r="AX264" s="8"/>
      <c r="AY264" s="8"/>
      <c r="AZ264" s="85" t="s">
        <v>642</v>
      </c>
      <c r="BA264" s="85" t="s">
        <v>94</v>
      </c>
    </row>
    <row r="265" spans="1:53" x14ac:dyDescent="0.2">
      <c r="A265">
        <v>170</v>
      </c>
      <c r="C265" s="8">
        <v>250</v>
      </c>
      <c r="D265" s="8" t="s">
        <v>3591</v>
      </c>
      <c r="E265" s="8" t="s">
        <v>4377</v>
      </c>
      <c r="F265" s="8">
        <v>2080769</v>
      </c>
      <c r="G265" s="8" t="s">
        <v>4312</v>
      </c>
      <c r="H265" t="s">
        <v>4378</v>
      </c>
      <c r="I265" s="8" t="s">
        <v>70</v>
      </c>
      <c r="J265" s="8"/>
      <c r="K265" s="8" t="s">
        <v>622</v>
      </c>
      <c r="L265" s="8" t="s">
        <v>71</v>
      </c>
      <c r="M265" s="8" t="s">
        <v>4314</v>
      </c>
      <c r="N265" s="8"/>
      <c r="O265" s="111">
        <v>45225</v>
      </c>
      <c r="P265" s="8" t="s">
        <v>486</v>
      </c>
      <c r="Q265" s="8" t="s">
        <v>486</v>
      </c>
      <c r="R265" s="8" t="s">
        <v>486</v>
      </c>
      <c r="S265" s="8" t="s">
        <v>74</v>
      </c>
      <c r="T265" s="88">
        <v>3.85</v>
      </c>
      <c r="U265" s="8" t="s">
        <v>4272</v>
      </c>
      <c r="V265" s="85" t="s">
        <v>1052</v>
      </c>
      <c r="W265" s="8"/>
      <c r="X265" s="8"/>
      <c r="Z265" s="85" t="s">
        <v>824</v>
      </c>
      <c r="AA265" s="111">
        <v>48944</v>
      </c>
      <c r="AB265" s="8" t="s">
        <v>462</v>
      </c>
      <c r="AC265" s="8"/>
      <c r="AD265" s="88"/>
      <c r="AG265" s="8"/>
      <c r="AH265" s="8"/>
      <c r="AJ265" t="s">
        <v>71</v>
      </c>
      <c r="AK265" s="8" t="s">
        <v>3684</v>
      </c>
      <c r="AL265" s="8"/>
      <c r="AM265" s="8" t="s">
        <v>3685</v>
      </c>
      <c r="AN265" s="94">
        <v>45930</v>
      </c>
      <c r="AQ265" s="88">
        <v>336789.91940983903</v>
      </c>
      <c r="AR265" s="88">
        <v>110.98</v>
      </c>
      <c r="AS265" s="88">
        <v>1</v>
      </c>
      <c r="AT265" s="88">
        <v>373.76945000000001</v>
      </c>
      <c r="AU265" s="88">
        <v>373.76900000000001</v>
      </c>
      <c r="AV265" s="88"/>
      <c r="AW265" s="88"/>
      <c r="AX265" s="8"/>
      <c r="AY265" s="8"/>
      <c r="AZ265" s="85" t="s">
        <v>120</v>
      </c>
      <c r="BA265" s="85" t="s">
        <v>103</v>
      </c>
    </row>
    <row r="266" spans="1:53" x14ac:dyDescent="0.2">
      <c r="A266">
        <v>170</v>
      </c>
      <c r="C266" s="8">
        <v>250</v>
      </c>
      <c r="D266" s="8" t="s">
        <v>3591</v>
      </c>
      <c r="E266" s="8" t="s">
        <v>4377</v>
      </c>
      <c r="F266" s="8">
        <v>2080770</v>
      </c>
      <c r="G266" s="8" t="s">
        <v>4312</v>
      </c>
      <c r="H266" t="s">
        <v>4378</v>
      </c>
      <c r="I266" s="8" t="s">
        <v>70</v>
      </c>
      <c r="J266" s="8"/>
      <c r="K266" s="8" t="s">
        <v>622</v>
      </c>
      <c r="L266" s="8" t="s">
        <v>71</v>
      </c>
      <c r="M266" s="8" t="s">
        <v>4314</v>
      </c>
      <c r="N266" s="8"/>
      <c r="O266" s="111">
        <v>45225</v>
      </c>
      <c r="P266" s="8" t="s">
        <v>486</v>
      </c>
      <c r="Q266" s="8" t="s">
        <v>486</v>
      </c>
      <c r="R266" s="8" t="s">
        <v>486</v>
      </c>
      <c r="S266" s="8" t="s">
        <v>74</v>
      </c>
      <c r="T266" s="88">
        <v>3.83</v>
      </c>
      <c r="U266" s="8" t="s">
        <v>4272</v>
      </c>
      <c r="V266" s="85" t="s">
        <v>4456</v>
      </c>
      <c r="W266" s="8"/>
      <c r="X266" s="8"/>
      <c r="Z266" s="85" t="s">
        <v>1217</v>
      </c>
      <c r="AA266" s="111">
        <v>48944</v>
      </c>
      <c r="AB266" s="8" t="s">
        <v>462</v>
      </c>
      <c r="AC266" s="8"/>
      <c r="AD266" s="88"/>
      <c r="AG266" s="8"/>
      <c r="AH266" s="8"/>
      <c r="AJ266" t="s">
        <v>71</v>
      </c>
      <c r="AK266" s="8" t="s">
        <v>3684</v>
      </c>
      <c r="AL266" s="8"/>
      <c r="AM266" s="8" t="s">
        <v>3685</v>
      </c>
      <c r="AN266" s="94">
        <v>45930</v>
      </c>
      <c r="AQ266" s="88">
        <v>280211.16415084101</v>
      </c>
      <c r="AR266" s="88">
        <v>110.73</v>
      </c>
      <c r="AS266" s="88">
        <v>1</v>
      </c>
      <c r="AT266" s="88">
        <v>310.27782000000002</v>
      </c>
      <c r="AU266" s="88">
        <v>310.27800000000002</v>
      </c>
      <c r="AV266" s="88"/>
      <c r="AW266" s="88"/>
      <c r="AX266" s="8"/>
      <c r="AY266" s="8"/>
      <c r="AZ266" s="85" t="s">
        <v>1475</v>
      </c>
      <c r="BA266" s="85" t="s">
        <v>103</v>
      </c>
    </row>
    <row r="267" spans="1:53" x14ac:dyDescent="0.2">
      <c r="A267">
        <v>170</v>
      </c>
      <c r="C267" s="8">
        <v>186</v>
      </c>
      <c r="D267" s="8" t="s">
        <v>3591</v>
      </c>
      <c r="E267" s="8" t="s">
        <v>4453</v>
      </c>
      <c r="F267" s="8">
        <v>2080774</v>
      </c>
      <c r="G267" s="8" t="s">
        <v>4312</v>
      </c>
      <c r="H267" t="s">
        <v>4400</v>
      </c>
      <c r="I267" s="8" t="s">
        <v>70</v>
      </c>
      <c r="J267" s="8"/>
      <c r="K267" s="8" t="s">
        <v>505</v>
      </c>
      <c r="L267" s="8" t="s">
        <v>71</v>
      </c>
      <c r="M267" s="8" t="s">
        <v>71</v>
      </c>
      <c r="N267" s="8"/>
      <c r="O267" s="111">
        <v>45235</v>
      </c>
      <c r="P267" s="8" t="s">
        <v>1118</v>
      </c>
      <c r="Q267" s="8" t="s">
        <v>73</v>
      </c>
      <c r="R267" s="8" t="s">
        <v>4315</v>
      </c>
      <c r="S267" s="8" t="s">
        <v>74</v>
      </c>
      <c r="T267" s="88">
        <v>2.52</v>
      </c>
      <c r="U267" s="8" t="s">
        <v>4272</v>
      </c>
      <c r="V267" s="85" t="s">
        <v>4283</v>
      </c>
      <c r="W267" s="8"/>
      <c r="X267" s="8"/>
      <c r="Z267" s="85" t="s">
        <v>1015</v>
      </c>
      <c r="AA267" s="111">
        <v>46901</v>
      </c>
      <c r="AB267" s="8" t="s">
        <v>462</v>
      </c>
      <c r="AC267" s="8"/>
      <c r="AD267" s="88"/>
      <c r="AG267" s="8"/>
      <c r="AH267" s="8"/>
      <c r="AJ267" t="s">
        <v>71</v>
      </c>
      <c r="AK267" s="8" t="s">
        <v>3684</v>
      </c>
      <c r="AL267" s="8"/>
      <c r="AM267" s="8" t="s">
        <v>3685</v>
      </c>
      <c r="AN267" s="94">
        <v>45930</v>
      </c>
      <c r="AQ267" s="88">
        <v>556522.27309425699</v>
      </c>
      <c r="AR267" s="88">
        <v>110.24</v>
      </c>
      <c r="AS267" s="88">
        <v>1</v>
      </c>
      <c r="AT267" s="88">
        <v>613.51014999999995</v>
      </c>
      <c r="AU267" s="88">
        <v>613.51</v>
      </c>
      <c r="AV267" s="88"/>
      <c r="AW267" s="88"/>
      <c r="AX267" s="8"/>
      <c r="AY267" s="8"/>
      <c r="AZ267" s="85" t="s">
        <v>2996</v>
      </c>
      <c r="BA267" s="85" t="s">
        <v>94</v>
      </c>
    </row>
    <row r="268" spans="1:53" x14ac:dyDescent="0.2">
      <c r="A268">
        <v>170</v>
      </c>
      <c r="C268" s="8">
        <v>250</v>
      </c>
      <c r="D268" s="8" t="s">
        <v>3591</v>
      </c>
      <c r="E268" s="8" t="s">
        <v>4377</v>
      </c>
      <c r="F268" s="8">
        <v>2080790</v>
      </c>
      <c r="G268" s="8" t="s">
        <v>4312</v>
      </c>
      <c r="H268" t="s">
        <v>4378</v>
      </c>
      <c r="I268" s="8" t="s">
        <v>70</v>
      </c>
      <c r="J268" s="8"/>
      <c r="K268" s="8" t="s">
        <v>622</v>
      </c>
      <c r="L268" s="8" t="s">
        <v>71</v>
      </c>
      <c r="M268" s="8" t="s">
        <v>4314</v>
      </c>
      <c r="N268" s="8"/>
      <c r="O268" s="111">
        <v>45284</v>
      </c>
      <c r="P268" s="8" t="s">
        <v>486</v>
      </c>
      <c r="Q268" s="8" t="s">
        <v>486</v>
      </c>
      <c r="R268" s="8" t="s">
        <v>486</v>
      </c>
      <c r="S268" s="8" t="s">
        <v>74</v>
      </c>
      <c r="T268" s="88">
        <v>3.78</v>
      </c>
      <c r="U268" s="8" t="s">
        <v>4272</v>
      </c>
      <c r="V268" s="85" t="s">
        <v>4458</v>
      </c>
      <c r="W268" s="8"/>
      <c r="X268" s="8"/>
      <c r="Z268" s="85" t="s">
        <v>4473</v>
      </c>
      <c r="AA268" s="111">
        <v>48944</v>
      </c>
      <c r="AB268" s="8" t="s">
        <v>462</v>
      </c>
      <c r="AC268" s="8"/>
      <c r="AD268" s="88"/>
      <c r="AG268" s="8"/>
      <c r="AH268" s="8"/>
      <c r="AJ268" t="s">
        <v>71</v>
      </c>
      <c r="AK268" s="8" t="s">
        <v>3684</v>
      </c>
      <c r="AL268" s="8"/>
      <c r="AM268" s="8" t="s">
        <v>3685</v>
      </c>
      <c r="AN268" s="94">
        <v>45930</v>
      </c>
      <c r="AQ268" s="88">
        <v>161676.23259297901</v>
      </c>
      <c r="AR268" s="88">
        <v>106.32</v>
      </c>
      <c r="AS268" s="88">
        <v>1</v>
      </c>
      <c r="AT268" s="88">
        <v>171.89417</v>
      </c>
      <c r="AU268" s="88">
        <v>171.89400000000001</v>
      </c>
      <c r="AV268" s="88"/>
      <c r="AW268" s="88"/>
      <c r="AX268" s="8"/>
      <c r="AY268" s="8"/>
      <c r="AZ268" s="85" t="s">
        <v>134</v>
      </c>
      <c r="BA268" s="85" t="s">
        <v>101</v>
      </c>
    </row>
    <row r="269" spans="1:53" x14ac:dyDescent="0.2">
      <c r="A269">
        <v>170</v>
      </c>
      <c r="C269" s="8">
        <v>174</v>
      </c>
      <c r="D269" s="8" t="s">
        <v>3591</v>
      </c>
      <c r="E269" s="8" t="s">
        <v>4461</v>
      </c>
      <c r="F269" s="8">
        <v>2080793</v>
      </c>
      <c r="G269" s="8" t="s">
        <v>4312</v>
      </c>
      <c r="H269" t="s">
        <v>4400</v>
      </c>
      <c r="I269" s="8" t="s">
        <v>70</v>
      </c>
      <c r="J269" s="8"/>
      <c r="K269" s="8" t="s">
        <v>505</v>
      </c>
      <c r="L269" s="8" t="s">
        <v>71</v>
      </c>
      <c r="M269" s="8" t="s">
        <v>4314</v>
      </c>
      <c r="N269" s="8"/>
      <c r="O269" s="111">
        <v>45292</v>
      </c>
      <c r="P269" s="8" t="s">
        <v>486</v>
      </c>
      <c r="Q269" s="8" t="s">
        <v>486</v>
      </c>
      <c r="R269" s="8" t="s">
        <v>486</v>
      </c>
      <c r="S269" s="8" t="s">
        <v>74</v>
      </c>
      <c r="T269" s="88">
        <v>2.94</v>
      </c>
      <c r="U269" s="8" t="s">
        <v>4272</v>
      </c>
      <c r="V269" s="85" t="s">
        <v>388</v>
      </c>
      <c r="W269" s="8"/>
      <c r="X269" s="8"/>
      <c r="Z269" s="85" t="s">
        <v>564</v>
      </c>
      <c r="AA269" s="111">
        <v>47002</v>
      </c>
      <c r="AB269" s="8" t="s">
        <v>462</v>
      </c>
      <c r="AC269" s="8"/>
      <c r="AD269" s="88"/>
      <c r="AG269" s="8"/>
      <c r="AH269" s="8"/>
      <c r="AJ269" t="s">
        <v>71</v>
      </c>
      <c r="AK269" s="8" t="s">
        <v>3684</v>
      </c>
      <c r="AL269" s="8"/>
      <c r="AM269" s="8" t="s">
        <v>3685</v>
      </c>
      <c r="AN269" s="94">
        <v>45930</v>
      </c>
      <c r="AQ269" s="88">
        <v>255581.75942969401</v>
      </c>
      <c r="AR269" s="88">
        <v>109.25</v>
      </c>
      <c r="AS269" s="88">
        <v>1</v>
      </c>
      <c r="AT269" s="88">
        <v>279.22307000000001</v>
      </c>
      <c r="AU269" s="88">
        <v>279.22300000000001</v>
      </c>
      <c r="AV269" s="88"/>
      <c r="AW269" s="88"/>
      <c r="AX269" s="8"/>
      <c r="AY269" s="8"/>
      <c r="AZ269" s="85" t="s">
        <v>734</v>
      </c>
      <c r="BA269" s="85" t="s">
        <v>101</v>
      </c>
    </row>
    <row r="270" spans="1:53" x14ac:dyDescent="0.2">
      <c r="A270">
        <v>170</v>
      </c>
      <c r="C270" s="8">
        <v>185</v>
      </c>
      <c r="D270" s="8" t="s">
        <v>3591</v>
      </c>
      <c r="E270" s="8" t="s">
        <v>4450</v>
      </c>
      <c r="F270" s="8">
        <v>2080799</v>
      </c>
      <c r="G270" s="8" t="s">
        <v>4312</v>
      </c>
      <c r="H270" t="s">
        <v>4324</v>
      </c>
      <c r="I270" s="8" t="s">
        <v>70</v>
      </c>
      <c r="J270" s="8"/>
      <c r="K270" s="8" t="s">
        <v>505</v>
      </c>
      <c r="L270" s="8" t="s">
        <v>71</v>
      </c>
      <c r="M270" s="8" t="s">
        <v>71</v>
      </c>
      <c r="N270" s="8"/>
      <c r="O270" s="111">
        <v>45314</v>
      </c>
      <c r="P270" s="8" t="s">
        <v>1118</v>
      </c>
      <c r="Q270" s="8" t="s">
        <v>73</v>
      </c>
      <c r="R270" s="8" t="s">
        <v>4315</v>
      </c>
      <c r="S270" s="8" t="s">
        <v>74</v>
      </c>
      <c r="T270" s="88">
        <v>2.52</v>
      </c>
      <c r="U270" s="8" t="s">
        <v>4272</v>
      </c>
      <c r="V270" s="85" t="s">
        <v>4474</v>
      </c>
      <c r="W270" s="8"/>
      <c r="X270" s="8"/>
      <c r="Z270" s="85" t="s">
        <v>591</v>
      </c>
      <c r="AA270" s="111">
        <v>46904</v>
      </c>
      <c r="AB270" s="8" t="s">
        <v>462</v>
      </c>
      <c r="AC270" s="8"/>
      <c r="AD270" s="88"/>
      <c r="AG270" s="8"/>
      <c r="AH270" s="8"/>
      <c r="AJ270" t="s">
        <v>71</v>
      </c>
      <c r="AK270" s="8" t="s">
        <v>3684</v>
      </c>
      <c r="AL270" s="8"/>
      <c r="AM270" s="8" t="s">
        <v>3685</v>
      </c>
      <c r="AN270" s="94">
        <v>45930</v>
      </c>
      <c r="AQ270" s="88">
        <v>138760.14056392101</v>
      </c>
      <c r="AR270" s="88">
        <v>108.85</v>
      </c>
      <c r="AS270" s="88">
        <v>1</v>
      </c>
      <c r="AT270" s="88">
        <v>151.04041000000001</v>
      </c>
      <c r="AU270" s="88">
        <v>151.04</v>
      </c>
      <c r="AV270" s="88"/>
      <c r="AW270" s="88"/>
      <c r="AX270" s="8"/>
      <c r="AY270" s="8"/>
      <c r="AZ270" s="85" t="s">
        <v>144</v>
      </c>
      <c r="BA270" s="85" t="s">
        <v>101</v>
      </c>
    </row>
    <row r="271" spans="1:53" x14ac:dyDescent="0.2">
      <c r="A271">
        <v>170</v>
      </c>
      <c r="C271" s="8">
        <v>195</v>
      </c>
      <c r="D271" s="8" t="s">
        <v>3591</v>
      </c>
      <c r="E271" s="8" t="s">
        <v>4454</v>
      </c>
      <c r="F271" s="8">
        <v>2080802</v>
      </c>
      <c r="G271" s="8" t="s">
        <v>4312</v>
      </c>
      <c r="H271" t="s">
        <v>4455</v>
      </c>
      <c r="I271" s="8" t="s">
        <v>70</v>
      </c>
      <c r="J271" s="8"/>
      <c r="K271" s="8" t="s">
        <v>505</v>
      </c>
      <c r="L271" s="8" t="s">
        <v>71</v>
      </c>
      <c r="M271" s="8" t="s">
        <v>71</v>
      </c>
      <c r="N271" s="8"/>
      <c r="O271" s="111">
        <v>45322</v>
      </c>
      <c r="P271" s="8" t="s">
        <v>1118</v>
      </c>
      <c r="Q271" s="8" t="s">
        <v>3591</v>
      </c>
      <c r="R271" s="8" t="s">
        <v>4315</v>
      </c>
      <c r="S271" s="8" t="s">
        <v>74</v>
      </c>
      <c r="T271" s="88">
        <v>2.19</v>
      </c>
      <c r="U271" s="8" t="s">
        <v>4272</v>
      </c>
      <c r="V271" s="85" t="s">
        <v>1560</v>
      </c>
      <c r="W271" s="8"/>
      <c r="X271" s="8"/>
      <c r="Z271" s="85" t="s">
        <v>4475</v>
      </c>
      <c r="AA271" s="111">
        <v>47514</v>
      </c>
      <c r="AB271" s="8" t="s">
        <v>462</v>
      </c>
      <c r="AC271" s="8"/>
      <c r="AD271" s="88"/>
      <c r="AG271" s="8"/>
      <c r="AH271" s="8"/>
      <c r="AJ271" t="s">
        <v>71</v>
      </c>
      <c r="AK271" s="8" t="s">
        <v>3684</v>
      </c>
      <c r="AL271" s="8"/>
      <c r="AM271" s="8" t="s">
        <v>3685</v>
      </c>
      <c r="AN271" s="94">
        <v>45930</v>
      </c>
      <c r="AQ271" s="88">
        <v>1220563.6208717001</v>
      </c>
      <c r="AR271" s="88">
        <v>109.44</v>
      </c>
      <c r="AS271" s="88">
        <v>1</v>
      </c>
      <c r="AT271" s="88">
        <v>1335.7848300000001</v>
      </c>
      <c r="AU271" s="88">
        <v>1335.7850000000001</v>
      </c>
      <c r="AV271" s="88"/>
      <c r="AW271" s="88"/>
      <c r="AX271" s="8"/>
      <c r="AY271" s="8"/>
      <c r="AZ271" s="85" t="s">
        <v>2358</v>
      </c>
      <c r="BA271" s="85" t="s">
        <v>110</v>
      </c>
    </row>
    <row r="272" spans="1:53" x14ac:dyDescent="0.2">
      <c r="A272">
        <v>170</v>
      </c>
      <c r="C272" s="8">
        <v>1279</v>
      </c>
      <c r="D272" s="8" t="s">
        <v>3591</v>
      </c>
      <c r="E272" s="8" t="s">
        <v>4476</v>
      </c>
      <c r="F272" s="8">
        <v>2080803</v>
      </c>
      <c r="G272" s="8" t="s">
        <v>4312</v>
      </c>
      <c r="H272" t="s">
        <v>4477</v>
      </c>
      <c r="I272" s="8" t="s">
        <v>70</v>
      </c>
      <c r="J272" s="8"/>
      <c r="K272" s="8" t="s">
        <v>457</v>
      </c>
      <c r="L272" s="8" t="s">
        <v>71</v>
      </c>
      <c r="M272" s="8" t="s">
        <v>4314</v>
      </c>
      <c r="N272" s="8"/>
      <c r="O272" s="111">
        <v>45328</v>
      </c>
      <c r="P272" s="8" t="s">
        <v>72</v>
      </c>
      <c r="Q272" s="8" t="s">
        <v>3591</v>
      </c>
      <c r="R272" s="8" t="s">
        <v>4315</v>
      </c>
      <c r="S272" s="8" t="s">
        <v>74</v>
      </c>
      <c r="T272" s="88">
        <v>3.84</v>
      </c>
      <c r="U272" s="8" t="s">
        <v>4272</v>
      </c>
      <c r="V272" s="85" t="s">
        <v>880</v>
      </c>
      <c r="W272" s="8"/>
      <c r="X272" s="8"/>
      <c r="Z272" s="85" t="s">
        <v>992</v>
      </c>
      <c r="AA272" s="111">
        <v>47520</v>
      </c>
      <c r="AB272" s="8" t="s">
        <v>462</v>
      </c>
      <c r="AC272" s="8"/>
      <c r="AD272" s="88"/>
      <c r="AG272" s="8"/>
      <c r="AH272" s="8"/>
      <c r="AJ272" t="s">
        <v>71</v>
      </c>
      <c r="AK272" s="8" t="s">
        <v>3684</v>
      </c>
      <c r="AL272" s="8"/>
      <c r="AM272" s="8" t="s">
        <v>3685</v>
      </c>
      <c r="AN272" s="94">
        <v>45930</v>
      </c>
      <c r="AQ272" s="88">
        <v>3427969.2774230698</v>
      </c>
      <c r="AR272" s="88">
        <v>106.46</v>
      </c>
      <c r="AS272" s="88">
        <v>1</v>
      </c>
      <c r="AT272" s="88">
        <v>3649.4160900000002</v>
      </c>
      <c r="AU272" s="88">
        <v>3649.4160000000002</v>
      </c>
      <c r="AV272" s="88"/>
      <c r="AW272" s="88"/>
      <c r="AX272" s="8"/>
      <c r="AY272" s="8"/>
      <c r="AZ272" s="85" t="s">
        <v>3489</v>
      </c>
      <c r="BA272" s="85" t="s">
        <v>156</v>
      </c>
    </row>
    <row r="273" spans="1:53" x14ac:dyDescent="0.2">
      <c r="A273">
        <v>170</v>
      </c>
      <c r="C273" s="8">
        <v>17828</v>
      </c>
      <c r="D273" s="8" t="s">
        <v>3591</v>
      </c>
      <c r="E273" s="8" t="s">
        <v>4478</v>
      </c>
      <c r="F273" s="8">
        <v>2080804</v>
      </c>
      <c r="G273" s="8" t="s">
        <v>4312</v>
      </c>
      <c r="H273" t="s">
        <v>4477</v>
      </c>
      <c r="I273" s="8" t="s">
        <v>70</v>
      </c>
      <c r="J273" s="8"/>
      <c r="K273" s="8" t="s">
        <v>457</v>
      </c>
      <c r="L273" s="8" t="s">
        <v>71</v>
      </c>
      <c r="M273" s="8" t="s">
        <v>4314</v>
      </c>
      <c r="N273" s="8"/>
      <c r="O273" s="111">
        <v>45328</v>
      </c>
      <c r="P273" s="8" t="s">
        <v>72</v>
      </c>
      <c r="Q273" s="8" t="s">
        <v>3591</v>
      </c>
      <c r="R273" s="8" t="s">
        <v>4315</v>
      </c>
      <c r="S273" s="8" t="s">
        <v>74</v>
      </c>
      <c r="T273" s="88">
        <v>3.84</v>
      </c>
      <c r="U273" s="8" t="s">
        <v>4272</v>
      </c>
      <c r="V273" s="85" t="s">
        <v>880</v>
      </c>
      <c r="W273" s="8"/>
      <c r="X273" s="8"/>
      <c r="Z273" s="85" t="s">
        <v>682</v>
      </c>
      <c r="AA273" s="111">
        <v>47520</v>
      </c>
      <c r="AB273" s="8" t="s">
        <v>462</v>
      </c>
      <c r="AC273" s="8"/>
      <c r="AD273" s="88"/>
      <c r="AG273" s="8"/>
      <c r="AH273" s="8"/>
      <c r="AJ273" t="s">
        <v>71</v>
      </c>
      <c r="AK273" s="8" t="s">
        <v>3684</v>
      </c>
      <c r="AL273" s="8"/>
      <c r="AM273" s="8" t="s">
        <v>3685</v>
      </c>
      <c r="AN273" s="94">
        <v>45930</v>
      </c>
      <c r="AQ273" s="88">
        <v>3427969.2774230698</v>
      </c>
      <c r="AR273" s="88">
        <v>106.4</v>
      </c>
      <c r="AS273" s="88">
        <v>1</v>
      </c>
      <c r="AT273" s="88">
        <v>3647.3593099999998</v>
      </c>
      <c r="AU273" s="88">
        <v>3647.3589999999999</v>
      </c>
      <c r="AV273" s="88"/>
      <c r="AW273" s="88"/>
      <c r="AX273" s="8"/>
      <c r="AY273" s="8"/>
      <c r="AZ273" s="85" t="s">
        <v>3489</v>
      </c>
      <c r="BA273" s="85" t="s">
        <v>156</v>
      </c>
    </row>
    <row r="274" spans="1:53" x14ac:dyDescent="0.2">
      <c r="A274">
        <v>170</v>
      </c>
      <c r="C274" s="8">
        <v>186</v>
      </c>
      <c r="D274" s="8" t="s">
        <v>3591</v>
      </c>
      <c r="E274" s="8" t="s">
        <v>4453</v>
      </c>
      <c r="F274" s="8">
        <v>2080808</v>
      </c>
      <c r="G274" s="8" t="s">
        <v>4312</v>
      </c>
      <c r="H274" t="s">
        <v>4400</v>
      </c>
      <c r="I274" s="8" t="s">
        <v>70</v>
      </c>
      <c r="J274" s="8"/>
      <c r="K274" s="8" t="s">
        <v>505</v>
      </c>
      <c r="L274" s="8" t="s">
        <v>71</v>
      </c>
      <c r="M274" s="8" t="s">
        <v>71</v>
      </c>
      <c r="N274" s="8"/>
      <c r="O274" s="111">
        <v>45337</v>
      </c>
      <c r="P274" s="8" t="s">
        <v>1118</v>
      </c>
      <c r="Q274" s="8" t="s">
        <v>73</v>
      </c>
      <c r="R274" s="8" t="s">
        <v>4315</v>
      </c>
      <c r="S274" s="8" t="s">
        <v>74</v>
      </c>
      <c r="T274" s="88">
        <v>2.5099999999999998</v>
      </c>
      <c r="U274" s="8" t="s">
        <v>4272</v>
      </c>
      <c r="V274" s="85" t="s">
        <v>393</v>
      </c>
      <c r="W274" s="8"/>
      <c r="X274" s="8"/>
      <c r="Z274" s="85" t="s">
        <v>4465</v>
      </c>
      <c r="AA274" s="111">
        <v>46904</v>
      </c>
      <c r="AB274" s="8" t="s">
        <v>462</v>
      </c>
      <c r="AC274" s="8"/>
      <c r="AD274" s="88"/>
      <c r="AG274" s="8"/>
      <c r="AH274" s="8"/>
      <c r="AJ274" t="s">
        <v>71</v>
      </c>
      <c r="AK274" s="8" t="s">
        <v>3684</v>
      </c>
      <c r="AL274" s="8"/>
      <c r="AM274" s="8" t="s">
        <v>3685</v>
      </c>
      <c r="AN274" s="94">
        <v>45930</v>
      </c>
      <c r="AQ274" s="88">
        <v>326151.31124847598</v>
      </c>
      <c r="AR274" s="88">
        <v>108.71</v>
      </c>
      <c r="AS274" s="88">
        <v>1</v>
      </c>
      <c r="AT274" s="88">
        <v>354.55909000000003</v>
      </c>
      <c r="AU274" s="88">
        <v>354.55900000000003</v>
      </c>
      <c r="AV274" s="88"/>
      <c r="AW274" s="88"/>
      <c r="AX274" s="8"/>
      <c r="AY274" s="8"/>
      <c r="AZ274" s="85" t="s">
        <v>540</v>
      </c>
      <c r="BA274" s="85" t="s">
        <v>103</v>
      </c>
    </row>
    <row r="275" spans="1:53" x14ac:dyDescent="0.2">
      <c r="A275">
        <v>170</v>
      </c>
      <c r="C275" s="8">
        <v>186</v>
      </c>
      <c r="D275" s="8" t="s">
        <v>3591</v>
      </c>
      <c r="E275" s="8" t="s">
        <v>4453</v>
      </c>
      <c r="F275" s="8">
        <v>2080809</v>
      </c>
      <c r="G275" s="8" t="s">
        <v>4312</v>
      </c>
      <c r="H275" t="s">
        <v>4400</v>
      </c>
      <c r="I275" s="8" t="s">
        <v>70</v>
      </c>
      <c r="J275" s="8"/>
      <c r="K275" s="8" t="s">
        <v>505</v>
      </c>
      <c r="L275" s="8" t="s">
        <v>71</v>
      </c>
      <c r="M275" s="8" t="s">
        <v>71</v>
      </c>
      <c r="N275" s="8"/>
      <c r="O275" s="111">
        <v>45337</v>
      </c>
      <c r="P275" s="8" t="s">
        <v>1118</v>
      </c>
      <c r="Q275" s="8" t="s">
        <v>73</v>
      </c>
      <c r="R275" s="8" t="s">
        <v>4315</v>
      </c>
      <c r="S275" s="8" t="s">
        <v>74</v>
      </c>
      <c r="T275" s="88">
        <v>2.4900000000000002</v>
      </c>
      <c r="U275" s="8" t="s">
        <v>4272</v>
      </c>
      <c r="V275" s="85" t="s">
        <v>393</v>
      </c>
      <c r="W275" s="8"/>
      <c r="X275" s="8"/>
      <c r="Z275" s="85" t="s">
        <v>2267</v>
      </c>
      <c r="AA275" s="111">
        <v>46901</v>
      </c>
      <c r="AB275" s="8" t="s">
        <v>462</v>
      </c>
      <c r="AC275" s="8"/>
      <c r="AD275" s="88"/>
      <c r="AG275" s="8"/>
      <c r="AH275" s="8"/>
      <c r="AJ275" t="s">
        <v>71</v>
      </c>
      <c r="AK275" s="8" t="s">
        <v>3684</v>
      </c>
      <c r="AL275" s="8"/>
      <c r="AM275" s="8" t="s">
        <v>3685</v>
      </c>
      <c r="AN275" s="94">
        <v>45930</v>
      </c>
      <c r="AQ275" s="88">
        <v>566552.70019359502</v>
      </c>
      <c r="AR275" s="88">
        <v>108.97</v>
      </c>
      <c r="AS275" s="88">
        <v>1</v>
      </c>
      <c r="AT275" s="88">
        <v>617.37248</v>
      </c>
      <c r="AU275" s="88">
        <v>617.37199999999996</v>
      </c>
      <c r="AV275" s="88"/>
      <c r="AW275" s="88"/>
      <c r="AX275" s="8"/>
      <c r="AY275" s="8"/>
      <c r="AZ275" s="85" t="s">
        <v>2897</v>
      </c>
      <c r="BA275" s="85" t="s">
        <v>94</v>
      </c>
    </row>
    <row r="276" spans="1:53" x14ac:dyDescent="0.2">
      <c r="A276">
        <v>170</v>
      </c>
      <c r="C276" s="8">
        <v>186</v>
      </c>
      <c r="D276" s="8" t="s">
        <v>3591</v>
      </c>
      <c r="E276" s="8" t="s">
        <v>4453</v>
      </c>
      <c r="F276" s="8">
        <v>2080811</v>
      </c>
      <c r="G276" s="8" t="s">
        <v>4312</v>
      </c>
      <c r="H276" t="s">
        <v>4400</v>
      </c>
      <c r="I276" s="8" t="s">
        <v>70</v>
      </c>
      <c r="J276" s="8"/>
      <c r="K276" s="8" t="s">
        <v>505</v>
      </c>
      <c r="L276" s="8" t="s">
        <v>71</v>
      </c>
      <c r="M276" s="8" t="s">
        <v>71</v>
      </c>
      <c r="N276" s="8"/>
      <c r="O276" s="111">
        <v>45340</v>
      </c>
      <c r="P276" s="8" t="s">
        <v>1118</v>
      </c>
      <c r="Q276" s="8" t="s">
        <v>73</v>
      </c>
      <c r="R276" s="8" t="s">
        <v>4315</v>
      </c>
      <c r="S276" s="8" t="s">
        <v>74</v>
      </c>
      <c r="T276" s="88">
        <v>2.52</v>
      </c>
      <c r="U276" s="8" t="s">
        <v>4272</v>
      </c>
      <c r="V276" s="85" t="s">
        <v>3782</v>
      </c>
      <c r="W276" s="8"/>
      <c r="X276" s="8"/>
      <c r="Z276" s="85" t="s">
        <v>388</v>
      </c>
      <c r="AA276" s="111">
        <v>46904</v>
      </c>
      <c r="AB276" s="8" t="s">
        <v>462</v>
      </c>
      <c r="AC276" s="8"/>
      <c r="AD276" s="88"/>
      <c r="AG276" s="8"/>
      <c r="AH276" s="8"/>
      <c r="AJ276" t="s">
        <v>71</v>
      </c>
      <c r="AK276" s="8" t="s">
        <v>3684</v>
      </c>
      <c r="AL276" s="8"/>
      <c r="AM276" s="8" t="s">
        <v>3685</v>
      </c>
      <c r="AN276" s="94">
        <v>45930</v>
      </c>
      <c r="AQ276" s="88">
        <v>183382.11091725199</v>
      </c>
      <c r="AR276" s="88">
        <v>108.36</v>
      </c>
      <c r="AS276" s="88">
        <v>1</v>
      </c>
      <c r="AT276" s="88">
        <v>198.71286000000001</v>
      </c>
      <c r="AU276" s="88">
        <v>198.71299999999999</v>
      </c>
      <c r="AV276" s="88"/>
      <c r="AW276" s="88"/>
      <c r="AX276" s="8"/>
      <c r="AY276" s="8"/>
      <c r="AZ276" s="85" t="s">
        <v>170</v>
      </c>
      <c r="BA276" s="85" t="s">
        <v>101</v>
      </c>
    </row>
    <row r="277" spans="1:53" x14ac:dyDescent="0.2">
      <c r="A277">
        <v>170</v>
      </c>
      <c r="C277" s="8">
        <v>250</v>
      </c>
      <c r="D277" s="8" t="s">
        <v>3591</v>
      </c>
      <c r="E277" s="8" t="s">
        <v>4377</v>
      </c>
      <c r="F277" s="8">
        <v>2080815</v>
      </c>
      <c r="G277" s="8" t="s">
        <v>4312</v>
      </c>
      <c r="H277" t="s">
        <v>4378</v>
      </c>
      <c r="I277" s="8" t="s">
        <v>70</v>
      </c>
      <c r="J277" s="8"/>
      <c r="K277" s="8" t="s">
        <v>622</v>
      </c>
      <c r="L277" s="8" t="s">
        <v>71</v>
      </c>
      <c r="M277" s="8" t="s">
        <v>4314</v>
      </c>
      <c r="N277" s="8"/>
      <c r="O277" s="111">
        <v>45368</v>
      </c>
      <c r="P277" s="8" t="s">
        <v>486</v>
      </c>
      <c r="Q277" s="8" t="s">
        <v>486</v>
      </c>
      <c r="R277" s="8" t="s">
        <v>486</v>
      </c>
      <c r="S277" s="8" t="s">
        <v>74</v>
      </c>
      <c r="T277" s="88">
        <v>3.75</v>
      </c>
      <c r="U277" s="8" t="s">
        <v>4272</v>
      </c>
      <c r="V277" s="85" t="s">
        <v>1083</v>
      </c>
      <c r="W277" s="8"/>
      <c r="X277" s="8"/>
      <c r="Z277" s="85" t="s">
        <v>3718</v>
      </c>
      <c r="AA277" s="111">
        <v>48944</v>
      </c>
      <c r="AB277" s="8" t="s">
        <v>462</v>
      </c>
      <c r="AC277" s="8"/>
      <c r="AD277" s="88"/>
      <c r="AG277" s="8"/>
      <c r="AH277" s="8"/>
      <c r="AJ277" t="s">
        <v>71</v>
      </c>
      <c r="AK277" s="8" t="s">
        <v>3684</v>
      </c>
      <c r="AL277" s="8"/>
      <c r="AM277" s="8" t="s">
        <v>3685</v>
      </c>
      <c r="AN277" s="94">
        <v>45930</v>
      </c>
      <c r="AQ277" s="88">
        <v>412268.90594431298</v>
      </c>
      <c r="AR277" s="88">
        <v>105.77</v>
      </c>
      <c r="AS277" s="88">
        <v>1</v>
      </c>
      <c r="AT277" s="88">
        <v>436.05682000000002</v>
      </c>
      <c r="AU277" s="88">
        <v>436.05700000000002</v>
      </c>
      <c r="AV277" s="88"/>
      <c r="AW277" s="88"/>
      <c r="AX277" s="8"/>
      <c r="AY277" s="8"/>
      <c r="AZ277" s="85" t="s">
        <v>425</v>
      </c>
      <c r="BA277" s="85" t="s">
        <v>103</v>
      </c>
    </row>
    <row r="278" spans="1:53" x14ac:dyDescent="0.2">
      <c r="A278">
        <v>170</v>
      </c>
      <c r="C278" s="8">
        <v>250</v>
      </c>
      <c r="D278" s="8" t="s">
        <v>3591</v>
      </c>
      <c r="E278" s="8" t="s">
        <v>4377</v>
      </c>
      <c r="F278" s="8">
        <v>2080828</v>
      </c>
      <c r="G278" s="8" t="s">
        <v>4312</v>
      </c>
      <c r="H278" t="s">
        <v>4378</v>
      </c>
      <c r="I278" s="8" t="s">
        <v>70</v>
      </c>
      <c r="J278" s="8"/>
      <c r="K278" s="8" t="s">
        <v>622</v>
      </c>
      <c r="L278" s="8" t="s">
        <v>71</v>
      </c>
      <c r="M278" s="8" t="s">
        <v>4314</v>
      </c>
      <c r="N278" s="8"/>
      <c r="O278" s="111">
        <v>45382</v>
      </c>
      <c r="P278" s="8" t="s">
        <v>486</v>
      </c>
      <c r="Q278" s="8" t="s">
        <v>486</v>
      </c>
      <c r="R278" s="8" t="s">
        <v>486</v>
      </c>
      <c r="S278" s="8" t="s">
        <v>74</v>
      </c>
      <c r="T278" s="88">
        <v>3.75</v>
      </c>
      <c r="U278" s="8" t="s">
        <v>4272</v>
      </c>
      <c r="V278" s="85" t="s">
        <v>4479</v>
      </c>
      <c r="W278" s="8"/>
      <c r="X278" s="8"/>
      <c r="Z278" s="85" t="s">
        <v>2177</v>
      </c>
      <c r="AA278" s="111">
        <v>48944</v>
      </c>
      <c r="AB278" s="8" t="s">
        <v>462</v>
      </c>
      <c r="AC278" s="8"/>
      <c r="AD278" s="88"/>
      <c r="AG278" s="8"/>
      <c r="AH278" s="8"/>
      <c r="AJ278" t="s">
        <v>71</v>
      </c>
      <c r="AK278" s="8" t="s">
        <v>3684</v>
      </c>
      <c r="AL278" s="8"/>
      <c r="AM278" s="8" t="s">
        <v>3685</v>
      </c>
      <c r="AN278" s="94">
        <v>45930</v>
      </c>
      <c r="AQ278" s="88">
        <v>624470.06040844601</v>
      </c>
      <c r="AR278" s="88">
        <v>101.69</v>
      </c>
      <c r="AS278" s="88">
        <v>1</v>
      </c>
      <c r="AT278" s="88">
        <v>635.02359999999999</v>
      </c>
      <c r="AU278" s="88">
        <v>635.024</v>
      </c>
      <c r="AV278" s="88"/>
      <c r="AW278" s="88"/>
      <c r="AX278" s="8"/>
      <c r="AY278" s="8"/>
      <c r="AZ278" s="85" t="s">
        <v>1519</v>
      </c>
      <c r="BA278" s="85" t="s">
        <v>94</v>
      </c>
    </row>
    <row r="279" spans="1:53" x14ac:dyDescent="0.2">
      <c r="A279">
        <v>170</v>
      </c>
      <c r="C279" s="8">
        <v>174</v>
      </c>
      <c r="D279" s="8" t="s">
        <v>3591</v>
      </c>
      <c r="E279" s="8" t="s">
        <v>4461</v>
      </c>
      <c r="F279" s="8">
        <v>2080824</v>
      </c>
      <c r="G279" s="8" t="s">
        <v>4312</v>
      </c>
      <c r="H279" t="s">
        <v>4400</v>
      </c>
      <c r="I279" s="8" t="s">
        <v>70</v>
      </c>
      <c r="J279" s="8"/>
      <c r="K279" s="8" t="s">
        <v>505</v>
      </c>
      <c r="L279" s="8" t="s">
        <v>71</v>
      </c>
      <c r="M279" s="8" t="s">
        <v>4314</v>
      </c>
      <c r="N279" s="8"/>
      <c r="O279" s="111">
        <v>45383</v>
      </c>
      <c r="P279" s="8" t="s">
        <v>486</v>
      </c>
      <c r="Q279" s="8" t="s">
        <v>486</v>
      </c>
      <c r="R279" s="8" t="s">
        <v>486</v>
      </c>
      <c r="S279" s="8" t="s">
        <v>74</v>
      </c>
      <c r="T279" s="88">
        <v>2.94</v>
      </c>
      <c r="U279" s="8" t="s">
        <v>4272</v>
      </c>
      <c r="V279" s="85" t="s">
        <v>388</v>
      </c>
      <c r="W279" s="8"/>
      <c r="X279" s="8"/>
      <c r="Z279" s="85" t="s">
        <v>380</v>
      </c>
      <c r="AA279" s="111">
        <v>47002</v>
      </c>
      <c r="AB279" s="8" t="s">
        <v>462</v>
      </c>
      <c r="AC279" s="8"/>
      <c r="AD279" s="88"/>
      <c r="AG279" s="8"/>
      <c r="AH279" s="8"/>
      <c r="AJ279" t="s">
        <v>71</v>
      </c>
      <c r="AK279" s="8" t="s">
        <v>3684</v>
      </c>
      <c r="AL279" s="8"/>
      <c r="AM279" s="8" t="s">
        <v>3685</v>
      </c>
      <c r="AN279" s="94">
        <v>45930</v>
      </c>
      <c r="AQ279" s="88">
        <v>298475.29194874503</v>
      </c>
      <c r="AR279" s="88">
        <v>107.68</v>
      </c>
      <c r="AS279" s="88">
        <v>1</v>
      </c>
      <c r="AT279" s="88">
        <v>321.39819</v>
      </c>
      <c r="AU279" s="88">
        <v>321.39800000000002</v>
      </c>
      <c r="AV279" s="88"/>
      <c r="AW279" s="88"/>
      <c r="AX279" s="8"/>
      <c r="AY279" s="8"/>
      <c r="AZ279" s="85" t="s">
        <v>169</v>
      </c>
      <c r="BA279" s="85" t="s">
        <v>103</v>
      </c>
    </row>
    <row r="280" spans="1:53" x14ac:dyDescent="0.2">
      <c r="A280">
        <v>170</v>
      </c>
      <c r="C280" s="8">
        <v>1143</v>
      </c>
      <c r="D280" s="8" t="s">
        <v>3591</v>
      </c>
      <c r="E280" s="8" t="s">
        <v>4480</v>
      </c>
      <c r="F280" s="8">
        <v>2080830</v>
      </c>
      <c r="G280" s="8" t="s">
        <v>4312</v>
      </c>
      <c r="I280" s="8" t="s">
        <v>70</v>
      </c>
      <c r="J280" s="8"/>
      <c r="K280" s="8" t="s">
        <v>1882</v>
      </c>
      <c r="L280" s="8" t="s">
        <v>71</v>
      </c>
      <c r="M280" s="8" t="s">
        <v>71</v>
      </c>
      <c r="N280" s="8"/>
      <c r="O280" s="111">
        <v>45383</v>
      </c>
      <c r="P280" s="8" t="s">
        <v>486</v>
      </c>
      <c r="Q280" s="8" t="s">
        <v>486</v>
      </c>
      <c r="R280" s="8" t="s">
        <v>486</v>
      </c>
      <c r="S280" s="8" t="s">
        <v>74</v>
      </c>
      <c r="T280" s="88">
        <v>1.08</v>
      </c>
      <c r="U280" s="8" t="s">
        <v>4272</v>
      </c>
      <c r="V280" s="85" t="s">
        <v>1524</v>
      </c>
      <c r="W280" s="8"/>
      <c r="X280" s="8"/>
      <c r="Z280" s="85" t="s">
        <v>2177</v>
      </c>
      <c r="AA280" s="111">
        <v>48325</v>
      </c>
      <c r="AB280" s="8" t="s">
        <v>462</v>
      </c>
      <c r="AC280" s="8"/>
      <c r="AD280" s="88"/>
      <c r="AG280" s="8"/>
      <c r="AH280" s="8"/>
      <c r="AJ280" t="s">
        <v>71</v>
      </c>
      <c r="AK280" s="8" t="s">
        <v>3684</v>
      </c>
      <c r="AL280" s="8"/>
      <c r="AM280" s="8" t="s">
        <v>3685</v>
      </c>
      <c r="AN280" s="94">
        <v>45930</v>
      </c>
      <c r="AQ280" s="88">
        <v>2214835.1089025801</v>
      </c>
      <c r="AR280" s="88">
        <v>106.71</v>
      </c>
      <c r="AS280" s="88">
        <v>1</v>
      </c>
      <c r="AT280" s="88">
        <v>2363.4505399999998</v>
      </c>
      <c r="AU280" s="88">
        <v>2363.451</v>
      </c>
      <c r="AV280" s="88"/>
      <c r="AW280" s="88"/>
      <c r="AX280" s="8"/>
      <c r="AY280" s="8"/>
      <c r="AZ280" s="85" t="s">
        <v>1981</v>
      </c>
      <c r="BA280" s="85" t="s">
        <v>197</v>
      </c>
    </row>
    <row r="281" spans="1:53" x14ac:dyDescent="0.2">
      <c r="A281">
        <v>170</v>
      </c>
      <c r="C281" s="8">
        <v>185</v>
      </c>
      <c r="D281" s="8" t="s">
        <v>3591</v>
      </c>
      <c r="E281" s="8" t="s">
        <v>4450</v>
      </c>
      <c r="F281" s="8">
        <v>2080833</v>
      </c>
      <c r="G281" s="8" t="s">
        <v>4312</v>
      </c>
      <c r="H281" t="s">
        <v>4324</v>
      </c>
      <c r="I281" s="8" t="s">
        <v>70</v>
      </c>
      <c r="J281" s="8"/>
      <c r="K281" s="8" t="s">
        <v>505</v>
      </c>
      <c r="L281" s="8" t="s">
        <v>71</v>
      </c>
      <c r="M281" s="8" t="s">
        <v>71</v>
      </c>
      <c r="N281" s="8"/>
      <c r="O281" s="111">
        <v>45391</v>
      </c>
      <c r="P281" s="8" t="s">
        <v>1118</v>
      </c>
      <c r="Q281" s="8" t="s">
        <v>73</v>
      </c>
      <c r="R281" s="8" t="s">
        <v>4315</v>
      </c>
      <c r="S281" s="8" t="s">
        <v>74</v>
      </c>
      <c r="T281" s="88">
        <v>2.52</v>
      </c>
      <c r="U281" s="8" t="s">
        <v>4272</v>
      </c>
      <c r="V281" s="85" t="s">
        <v>415</v>
      </c>
      <c r="W281" s="8"/>
      <c r="X281" s="8"/>
      <c r="Z281" s="85" t="s">
        <v>342</v>
      </c>
      <c r="AA281" s="111">
        <v>46904</v>
      </c>
      <c r="AB281" s="8" t="s">
        <v>462</v>
      </c>
      <c r="AC281" s="8"/>
      <c r="AD281" s="88"/>
      <c r="AG281" s="8"/>
      <c r="AH281" s="8"/>
      <c r="AJ281" t="s">
        <v>71</v>
      </c>
      <c r="AK281" s="8" t="s">
        <v>3684</v>
      </c>
      <c r="AL281" s="8"/>
      <c r="AM281" s="8" t="s">
        <v>3685</v>
      </c>
      <c r="AN281" s="94">
        <v>45930</v>
      </c>
      <c r="AQ281" s="88">
        <v>139081.58602072901</v>
      </c>
      <c r="AR281" s="88">
        <v>107.14</v>
      </c>
      <c r="AS281" s="88">
        <v>1</v>
      </c>
      <c r="AT281" s="88">
        <v>149.01201</v>
      </c>
      <c r="AU281" s="88">
        <v>149.012</v>
      </c>
      <c r="AV281" s="88"/>
      <c r="AW281" s="88"/>
      <c r="AX281" s="8"/>
      <c r="AY281" s="8"/>
      <c r="AZ281" s="85" t="s">
        <v>86</v>
      </c>
      <c r="BA281" s="85" t="s">
        <v>101</v>
      </c>
    </row>
    <row r="282" spans="1:53" x14ac:dyDescent="0.2">
      <c r="A282">
        <v>170</v>
      </c>
      <c r="C282" s="8">
        <v>186</v>
      </c>
      <c r="D282" s="8" t="s">
        <v>3591</v>
      </c>
      <c r="E282" s="8" t="s">
        <v>4453</v>
      </c>
      <c r="F282" s="8">
        <v>2080843</v>
      </c>
      <c r="G282" s="8" t="s">
        <v>4312</v>
      </c>
      <c r="H282" t="s">
        <v>4400</v>
      </c>
      <c r="I282" s="8" t="s">
        <v>70</v>
      </c>
      <c r="J282" s="8"/>
      <c r="K282" s="8" t="s">
        <v>505</v>
      </c>
      <c r="L282" s="8" t="s">
        <v>71</v>
      </c>
      <c r="M282" s="8" t="s">
        <v>71</v>
      </c>
      <c r="N282" s="8"/>
      <c r="O282" s="111">
        <v>45432</v>
      </c>
      <c r="P282" s="8" t="s">
        <v>1118</v>
      </c>
      <c r="Q282" s="8" t="s">
        <v>73</v>
      </c>
      <c r="R282" s="8" t="s">
        <v>4315</v>
      </c>
      <c r="S282" s="8" t="s">
        <v>74</v>
      </c>
      <c r="T282" s="88">
        <v>2.52</v>
      </c>
      <c r="U282" s="8" t="s">
        <v>4272</v>
      </c>
      <c r="V282" s="85" t="s">
        <v>4481</v>
      </c>
      <c r="W282" s="8"/>
      <c r="X282" s="8"/>
      <c r="Z282" s="85" t="s">
        <v>2431</v>
      </c>
      <c r="AA282" s="111">
        <v>46904</v>
      </c>
      <c r="AB282" s="8" t="s">
        <v>462</v>
      </c>
      <c r="AC282" s="8"/>
      <c r="AD282" s="88"/>
      <c r="AG282" s="8"/>
      <c r="AH282" s="8"/>
      <c r="AJ282" t="s">
        <v>71</v>
      </c>
      <c r="AK282" s="8" t="s">
        <v>3684</v>
      </c>
      <c r="AL282" s="8"/>
      <c r="AM282" s="8" t="s">
        <v>3685</v>
      </c>
      <c r="AN282" s="94">
        <v>45930</v>
      </c>
      <c r="AQ282" s="88">
        <v>318923.14918239001</v>
      </c>
      <c r="AR282" s="88">
        <v>105.64</v>
      </c>
      <c r="AS282" s="88">
        <v>1</v>
      </c>
      <c r="AT282" s="88">
        <v>336.91041000000001</v>
      </c>
      <c r="AU282" s="88">
        <v>336.91</v>
      </c>
      <c r="AV282" s="88"/>
      <c r="AW282" s="88"/>
      <c r="AX282" s="8"/>
      <c r="AY282" s="8"/>
      <c r="AZ282" s="85" t="s">
        <v>2582</v>
      </c>
      <c r="BA282" s="85" t="s">
        <v>103</v>
      </c>
    </row>
    <row r="283" spans="1:53" x14ac:dyDescent="0.2">
      <c r="A283">
        <v>170</v>
      </c>
      <c r="C283" s="8">
        <v>19774</v>
      </c>
      <c r="D283" s="8" t="s">
        <v>3591</v>
      </c>
      <c r="E283" s="8" t="s">
        <v>4482</v>
      </c>
      <c r="F283" s="8">
        <v>2080847</v>
      </c>
      <c r="G283" s="8" t="s">
        <v>4312</v>
      </c>
      <c r="H283" t="s">
        <v>4378</v>
      </c>
      <c r="I283" s="8" t="s">
        <v>70</v>
      </c>
      <c r="J283" s="8"/>
      <c r="K283" s="8" t="s">
        <v>2756</v>
      </c>
      <c r="L283" s="8" t="s">
        <v>71</v>
      </c>
      <c r="M283" s="8" t="s">
        <v>4314</v>
      </c>
      <c r="N283" s="8"/>
      <c r="O283" s="111">
        <v>45442</v>
      </c>
      <c r="P283" s="8" t="s">
        <v>233</v>
      </c>
      <c r="Q283" s="8" t="s">
        <v>476</v>
      </c>
      <c r="R283" s="8" t="s">
        <v>4315</v>
      </c>
      <c r="S283" s="8" t="s">
        <v>74</v>
      </c>
      <c r="T283" s="88">
        <v>7.68</v>
      </c>
      <c r="U283" s="8" t="s">
        <v>4272</v>
      </c>
      <c r="V283" s="85" t="s">
        <v>1411</v>
      </c>
      <c r="W283" s="8"/>
      <c r="X283" s="8"/>
      <c r="Z283" s="85" t="s">
        <v>1139</v>
      </c>
      <c r="AA283" s="111">
        <v>52568</v>
      </c>
      <c r="AB283" s="8" t="s">
        <v>462</v>
      </c>
      <c r="AC283" s="8"/>
      <c r="AD283" s="88"/>
      <c r="AG283" s="8"/>
      <c r="AH283" s="8"/>
      <c r="AJ283" t="s">
        <v>71</v>
      </c>
      <c r="AK283" s="8" t="s">
        <v>3684</v>
      </c>
      <c r="AL283" s="8"/>
      <c r="AM283" s="8" t="s">
        <v>3685</v>
      </c>
      <c r="AN283" s="94">
        <v>45930</v>
      </c>
      <c r="AQ283" s="88">
        <v>21563003.818288099</v>
      </c>
      <c r="AR283" s="88">
        <v>109.98</v>
      </c>
      <c r="AS283" s="88">
        <v>1</v>
      </c>
      <c r="AT283" s="88">
        <v>23714.991600000001</v>
      </c>
      <c r="AU283" s="88">
        <v>23714.991999999998</v>
      </c>
      <c r="AV283" s="88"/>
      <c r="AW283" s="88"/>
      <c r="AX283" s="8"/>
      <c r="AY283" s="8"/>
      <c r="AZ283" s="85" t="s">
        <v>4483</v>
      </c>
      <c r="BA283" s="85" t="s">
        <v>1223</v>
      </c>
    </row>
    <row r="284" spans="1:53" x14ac:dyDescent="0.2">
      <c r="A284">
        <v>170</v>
      </c>
      <c r="C284" s="8">
        <v>250</v>
      </c>
      <c r="D284" s="8" t="s">
        <v>3591</v>
      </c>
      <c r="E284" s="8" t="s">
        <v>4377</v>
      </c>
      <c r="F284" s="8">
        <v>2080851</v>
      </c>
      <c r="G284" s="8" t="s">
        <v>4312</v>
      </c>
      <c r="H284" t="s">
        <v>4378</v>
      </c>
      <c r="I284" s="8" t="s">
        <v>70</v>
      </c>
      <c r="J284" s="8"/>
      <c r="K284" s="8" t="s">
        <v>622</v>
      </c>
      <c r="L284" s="8" t="s">
        <v>71</v>
      </c>
      <c r="M284" s="8" t="s">
        <v>4314</v>
      </c>
      <c r="N284" s="8"/>
      <c r="O284" s="111">
        <v>45452</v>
      </c>
      <c r="P284" s="8" t="s">
        <v>486</v>
      </c>
      <c r="Q284" s="8" t="s">
        <v>486</v>
      </c>
      <c r="R284" s="8" t="s">
        <v>486</v>
      </c>
      <c r="S284" s="8" t="s">
        <v>74</v>
      </c>
      <c r="T284" s="88">
        <v>3.79</v>
      </c>
      <c r="U284" s="8" t="s">
        <v>4272</v>
      </c>
      <c r="V284" s="85" t="s">
        <v>2431</v>
      </c>
      <c r="W284" s="8"/>
      <c r="X284" s="8"/>
      <c r="Z284" s="85" t="s">
        <v>1088</v>
      </c>
      <c r="AA284" s="111">
        <v>48944</v>
      </c>
      <c r="AB284" s="8" t="s">
        <v>462</v>
      </c>
      <c r="AC284" s="8"/>
      <c r="AD284" s="88"/>
      <c r="AG284" s="8"/>
      <c r="AH284" s="8"/>
      <c r="AJ284" t="s">
        <v>71</v>
      </c>
      <c r="AK284" s="8" t="s">
        <v>3684</v>
      </c>
      <c r="AL284" s="8"/>
      <c r="AM284" s="8" t="s">
        <v>3685</v>
      </c>
      <c r="AN284" s="94">
        <v>45930</v>
      </c>
      <c r="AQ284" s="88">
        <v>322206.98711438</v>
      </c>
      <c r="AR284" s="88">
        <v>104.91</v>
      </c>
      <c r="AS284" s="88">
        <v>1</v>
      </c>
      <c r="AT284" s="88">
        <v>338.02735000000001</v>
      </c>
      <c r="AU284" s="88">
        <v>338.02699999999999</v>
      </c>
      <c r="AV284" s="88"/>
      <c r="AW284" s="88"/>
      <c r="AX284" s="8"/>
      <c r="AY284" s="8"/>
      <c r="AZ284" s="85" t="s">
        <v>2582</v>
      </c>
      <c r="BA284" s="85" t="s">
        <v>103</v>
      </c>
    </row>
    <row r="285" spans="1:53" x14ac:dyDescent="0.2">
      <c r="A285">
        <v>170</v>
      </c>
      <c r="C285" s="8">
        <v>186</v>
      </c>
      <c r="D285" s="8" t="s">
        <v>3591</v>
      </c>
      <c r="E285" s="8" t="s">
        <v>4453</v>
      </c>
      <c r="F285" s="8">
        <v>2080854</v>
      </c>
      <c r="G285" s="8" t="s">
        <v>4312</v>
      </c>
      <c r="H285" t="s">
        <v>4400</v>
      </c>
      <c r="I285" s="8" t="s">
        <v>70</v>
      </c>
      <c r="J285" s="8"/>
      <c r="K285" s="8" t="s">
        <v>505</v>
      </c>
      <c r="L285" s="8" t="s">
        <v>71</v>
      </c>
      <c r="M285" s="8" t="s">
        <v>71</v>
      </c>
      <c r="N285" s="8"/>
      <c r="O285" s="111">
        <v>45460</v>
      </c>
      <c r="P285" s="8" t="s">
        <v>1118</v>
      </c>
      <c r="Q285" s="8" t="s">
        <v>73</v>
      </c>
      <c r="R285" s="8" t="s">
        <v>4315</v>
      </c>
      <c r="S285" s="8" t="s">
        <v>74</v>
      </c>
      <c r="T285" s="88">
        <v>2.5099999999999998</v>
      </c>
      <c r="U285" s="8" t="s">
        <v>4272</v>
      </c>
      <c r="V285" s="85" t="s">
        <v>397</v>
      </c>
      <c r="W285" s="8"/>
      <c r="X285" s="8"/>
      <c r="Z285" s="85" t="s">
        <v>4484</v>
      </c>
      <c r="AA285" s="111">
        <v>46901</v>
      </c>
      <c r="AB285" s="8" t="s">
        <v>462</v>
      </c>
      <c r="AC285" s="8"/>
      <c r="AD285" s="88"/>
      <c r="AG285" s="8"/>
      <c r="AH285" s="8"/>
      <c r="AJ285" t="s">
        <v>71</v>
      </c>
      <c r="AK285" s="8" t="s">
        <v>3684</v>
      </c>
      <c r="AL285" s="8"/>
      <c r="AM285" s="8" t="s">
        <v>3685</v>
      </c>
      <c r="AN285" s="94">
        <v>45930</v>
      </c>
      <c r="AQ285" s="88">
        <v>217353.12022198801</v>
      </c>
      <c r="AR285" s="88">
        <v>106.69</v>
      </c>
      <c r="AS285" s="88">
        <v>1</v>
      </c>
      <c r="AT285" s="88">
        <v>231.89403999999999</v>
      </c>
      <c r="AU285" s="88">
        <v>231.89400000000001</v>
      </c>
      <c r="AV285" s="88"/>
      <c r="AW285" s="88"/>
      <c r="AX285" s="8"/>
      <c r="AY285" s="8"/>
      <c r="AZ285" s="85" t="s">
        <v>1089</v>
      </c>
      <c r="BA285" s="85" t="s">
        <v>101</v>
      </c>
    </row>
    <row r="286" spans="1:53" x14ac:dyDescent="0.2">
      <c r="A286">
        <v>170</v>
      </c>
      <c r="C286" s="8">
        <v>186</v>
      </c>
      <c r="D286" s="8" t="s">
        <v>3591</v>
      </c>
      <c r="E286" s="8" t="s">
        <v>4453</v>
      </c>
      <c r="F286" s="8">
        <v>2080855</v>
      </c>
      <c r="G286" s="8" t="s">
        <v>4312</v>
      </c>
      <c r="H286" t="s">
        <v>4400</v>
      </c>
      <c r="I286" s="8" t="s">
        <v>70</v>
      </c>
      <c r="J286" s="8"/>
      <c r="K286" s="8" t="s">
        <v>505</v>
      </c>
      <c r="L286" s="8" t="s">
        <v>71</v>
      </c>
      <c r="M286" s="8" t="s">
        <v>71</v>
      </c>
      <c r="N286" s="8"/>
      <c r="O286" s="111">
        <v>45462</v>
      </c>
      <c r="P286" s="8" t="s">
        <v>1118</v>
      </c>
      <c r="Q286" s="8" t="s">
        <v>73</v>
      </c>
      <c r="R286" s="8" t="s">
        <v>4315</v>
      </c>
      <c r="S286" s="8" t="s">
        <v>74</v>
      </c>
      <c r="T286" s="88">
        <v>2.5299999999999998</v>
      </c>
      <c r="U286" s="8" t="s">
        <v>4272</v>
      </c>
      <c r="V286" s="85" t="s">
        <v>1231</v>
      </c>
      <c r="W286" s="8"/>
      <c r="X286" s="8"/>
      <c r="Z286" s="85" t="s">
        <v>3747</v>
      </c>
      <c r="AA286" s="111">
        <v>46904</v>
      </c>
      <c r="AB286" s="8" t="s">
        <v>462</v>
      </c>
      <c r="AC286" s="8"/>
      <c r="AD286" s="88"/>
      <c r="AG286" s="8"/>
      <c r="AH286" s="8"/>
      <c r="AJ286" t="s">
        <v>71</v>
      </c>
      <c r="AK286" s="8" t="s">
        <v>3684</v>
      </c>
      <c r="AL286" s="8"/>
      <c r="AM286" s="8" t="s">
        <v>3685</v>
      </c>
      <c r="AN286" s="94">
        <v>45930</v>
      </c>
      <c r="AQ286" s="88">
        <v>111202.802847789</v>
      </c>
      <c r="AR286" s="88">
        <v>106.11</v>
      </c>
      <c r="AS286" s="88">
        <v>1</v>
      </c>
      <c r="AT286" s="88">
        <v>117.99729000000001</v>
      </c>
      <c r="AU286" s="88">
        <v>117.997</v>
      </c>
      <c r="AV286" s="88"/>
      <c r="AW286" s="88"/>
      <c r="AX286" s="8"/>
      <c r="AY286" s="8"/>
      <c r="AZ286" s="85" t="s">
        <v>1055</v>
      </c>
      <c r="BA286" s="85" t="s">
        <v>101</v>
      </c>
    </row>
    <row r="287" spans="1:53" x14ac:dyDescent="0.2">
      <c r="A287">
        <v>170</v>
      </c>
      <c r="C287" s="8">
        <v>250</v>
      </c>
      <c r="D287" s="8" t="s">
        <v>3591</v>
      </c>
      <c r="E287" s="8" t="s">
        <v>4377</v>
      </c>
      <c r="F287" s="8">
        <v>2080861</v>
      </c>
      <c r="G287" s="8" t="s">
        <v>4312</v>
      </c>
      <c r="H287" t="s">
        <v>4378</v>
      </c>
      <c r="I287" s="8" t="s">
        <v>70</v>
      </c>
      <c r="J287" s="8"/>
      <c r="K287" s="8" t="s">
        <v>622</v>
      </c>
      <c r="L287" s="8" t="s">
        <v>71</v>
      </c>
      <c r="M287" s="8" t="s">
        <v>4314</v>
      </c>
      <c r="N287" s="8"/>
      <c r="O287" s="111">
        <v>45470</v>
      </c>
      <c r="P287" s="8" t="s">
        <v>486</v>
      </c>
      <c r="Q287" s="8" t="s">
        <v>486</v>
      </c>
      <c r="R287" s="8" t="s">
        <v>486</v>
      </c>
      <c r="S287" s="8" t="s">
        <v>74</v>
      </c>
      <c r="T287" s="88">
        <v>3.91</v>
      </c>
      <c r="U287" s="8" t="s">
        <v>4272</v>
      </c>
      <c r="V287" s="85" t="s">
        <v>342</v>
      </c>
      <c r="W287" s="8"/>
      <c r="X287" s="8"/>
      <c r="Z287" s="85" t="s">
        <v>361</v>
      </c>
      <c r="AA287" s="111">
        <v>48944</v>
      </c>
      <c r="AB287" s="8" t="s">
        <v>462</v>
      </c>
      <c r="AC287" s="8"/>
      <c r="AD287" s="88"/>
      <c r="AG287" s="8"/>
      <c r="AH287" s="8"/>
      <c r="AJ287" t="s">
        <v>71</v>
      </c>
      <c r="AK287" s="8" t="s">
        <v>3684</v>
      </c>
      <c r="AL287" s="8"/>
      <c r="AM287" s="8" t="s">
        <v>3685</v>
      </c>
      <c r="AN287" s="94">
        <v>45930</v>
      </c>
      <c r="AQ287" s="88">
        <v>383296.24060824298</v>
      </c>
      <c r="AR287" s="88">
        <v>105.13</v>
      </c>
      <c r="AS287" s="88">
        <v>1</v>
      </c>
      <c r="AT287" s="88">
        <v>402.95934</v>
      </c>
      <c r="AU287" s="88">
        <v>402.959</v>
      </c>
      <c r="AV287" s="88"/>
      <c r="AW287" s="88"/>
      <c r="AX287" s="8"/>
      <c r="AY287" s="8"/>
      <c r="AZ287" s="85" t="s">
        <v>290</v>
      </c>
      <c r="BA287" s="85" t="s">
        <v>103</v>
      </c>
    </row>
    <row r="288" spans="1:53" x14ac:dyDescent="0.2">
      <c r="A288">
        <v>170</v>
      </c>
      <c r="C288" s="8">
        <v>202</v>
      </c>
      <c r="D288" s="8" t="s">
        <v>3591</v>
      </c>
      <c r="E288" s="8" t="s">
        <v>4467</v>
      </c>
      <c r="F288" s="8">
        <v>2080862</v>
      </c>
      <c r="G288" s="8" t="s">
        <v>4312</v>
      </c>
      <c r="H288" t="s">
        <v>4313</v>
      </c>
      <c r="I288" s="8" t="s">
        <v>70</v>
      </c>
      <c r="J288" s="8"/>
      <c r="K288" s="8" t="s">
        <v>549</v>
      </c>
      <c r="L288" s="8" t="s">
        <v>71</v>
      </c>
      <c r="M288" s="8" t="s">
        <v>4314</v>
      </c>
      <c r="N288" s="8"/>
      <c r="O288" s="111">
        <v>45469</v>
      </c>
      <c r="P288" s="8" t="s">
        <v>486</v>
      </c>
      <c r="Q288" s="8" t="s">
        <v>486</v>
      </c>
      <c r="R288" s="8" t="s">
        <v>486</v>
      </c>
      <c r="S288" s="8" t="s">
        <v>74</v>
      </c>
      <c r="T288" s="88">
        <v>8.52</v>
      </c>
      <c r="U288" s="8" t="s">
        <v>4272</v>
      </c>
      <c r="V288" s="85" t="s">
        <v>4277</v>
      </c>
      <c r="W288" s="8"/>
      <c r="X288" s="8"/>
      <c r="Z288" s="85" t="s">
        <v>4303</v>
      </c>
      <c r="AA288" s="111">
        <v>53417</v>
      </c>
      <c r="AB288" s="8" t="s">
        <v>462</v>
      </c>
      <c r="AC288" s="8"/>
      <c r="AD288" s="88"/>
      <c r="AG288" s="8"/>
      <c r="AH288" s="8"/>
      <c r="AJ288" t="s">
        <v>71</v>
      </c>
      <c r="AK288" s="8" t="s">
        <v>3684</v>
      </c>
      <c r="AL288" s="8"/>
      <c r="AM288" s="8" t="s">
        <v>3685</v>
      </c>
      <c r="AN288" s="94">
        <v>45930</v>
      </c>
      <c r="AQ288" s="88">
        <v>64796.481461989999</v>
      </c>
      <c r="AR288" s="88">
        <v>110.75</v>
      </c>
      <c r="AS288" s="88">
        <v>1</v>
      </c>
      <c r="AT288" s="88">
        <v>71.762100000000004</v>
      </c>
      <c r="AU288" s="88">
        <v>71.762</v>
      </c>
      <c r="AV288" s="88"/>
      <c r="AW288" s="88"/>
      <c r="AX288" s="8"/>
      <c r="AY288" s="8"/>
      <c r="AZ288" s="85" t="s">
        <v>102</v>
      </c>
      <c r="BA288" s="85" t="s">
        <v>75</v>
      </c>
    </row>
    <row r="289" spans="1:53" x14ac:dyDescent="0.2">
      <c r="A289">
        <v>170</v>
      </c>
      <c r="C289" s="8">
        <v>202</v>
      </c>
      <c r="D289" s="8" t="s">
        <v>3591</v>
      </c>
      <c r="E289" s="8" t="s">
        <v>4467</v>
      </c>
      <c r="F289" s="8">
        <v>2080863</v>
      </c>
      <c r="G289" s="8" t="s">
        <v>4312</v>
      </c>
      <c r="H289" t="s">
        <v>4313</v>
      </c>
      <c r="I289" s="8" t="s">
        <v>70</v>
      </c>
      <c r="J289" s="8"/>
      <c r="K289" s="8" t="s">
        <v>549</v>
      </c>
      <c r="L289" s="8" t="s">
        <v>71</v>
      </c>
      <c r="M289" s="8" t="s">
        <v>4314</v>
      </c>
      <c r="N289" s="8"/>
      <c r="O289" s="111">
        <v>45469</v>
      </c>
      <c r="P289" s="8" t="s">
        <v>486</v>
      </c>
      <c r="Q289" s="8" t="s">
        <v>486</v>
      </c>
      <c r="R289" s="8" t="s">
        <v>486</v>
      </c>
      <c r="S289" s="8" t="s">
        <v>74</v>
      </c>
      <c r="T289" s="88">
        <v>8.6300000000000008</v>
      </c>
      <c r="U289" s="8" t="s">
        <v>4272</v>
      </c>
      <c r="V289" s="85" t="s">
        <v>4277</v>
      </c>
      <c r="W289" s="8"/>
      <c r="X289" s="8"/>
      <c r="Z289" s="85" t="s">
        <v>1473</v>
      </c>
      <c r="AA289" s="111">
        <v>53327</v>
      </c>
      <c r="AB289" s="8" t="s">
        <v>462</v>
      </c>
      <c r="AC289" s="8"/>
      <c r="AD289" s="88"/>
      <c r="AG289" s="8"/>
      <c r="AH289" s="8"/>
      <c r="AJ289" t="s">
        <v>71</v>
      </c>
      <c r="AK289" s="8" t="s">
        <v>3684</v>
      </c>
      <c r="AL289" s="8"/>
      <c r="AM289" s="8" t="s">
        <v>3685</v>
      </c>
      <c r="AN289" s="94">
        <v>45930</v>
      </c>
      <c r="AQ289" s="88">
        <v>67973.040333382</v>
      </c>
      <c r="AR289" s="88">
        <v>109.95</v>
      </c>
      <c r="AS289" s="88">
        <v>1</v>
      </c>
      <c r="AT289" s="88">
        <v>74.736360000000005</v>
      </c>
      <c r="AU289" s="88">
        <v>74.736000000000004</v>
      </c>
      <c r="AV289" s="88"/>
      <c r="AW289" s="88"/>
      <c r="AX289" s="8"/>
      <c r="AY289" s="8"/>
      <c r="AZ289" s="85" t="s">
        <v>858</v>
      </c>
      <c r="BA289" s="85" t="s">
        <v>75</v>
      </c>
    </row>
    <row r="290" spans="1:53" x14ac:dyDescent="0.2">
      <c r="A290">
        <v>170</v>
      </c>
      <c r="C290" s="8">
        <v>202</v>
      </c>
      <c r="D290" s="8" t="s">
        <v>3591</v>
      </c>
      <c r="E290" s="8" t="s">
        <v>4467</v>
      </c>
      <c r="F290" s="8">
        <v>2080864</v>
      </c>
      <c r="G290" s="8" t="s">
        <v>4312</v>
      </c>
      <c r="H290" t="s">
        <v>4313</v>
      </c>
      <c r="I290" s="8" t="s">
        <v>70</v>
      </c>
      <c r="J290" s="8"/>
      <c r="K290" s="8" t="s">
        <v>549</v>
      </c>
      <c r="L290" s="8" t="s">
        <v>71</v>
      </c>
      <c r="M290" s="8" t="s">
        <v>4314</v>
      </c>
      <c r="N290" s="8"/>
      <c r="O290" s="111">
        <v>45469</v>
      </c>
      <c r="P290" s="8" t="s">
        <v>486</v>
      </c>
      <c r="Q290" s="8" t="s">
        <v>486</v>
      </c>
      <c r="R290" s="8" t="s">
        <v>486</v>
      </c>
      <c r="S290" s="8" t="s">
        <v>74</v>
      </c>
      <c r="T290" s="88">
        <v>8.82</v>
      </c>
      <c r="U290" s="8" t="s">
        <v>4272</v>
      </c>
      <c r="V290" s="85" t="s">
        <v>1805</v>
      </c>
      <c r="W290" s="8"/>
      <c r="X290" s="8"/>
      <c r="Z290" s="85" t="s">
        <v>1403</v>
      </c>
      <c r="AA290" s="111">
        <v>53417</v>
      </c>
      <c r="AB290" s="8" t="s">
        <v>462</v>
      </c>
      <c r="AC290" s="8"/>
      <c r="AD290" s="88"/>
      <c r="AG290" s="8"/>
      <c r="AH290" s="8"/>
      <c r="AJ290" t="s">
        <v>71</v>
      </c>
      <c r="AK290" s="8" t="s">
        <v>3684</v>
      </c>
      <c r="AL290" s="8"/>
      <c r="AM290" s="8" t="s">
        <v>3685</v>
      </c>
      <c r="AN290" s="94">
        <v>45930</v>
      </c>
      <c r="AQ290" s="88">
        <v>579645.01083097595</v>
      </c>
      <c r="AR290" s="88">
        <v>110.1</v>
      </c>
      <c r="AS290" s="88">
        <v>1</v>
      </c>
      <c r="AT290" s="88">
        <v>638.18916000000002</v>
      </c>
      <c r="AU290" s="88">
        <v>638.18899999999996</v>
      </c>
      <c r="AV290" s="88"/>
      <c r="AW290" s="88"/>
      <c r="AX290" s="8"/>
      <c r="AY290" s="8"/>
      <c r="AZ290" s="85" t="s">
        <v>712</v>
      </c>
      <c r="BA290" s="85" t="s">
        <v>94</v>
      </c>
    </row>
    <row r="291" spans="1:53" x14ac:dyDescent="0.2">
      <c r="A291">
        <v>170</v>
      </c>
      <c r="C291" s="8">
        <v>202</v>
      </c>
      <c r="D291" s="8" t="s">
        <v>3591</v>
      </c>
      <c r="E291" s="8" t="s">
        <v>4467</v>
      </c>
      <c r="F291" s="8">
        <v>2080865</v>
      </c>
      <c r="G291" s="8" t="s">
        <v>4312</v>
      </c>
      <c r="H291" t="s">
        <v>4313</v>
      </c>
      <c r="I291" s="8" t="s">
        <v>70</v>
      </c>
      <c r="J291" s="8"/>
      <c r="K291" s="8" t="s">
        <v>549</v>
      </c>
      <c r="L291" s="8" t="s">
        <v>71</v>
      </c>
      <c r="M291" s="8" t="s">
        <v>4314</v>
      </c>
      <c r="N291" s="8"/>
      <c r="O291" s="111">
        <v>45469</v>
      </c>
      <c r="P291" s="8" t="s">
        <v>486</v>
      </c>
      <c r="Q291" s="8" t="s">
        <v>486</v>
      </c>
      <c r="R291" s="8" t="s">
        <v>486</v>
      </c>
      <c r="S291" s="8" t="s">
        <v>74</v>
      </c>
      <c r="T291" s="88">
        <v>9.09</v>
      </c>
      <c r="U291" s="8" t="s">
        <v>4272</v>
      </c>
      <c r="V291" s="85" t="s">
        <v>1805</v>
      </c>
      <c r="W291" s="8"/>
      <c r="X291" s="8"/>
      <c r="Z291" s="85" t="s">
        <v>4310</v>
      </c>
      <c r="AA291" s="111">
        <v>53692</v>
      </c>
      <c r="AB291" s="8" t="s">
        <v>462</v>
      </c>
      <c r="AC291" s="8"/>
      <c r="AD291" s="88"/>
      <c r="AG291" s="8"/>
      <c r="AH291" s="8"/>
      <c r="AJ291" t="s">
        <v>71</v>
      </c>
      <c r="AK291" s="8" t="s">
        <v>3684</v>
      </c>
      <c r="AL291" s="8"/>
      <c r="AM291" s="8" t="s">
        <v>3685</v>
      </c>
      <c r="AN291" s="94">
        <v>45930</v>
      </c>
      <c r="AQ291" s="88">
        <v>559680.78459203499</v>
      </c>
      <c r="AR291" s="88">
        <v>110.41</v>
      </c>
      <c r="AS291" s="88">
        <v>1</v>
      </c>
      <c r="AT291" s="88">
        <v>617.94354999999996</v>
      </c>
      <c r="AU291" s="88">
        <v>617.94399999999996</v>
      </c>
      <c r="AV291" s="88"/>
      <c r="AW291" s="88"/>
      <c r="AX291" s="8"/>
      <c r="AY291" s="8"/>
      <c r="AZ291" s="85" t="s">
        <v>2897</v>
      </c>
      <c r="BA291" s="85" t="s">
        <v>94</v>
      </c>
    </row>
    <row r="292" spans="1:53" x14ac:dyDescent="0.2">
      <c r="A292">
        <v>170</v>
      </c>
      <c r="C292" s="8">
        <v>202</v>
      </c>
      <c r="D292" s="8" t="s">
        <v>3591</v>
      </c>
      <c r="E292" s="8" t="s">
        <v>4467</v>
      </c>
      <c r="F292" s="8">
        <v>2080866</v>
      </c>
      <c r="G292" s="8" t="s">
        <v>4312</v>
      </c>
      <c r="H292" t="s">
        <v>4313</v>
      </c>
      <c r="I292" s="8" t="s">
        <v>70</v>
      </c>
      <c r="J292" s="8"/>
      <c r="K292" s="8" t="s">
        <v>549</v>
      </c>
      <c r="L292" s="8" t="s">
        <v>71</v>
      </c>
      <c r="M292" s="8" t="s">
        <v>4314</v>
      </c>
      <c r="N292" s="8"/>
      <c r="O292" s="111">
        <v>45469</v>
      </c>
      <c r="P292" s="8" t="s">
        <v>486</v>
      </c>
      <c r="Q292" s="8" t="s">
        <v>486</v>
      </c>
      <c r="R292" s="8" t="s">
        <v>486</v>
      </c>
      <c r="S292" s="8" t="s">
        <v>74</v>
      </c>
      <c r="T292" s="88">
        <v>9.18</v>
      </c>
      <c r="U292" s="8" t="s">
        <v>4272</v>
      </c>
      <c r="V292" s="85" t="s">
        <v>1805</v>
      </c>
      <c r="W292" s="8"/>
      <c r="X292" s="8"/>
      <c r="Z292" s="85" t="s">
        <v>4310</v>
      </c>
      <c r="AA292" s="111">
        <v>53508</v>
      </c>
      <c r="AB292" s="8" t="s">
        <v>462</v>
      </c>
      <c r="AC292" s="8"/>
      <c r="AD292" s="88"/>
      <c r="AG292" s="8"/>
      <c r="AH292" s="8"/>
      <c r="AJ292" t="s">
        <v>71</v>
      </c>
      <c r="AK292" s="8" t="s">
        <v>3684</v>
      </c>
      <c r="AL292" s="8"/>
      <c r="AM292" s="8" t="s">
        <v>3685</v>
      </c>
      <c r="AN292" s="94">
        <v>45930</v>
      </c>
      <c r="AQ292" s="88">
        <v>453198.71187972801</v>
      </c>
      <c r="AR292" s="88">
        <v>110.52</v>
      </c>
      <c r="AS292" s="88">
        <v>1</v>
      </c>
      <c r="AT292" s="88">
        <v>500.87522000000001</v>
      </c>
      <c r="AU292" s="88">
        <v>500.875</v>
      </c>
      <c r="AV292" s="88"/>
      <c r="AW292" s="88"/>
      <c r="AX292" s="8"/>
      <c r="AY292" s="8"/>
      <c r="AZ292" s="85" t="s">
        <v>642</v>
      </c>
      <c r="BA292" s="85" t="s">
        <v>94</v>
      </c>
    </row>
    <row r="293" spans="1:53" x14ac:dyDescent="0.2">
      <c r="A293">
        <v>170</v>
      </c>
      <c r="C293" s="8">
        <v>185</v>
      </c>
      <c r="D293" s="8" t="s">
        <v>3591</v>
      </c>
      <c r="E293" s="8" t="s">
        <v>4450</v>
      </c>
      <c r="F293" s="8">
        <v>2080867</v>
      </c>
      <c r="G293" s="8" t="s">
        <v>4312</v>
      </c>
      <c r="H293" t="s">
        <v>4324</v>
      </c>
      <c r="I293" s="8" t="s">
        <v>70</v>
      </c>
      <c r="J293" s="8"/>
      <c r="K293" s="8" t="s">
        <v>505</v>
      </c>
      <c r="L293" s="8" t="s">
        <v>71</v>
      </c>
      <c r="M293" s="8" t="s">
        <v>71</v>
      </c>
      <c r="N293" s="8"/>
      <c r="O293" s="111">
        <v>45473</v>
      </c>
      <c r="P293" s="8" t="s">
        <v>1118</v>
      </c>
      <c r="Q293" s="8" t="s">
        <v>73</v>
      </c>
      <c r="R293" s="8" t="s">
        <v>4315</v>
      </c>
      <c r="S293" s="8" t="s">
        <v>74</v>
      </c>
      <c r="T293" s="88">
        <v>2.5099999999999998</v>
      </c>
      <c r="U293" s="8" t="s">
        <v>4272</v>
      </c>
      <c r="V293" s="85" t="s">
        <v>1392</v>
      </c>
      <c r="W293" s="8"/>
      <c r="X293" s="8"/>
      <c r="Z293" s="85" t="s">
        <v>1339</v>
      </c>
      <c r="AA293" s="111">
        <v>46904</v>
      </c>
      <c r="AB293" s="8" t="s">
        <v>462</v>
      </c>
      <c r="AC293" s="8"/>
      <c r="AD293" s="88"/>
      <c r="AG293" s="8"/>
      <c r="AH293" s="8"/>
      <c r="AJ293" t="s">
        <v>71</v>
      </c>
      <c r="AK293" s="8" t="s">
        <v>3684</v>
      </c>
      <c r="AL293" s="8"/>
      <c r="AM293" s="8" t="s">
        <v>3685</v>
      </c>
      <c r="AN293" s="94">
        <v>45930</v>
      </c>
      <c r="AQ293" s="88">
        <v>139510.231392441</v>
      </c>
      <c r="AR293" s="88">
        <v>106.88</v>
      </c>
      <c r="AS293" s="88">
        <v>1</v>
      </c>
      <c r="AT293" s="88">
        <v>149.10854</v>
      </c>
      <c r="AU293" s="88">
        <v>149.10900000000001</v>
      </c>
      <c r="AV293" s="88"/>
      <c r="AW293" s="88"/>
      <c r="AX293" s="8"/>
      <c r="AY293" s="8"/>
      <c r="AZ293" s="85" t="s">
        <v>86</v>
      </c>
      <c r="BA293" s="85" t="s">
        <v>101</v>
      </c>
    </row>
    <row r="294" spans="1:53" x14ac:dyDescent="0.2">
      <c r="A294">
        <v>170</v>
      </c>
      <c r="C294" s="8">
        <v>174</v>
      </c>
      <c r="D294" s="8" t="s">
        <v>3591</v>
      </c>
      <c r="E294" s="8" t="s">
        <v>4461</v>
      </c>
      <c r="F294" s="8">
        <v>2080870</v>
      </c>
      <c r="G294" s="8" t="s">
        <v>4312</v>
      </c>
      <c r="H294" t="s">
        <v>4400</v>
      </c>
      <c r="I294" s="8" t="s">
        <v>70</v>
      </c>
      <c r="J294" s="8"/>
      <c r="K294" s="8" t="s">
        <v>505</v>
      </c>
      <c r="L294" s="8" t="s">
        <v>71</v>
      </c>
      <c r="M294" s="8" t="s">
        <v>4314</v>
      </c>
      <c r="N294" s="8"/>
      <c r="O294" s="111">
        <v>45474</v>
      </c>
      <c r="P294" s="8" t="s">
        <v>486</v>
      </c>
      <c r="Q294" s="8" t="s">
        <v>486</v>
      </c>
      <c r="R294" s="8" t="s">
        <v>486</v>
      </c>
      <c r="S294" s="8" t="s">
        <v>74</v>
      </c>
      <c r="T294" s="88">
        <v>2.94</v>
      </c>
      <c r="U294" s="8" t="s">
        <v>4272</v>
      </c>
      <c r="V294" s="85" t="s">
        <v>388</v>
      </c>
      <c r="W294" s="8"/>
      <c r="X294" s="8"/>
      <c r="Z294" s="85" t="s">
        <v>1484</v>
      </c>
      <c r="AA294" s="111">
        <v>47002</v>
      </c>
      <c r="AB294" s="8" t="s">
        <v>462</v>
      </c>
      <c r="AC294" s="8"/>
      <c r="AD294" s="88"/>
      <c r="AG294" s="8"/>
      <c r="AH294" s="8"/>
      <c r="AJ294" t="s">
        <v>71</v>
      </c>
      <c r="AK294" s="8" t="s">
        <v>3684</v>
      </c>
      <c r="AL294" s="8"/>
      <c r="AM294" s="8" t="s">
        <v>3685</v>
      </c>
      <c r="AN294" s="94">
        <v>45930</v>
      </c>
      <c r="AQ294" s="88">
        <v>263103.351225194</v>
      </c>
      <c r="AR294" s="88">
        <v>107.24</v>
      </c>
      <c r="AS294" s="88">
        <v>1</v>
      </c>
      <c r="AT294" s="88">
        <v>282.15203000000002</v>
      </c>
      <c r="AU294" s="88">
        <v>282.15199999999999</v>
      </c>
      <c r="AV294" s="88"/>
      <c r="AW294" s="88"/>
      <c r="AX294" s="8"/>
      <c r="AY294" s="8"/>
      <c r="AZ294" s="85" t="s">
        <v>706</v>
      </c>
      <c r="BA294" s="85" t="s">
        <v>101</v>
      </c>
    </row>
    <row r="295" spans="1:53" x14ac:dyDescent="0.2">
      <c r="A295">
        <v>170</v>
      </c>
      <c r="C295" s="8">
        <v>186</v>
      </c>
      <c r="D295" s="8" t="s">
        <v>3591</v>
      </c>
      <c r="E295" s="8" t="s">
        <v>4453</v>
      </c>
      <c r="F295" s="8">
        <v>2080890</v>
      </c>
      <c r="G295" s="8" t="s">
        <v>4312</v>
      </c>
      <c r="H295" t="s">
        <v>4400</v>
      </c>
      <c r="I295" s="8" t="s">
        <v>70</v>
      </c>
      <c r="J295" s="8"/>
      <c r="K295" s="8" t="s">
        <v>505</v>
      </c>
      <c r="L295" s="8" t="s">
        <v>71</v>
      </c>
      <c r="M295" s="8" t="s">
        <v>71</v>
      </c>
      <c r="N295" s="8"/>
      <c r="O295" s="111">
        <v>45515</v>
      </c>
      <c r="P295" s="8" t="s">
        <v>1118</v>
      </c>
      <c r="Q295" s="8" t="s">
        <v>73</v>
      </c>
      <c r="R295" s="8" t="s">
        <v>4315</v>
      </c>
      <c r="S295" s="8" t="s">
        <v>74</v>
      </c>
      <c r="T295" s="88">
        <v>2.4900000000000002</v>
      </c>
      <c r="U295" s="8" t="s">
        <v>4272</v>
      </c>
      <c r="V295" s="85" t="s">
        <v>596</v>
      </c>
      <c r="W295" s="8"/>
      <c r="X295" s="8"/>
      <c r="Z295" s="85" t="s">
        <v>370</v>
      </c>
      <c r="AA295" s="111">
        <v>46901</v>
      </c>
      <c r="AB295" s="8" t="s">
        <v>462</v>
      </c>
      <c r="AC295" s="8"/>
      <c r="AD295" s="88"/>
      <c r="AG295" s="8"/>
      <c r="AH295" s="8"/>
      <c r="AJ295" t="s">
        <v>71</v>
      </c>
      <c r="AK295" s="8" t="s">
        <v>3684</v>
      </c>
      <c r="AL295" s="8"/>
      <c r="AM295" s="8" t="s">
        <v>3685</v>
      </c>
      <c r="AN295" s="94">
        <v>45930</v>
      </c>
      <c r="AQ295" s="88">
        <v>405444.45650903502</v>
      </c>
      <c r="AR295" s="88">
        <v>106.76</v>
      </c>
      <c r="AS295" s="88">
        <v>1</v>
      </c>
      <c r="AT295" s="88">
        <v>432.85250000000002</v>
      </c>
      <c r="AU295" s="88">
        <v>432.85300000000001</v>
      </c>
      <c r="AV295" s="88"/>
      <c r="AW295" s="88"/>
      <c r="AX295" s="8"/>
      <c r="AY295" s="8"/>
      <c r="AZ295" s="85" t="s">
        <v>1730</v>
      </c>
      <c r="BA295" s="85" t="s">
        <v>103</v>
      </c>
    </row>
    <row r="296" spans="1:53" x14ac:dyDescent="0.2">
      <c r="A296">
        <v>170</v>
      </c>
      <c r="C296" s="8">
        <v>19803</v>
      </c>
      <c r="D296" s="8" t="s">
        <v>3591</v>
      </c>
      <c r="E296" s="8" t="s">
        <v>4485</v>
      </c>
      <c r="F296" s="8">
        <v>2080878</v>
      </c>
      <c r="G296" s="8" t="s">
        <v>4312</v>
      </c>
      <c r="H296" t="s">
        <v>4313</v>
      </c>
      <c r="I296" s="8" t="s">
        <v>70</v>
      </c>
      <c r="J296" s="8"/>
      <c r="K296" s="8" t="s">
        <v>549</v>
      </c>
      <c r="L296" s="8" t="s">
        <v>71</v>
      </c>
      <c r="M296" s="8" t="s">
        <v>71</v>
      </c>
      <c r="N296" s="8"/>
      <c r="O296" s="111">
        <v>45511</v>
      </c>
      <c r="P296" s="8" t="s">
        <v>486</v>
      </c>
      <c r="Q296" s="8" t="s">
        <v>486</v>
      </c>
      <c r="R296" s="8" t="s">
        <v>486</v>
      </c>
      <c r="S296" s="8" t="s">
        <v>74</v>
      </c>
      <c r="T296" s="88">
        <v>7.82</v>
      </c>
      <c r="U296" s="8" t="s">
        <v>4272</v>
      </c>
      <c r="V296" s="85" t="s">
        <v>1609</v>
      </c>
      <c r="W296" s="8"/>
      <c r="X296" s="8"/>
      <c r="Z296" s="85" t="s">
        <v>4486</v>
      </c>
      <c r="AA296" s="111">
        <v>52870</v>
      </c>
      <c r="AB296" s="8" t="s">
        <v>462</v>
      </c>
      <c r="AC296" s="8"/>
      <c r="AD296" s="88"/>
      <c r="AG296" s="8"/>
      <c r="AH296" s="8"/>
      <c r="AJ296" t="s">
        <v>71</v>
      </c>
      <c r="AK296" s="8" t="s">
        <v>3684</v>
      </c>
      <c r="AL296" s="8"/>
      <c r="AM296" s="8" t="s">
        <v>3685</v>
      </c>
      <c r="AN296" s="94">
        <v>45930</v>
      </c>
      <c r="AQ296" s="88">
        <v>187976.88114502101</v>
      </c>
      <c r="AR296" s="88">
        <v>103.05</v>
      </c>
      <c r="AS296" s="88">
        <v>1</v>
      </c>
      <c r="AT296" s="88">
        <v>193.71018000000001</v>
      </c>
      <c r="AU296" s="88">
        <v>193.71</v>
      </c>
      <c r="AV296" s="88"/>
      <c r="AW296" s="88"/>
      <c r="AX296" s="8"/>
      <c r="AY296" s="8"/>
      <c r="AZ296" s="85" t="s">
        <v>972</v>
      </c>
      <c r="BA296" s="85" t="s">
        <v>101</v>
      </c>
    </row>
    <row r="297" spans="1:53" x14ac:dyDescent="0.2">
      <c r="A297">
        <v>170</v>
      </c>
      <c r="C297" s="8">
        <v>19803</v>
      </c>
      <c r="D297" s="8" t="s">
        <v>3591</v>
      </c>
      <c r="E297" s="8" t="s">
        <v>4485</v>
      </c>
      <c r="F297" s="8">
        <v>2080879</v>
      </c>
      <c r="G297" s="8" t="s">
        <v>4312</v>
      </c>
      <c r="H297" t="s">
        <v>4313</v>
      </c>
      <c r="I297" s="8" t="s">
        <v>70</v>
      </c>
      <c r="J297" s="8"/>
      <c r="K297" s="8" t="s">
        <v>549</v>
      </c>
      <c r="L297" s="8" t="s">
        <v>71</v>
      </c>
      <c r="M297" s="8" t="s">
        <v>71</v>
      </c>
      <c r="N297" s="8"/>
      <c r="O297" s="111">
        <v>45511</v>
      </c>
      <c r="P297" s="8" t="s">
        <v>486</v>
      </c>
      <c r="Q297" s="8" t="s">
        <v>486</v>
      </c>
      <c r="R297" s="8" t="s">
        <v>486</v>
      </c>
      <c r="S297" s="8" t="s">
        <v>74</v>
      </c>
      <c r="T297" s="88">
        <v>7.82</v>
      </c>
      <c r="U297" s="8" t="s">
        <v>4272</v>
      </c>
      <c r="V297" s="85" t="s">
        <v>1609</v>
      </c>
      <c r="W297" s="8"/>
      <c r="X297" s="8"/>
      <c r="Z297" s="85" t="s">
        <v>4486</v>
      </c>
      <c r="AA297" s="111">
        <v>52962</v>
      </c>
      <c r="AB297" s="8" t="s">
        <v>462</v>
      </c>
      <c r="AC297" s="8"/>
      <c r="AD297" s="88"/>
      <c r="AG297" s="8"/>
      <c r="AH297" s="8"/>
      <c r="AJ297" t="s">
        <v>71</v>
      </c>
      <c r="AK297" s="8" t="s">
        <v>3684</v>
      </c>
      <c r="AL297" s="8"/>
      <c r="AM297" s="8" t="s">
        <v>3685</v>
      </c>
      <c r="AN297" s="94">
        <v>45930</v>
      </c>
      <c r="AQ297" s="88">
        <v>517909.569712842</v>
      </c>
      <c r="AR297" s="88">
        <v>103.05</v>
      </c>
      <c r="AS297" s="88">
        <v>1</v>
      </c>
      <c r="AT297" s="88">
        <v>533.70581000000004</v>
      </c>
      <c r="AU297" s="88">
        <v>533.70600000000002</v>
      </c>
      <c r="AV297" s="88"/>
      <c r="AW297" s="88"/>
      <c r="AX297" s="8"/>
      <c r="AY297" s="8"/>
      <c r="AZ297" s="85" t="s">
        <v>816</v>
      </c>
      <c r="BA297" s="85" t="s">
        <v>94</v>
      </c>
    </row>
    <row r="298" spans="1:53" x14ac:dyDescent="0.2">
      <c r="A298">
        <v>170</v>
      </c>
      <c r="C298" s="8">
        <v>19803</v>
      </c>
      <c r="D298" s="8" t="s">
        <v>3591</v>
      </c>
      <c r="E298" s="8" t="s">
        <v>4485</v>
      </c>
      <c r="F298" s="8">
        <v>2080880</v>
      </c>
      <c r="G298" s="8" t="s">
        <v>4312</v>
      </c>
      <c r="H298" t="s">
        <v>4313</v>
      </c>
      <c r="I298" s="8" t="s">
        <v>70</v>
      </c>
      <c r="J298" s="8"/>
      <c r="K298" s="8" t="s">
        <v>549</v>
      </c>
      <c r="L298" s="8" t="s">
        <v>71</v>
      </c>
      <c r="M298" s="8" t="s">
        <v>71</v>
      </c>
      <c r="N298" s="8"/>
      <c r="O298" s="111">
        <v>45511</v>
      </c>
      <c r="P298" s="8" t="s">
        <v>486</v>
      </c>
      <c r="Q298" s="8" t="s">
        <v>486</v>
      </c>
      <c r="R298" s="8" t="s">
        <v>486</v>
      </c>
      <c r="S298" s="8" t="s">
        <v>74</v>
      </c>
      <c r="T298" s="88">
        <v>7.82</v>
      </c>
      <c r="U298" s="8" t="s">
        <v>4272</v>
      </c>
      <c r="V298" s="85" t="s">
        <v>1609</v>
      </c>
      <c r="W298" s="8"/>
      <c r="X298" s="8"/>
      <c r="Z298" s="85" t="s">
        <v>4486</v>
      </c>
      <c r="AA298" s="111">
        <v>52778</v>
      </c>
      <c r="AB298" s="8" t="s">
        <v>462</v>
      </c>
      <c r="AC298" s="8"/>
      <c r="AD298" s="88"/>
      <c r="AG298" s="8"/>
      <c r="AH298" s="8"/>
      <c r="AJ298" t="s">
        <v>71</v>
      </c>
      <c r="AK298" s="8" t="s">
        <v>3684</v>
      </c>
      <c r="AL298" s="8"/>
      <c r="AM298" s="8" t="s">
        <v>3685</v>
      </c>
      <c r="AN298" s="94">
        <v>45930</v>
      </c>
      <c r="AQ298" s="88">
        <v>223472.91646321199</v>
      </c>
      <c r="AR298" s="88">
        <v>103.05</v>
      </c>
      <c r="AS298" s="88">
        <v>1</v>
      </c>
      <c r="AT298" s="88">
        <v>230.28883999999999</v>
      </c>
      <c r="AU298" s="88">
        <v>230.28899999999999</v>
      </c>
      <c r="AV298" s="88"/>
      <c r="AW298" s="88"/>
      <c r="AX298" s="8"/>
      <c r="AY298" s="8"/>
      <c r="AZ298" s="85" t="s">
        <v>142</v>
      </c>
      <c r="BA298" s="85" t="s">
        <v>101</v>
      </c>
    </row>
    <row r="299" spans="1:53" x14ac:dyDescent="0.2">
      <c r="A299">
        <v>170</v>
      </c>
      <c r="C299" s="8">
        <v>186</v>
      </c>
      <c r="D299" s="8" t="s">
        <v>3591</v>
      </c>
      <c r="E299" s="8" t="s">
        <v>4453</v>
      </c>
      <c r="F299" s="8">
        <v>2080894</v>
      </c>
      <c r="G299" s="8" t="s">
        <v>4312</v>
      </c>
      <c r="H299" t="s">
        <v>4400</v>
      </c>
      <c r="I299" s="8" t="s">
        <v>70</v>
      </c>
      <c r="J299" s="8"/>
      <c r="K299" s="8" t="s">
        <v>505</v>
      </c>
      <c r="L299" s="8" t="s">
        <v>71</v>
      </c>
      <c r="M299" s="8" t="s">
        <v>71</v>
      </c>
      <c r="N299" s="8"/>
      <c r="O299" s="111">
        <v>45519</v>
      </c>
      <c r="P299" s="8" t="s">
        <v>1118</v>
      </c>
      <c r="Q299" s="8" t="s">
        <v>73</v>
      </c>
      <c r="R299" s="8" t="s">
        <v>4315</v>
      </c>
      <c r="S299" s="8" t="s">
        <v>74</v>
      </c>
      <c r="T299" s="88">
        <v>2.5099999999999998</v>
      </c>
      <c r="U299" s="8" t="s">
        <v>4272</v>
      </c>
      <c r="V299" s="85" t="s">
        <v>3718</v>
      </c>
      <c r="W299" s="8"/>
      <c r="X299" s="8"/>
      <c r="Z299" s="85" t="s">
        <v>4375</v>
      </c>
      <c r="AA299" s="111">
        <v>46904</v>
      </c>
      <c r="AB299" s="8" t="s">
        <v>462</v>
      </c>
      <c r="AC299" s="8"/>
      <c r="AD299" s="88"/>
      <c r="AG299" s="8"/>
      <c r="AH299" s="8"/>
      <c r="AJ299" t="s">
        <v>71</v>
      </c>
      <c r="AK299" s="8" t="s">
        <v>3684</v>
      </c>
      <c r="AL299" s="8"/>
      <c r="AM299" s="8" t="s">
        <v>3685</v>
      </c>
      <c r="AN299" s="94">
        <v>45930</v>
      </c>
      <c r="AQ299" s="88">
        <v>167002.10761389899</v>
      </c>
      <c r="AR299" s="88">
        <v>106.39</v>
      </c>
      <c r="AS299" s="88">
        <v>1</v>
      </c>
      <c r="AT299" s="88">
        <v>177.67354</v>
      </c>
      <c r="AU299" s="88">
        <v>177.67400000000001</v>
      </c>
      <c r="AV299" s="88"/>
      <c r="AW299" s="88"/>
      <c r="AX299" s="8"/>
      <c r="AY299" s="8"/>
      <c r="AZ299" s="85" t="s">
        <v>1176</v>
      </c>
      <c r="BA299" s="85" t="s">
        <v>101</v>
      </c>
    </row>
    <row r="300" spans="1:53" x14ac:dyDescent="0.2">
      <c r="A300">
        <v>170</v>
      </c>
      <c r="C300" s="8">
        <v>169</v>
      </c>
      <c r="D300" s="8" t="s">
        <v>3591</v>
      </c>
      <c r="E300" s="8" t="s">
        <v>4487</v>
      </c>
      <c r="F300" s="8">
        <v>2080899</v>
      </c>
      <c r="G300" s="8" t="s">
        <v>4312</v>
      </c>
      <c r="H300" t="s">
        <v>4378</v>
      </c>
      <c r="I300" s="8" t="s">
        <v>70</v>
      </c>
      <c r="J300" s="8"/>
      <c r="K300" s="8" t="s">
        <v>622</v>
      </c>
      <c r="L300" s="8" t="s">
        <v>71</v>
      </c>
      <c r="M300" s="8" t="s">
        <v>4314</v>
      </c>
      <c r="N300" s="8"/>
      <c r="O300" s="111">
        <v>45538</v>
      </c>
      <c r="P300" s="8" t="s">
        <v>584</v>
      </c>
      <c r="Q300" s="8" t="s">
        <v>3591</v>
      </c>
      <c r="R300" s="8" t="s">
        <v>4315</v>
      </c>
      <c r="S300" s="8" t="s">
        <v>74</v>
      </c>
      <c r="T300" s="88">
        <v>8.31</v>
      </c>
      <c r="U300" s="8" t="s">
        <v>4272</v>
      </c>
      <c r="V300" s="85" t="s">
        <v>3747</v>
      </c>
      <c r="W300" s="8"/>
      <c r="X300" s="8"/>
      <c r="Z300" s="85" t="s">
        <v>1360</v>
      </c>
      <c r="AA300" s="111">
        <v>52682</v>
      </c>
      <c r="AB300" s="8" t="s">
        <v>462</v>
      </c>
      <c r="AC300" s="8"/>
      <c r="AD300" s="88"/>
      <c r="AG300" s="8"/>
      <c r="AH300" s="8"/>
      <c r="AJ300" t="s">
        <v>71</v>
      </c>
      <c r="AK300" s="8" t="s">
        <v>3684</v>
      </c>
      <c r="AL300" s="8"/>
      <c r="AM300" s="8" t="s">
        <v>3685</v>
      </c>
      <c r="AN300" s="94">
        <v>45930</v>
      </c>
      <c r="AQ300" s="88">
        <v>17592342.897777699</v>
      </c>
      <c r="AR300" s="88">
        <v>107.5</v>
      </c>
      <c r="AS300" s="88">
        <v>1</v>
      </c>
      <c r="AT300" s="88">
        <v>18911.768619999999</v>
      </c>
      <c r="AU300" s="88">
        <v>18911.769</v>
      </c>
      <c r="AV300" s="88"/>
      <c r="AW300" s="88"/>
      <c r="AX300" s="8"/>
      <c r="AY300" s="8"/>
      <c r="AZ300" s="85" t="s">
        <v>4488</v>
      </c>
      <c r="BA300" s="85" t="s">
        <v>540</v>
      </c>
    </row>
    <row r="301" spans="1:53" x14ac:dyDescent="0.2">
      <c r="A301">
        <v>170</v>
      </c>
      <c r="C301" s="8">
        <v>185</v>
      </c>
      <c r="D301" s="8" t="s">
        <v>3591</v>
      </c>
      <c r="E301" s="8" t="s">
        <v>4450</v>
      </c>
      <c r="F301" s="8">
        <v>2080902</v>
      </c>
      <c r="G301" s="8" t="s">
        <v>4312</v>
      </c>
      <c r="H301" t="s">
        <v>4324</v>
      </c>
      <c r="I301" s="8" t="s">
        <v>70</v>
      </c>
      <c r="J301" s="8"/>
      <c r="K301" s="8" t="s">
        <v>505</v>
      </c>
      <c r="L301" s="8" t="s">
        <v>71</v>
      </c>
      <c r="M301" s="8" t="s">
        <v>71</v>
      </c>
      <c r="N301" s="8"/>
      <c r="O301" s="111">
        <v>45553</v>
      </c>
      <c r="P301" s="8" t="s">
        <v>1118</v>
      </c>
      <c r="Q301" s="8" t="s">
        <v>73</v>
      </c>
      <c r="R301" s="8" t="s">
        <v>4315</v>
      </c>
      <c r="S301" s="8" t="s">
        <v>74</v>
      </c>
      <c r="T301" s="88">
        <v>2.5</v>
      </c>
      <c r="U301" s="8" t="s">
        <v>4272</v>
      </c>
      <c r="V301" s="85" t="s">
        <v>4283</v>
      </c>
      <c r="W301" s="8"/>
      <c r="X301" s="8"/>
      <c r="Z301" s="85" t="s">
        <v>1518</v>
      </c>
      <c r="AA301" s="111">
        <v>46904</v>
      </c>
      <c r="AB301" s="8" t="s">
        <v>462</v>
      </c>
      <c r="AC301" s="8"/>
      <c r="AD301" s="88"/>
      <c r="AG301" s="8"/>
      <c r="AH301" s="8"/>
      <c r="AJ301" t="s">
        <v>71</v>
      </c>
      <c r="AK301" s="8" t="s">
        <v>3684</v>
      </c>
      <c r="AL301" s="8"/>
      <c r="AM301" s="8" t="s">
        <v>3685</v>
      </c>
      <c r="AN301" s="94">
        <v>45930</v>
      </c>
      <c r="AQ301" s="88">
        <v>140581.19548828801</v>
      </c>
      <c r="AR301" s="88">
        <v>105.76</v>
      </c>
      <c r="AS301" s="88">
        <v>1</v>
      </c>
      <c r="AT301" s="88">
        <v>148.67867000000001</v>
      </c>
      <c r="AU301" s="88">
        <v>148.679</v>
      </c>
      <c r="AV301" s="88"/>
      <c r="AW301" s="88"/>
      <c r="AX301" s="8"/>
      <c r="AY301" s="8"/>
      <c r="AZ301" s="85" t="s">
        <v>86</v>
      </c>
      <c r="BA301" s="85" t="s">
        <v>101</v>
      </c>
    </row>
    <row r="302" spans="1:53" x14ac:dyDescent="0.2">
      <c r="A302">
        <v>170</v>
      </c>
      <c r="C302" s="8">
        <v>174</v>
      </c>
      <c r="D302" s="8" t="s">
        <v>3591</v>
      </c>
      <c r="E302" s="8" t="s">
        <v>4461</v>
      </c>
      <c r="F302" s="8">
        <v>2080905</v>
      </c>
      <c r="G302" s="8" t="s">
        <v>4312</v>
      </c>
      <c r="H302" t="s">
        <v>4400</v>
      </c>
      <c r="I302" s="8" t="s">
        <v>70</v>
      </c>
      <c r="J302" s="8"/>
      <c r="K302" s="8" t="s">
        <v>505</v>
      </c>
      <c r="L302" s="8" t="s">
        <v>71</v>
      </c>
      <c r="M302" s="8" t="s">
        <v>4314</v>
      </c>
      <c r="N302" s="8"/>
      <c r="O302" s="111">
        <v>45566</v>
      </c>
      <c r="P302" s="8" t="s">
        <v>486</v>
      </c>
      <c r="Q302" s="8" t="s">
        <v>486</v>
      </c>
      <c r="R302" s="8" t="s">
        <v>486</v>
      </c>
      <c r="S302" s="8" t="s">
        <v>74</v>
      </c>
      <c r="T302" s="88">
        <v>2.94</v>
      </c>
      <c r="U302" s="8" t="s">
        <v>4272</v>
      </c>
      <c r="V302" s="85" t="s">
        <v>388</v>
      </c>
      <c r="W302" s="8"/>
      <c r="X302" s="8"/>
      <c r="Z302" s="85" t="s">
        <v>4489</v>
      </c>
      <c r="AA302" s="111">
        <v>47002</v>
      </c>
      <c r="AB302" s="8" t="s">
        <v>462</v>
      </c>
      <c r="AC302" s="8"/>
      <c r="AD302" s="88"/>
      <c r="AG302" s="8"/>
      <c r="AH302" s="8"/>
      <c r="AJ302" t="s">
        <v>71</v>
      </c>
      <c r="AK302" s="8" t="s">
        <v>3684</v>
      </c>
      <c r="AL302" s="8"/>
      <c r="AM302" s="8" t="s">
        <v>3685</v>
      </c>
      <c r="AN302" s="94">
        <v>45930</v>
      </c>
      <c r="AQ302" s="88">
        <v>304524.15794351301</v>
      </c>
      <c r="AR302" s="88">
        <v>105.06</v>
      </c>
      <c r="AS302" s="88">
        <v>1</v>
      </c>
      <c r="AT302" s="88">
        <v>319.93308000000002</v>
      </c>
      <c r="AU302" s="88">
        <v>319.93299999999999</v>
      </c>
      <c r="AV302" s="88"/>
      <c r="AW302" s="88"/>
      <c r="AX302" s="8"/>
      <c r="AY302" s="8"/>
      <c r="AZ302" s="85" t="s">
        <v>169</v>
      </c>
      <c r="BA302" s="85" t="s">
        <v>103</v>
      </c>
    </row>
    <row r="303" spans="1:53" x14ac:dyDescent="0.2">
      <c r="A303">
        <v>170</v>
      </c>
      <c r="C303" s="8">
        <v>186</v>
      </c>
      <c r="D303" s="8" t="s">
        <v>3591</v>
      </c>
      <c r="E303" s="8" t="s">
        <v>4453</v>
      </c>
      <c r="F303" s="8">
        <v>2080913</v>
      </c>
      <c r="G303" s="8" t="s">
        <v>4312</v>
      </c>
      <c r="H303" t="s">
        <v>4400</v>
      </c>
      <c r="I303" s="8" t="s">
        <v>70</v>
      </c>
      <c r="J303" s="8"/>
      <c r="K303" s="8" t="s">
        <v>505</v>
      </c>
      <c r="L303" s="8" t="s">
        <v>71</v>
      </c>
      <c r="M303" s="8" t="s">
        <v>71</v>
      </c>
      <c r="N303" s="8"/>
      <c r="O303" s="111">
        <v>45596</v>
      </c>
      <c r="P303" s="8" t="s">
        <v>1118</v>
      </c>
      <c r="Q303" s="8" t="s">
        <v>73</v>
      </c>
      <c r="R303" s="8" t="s">
        <v>4315</v>
      </c>
      <c r="S303" s="8" t="s">
        <v>74</v>
      </c>
      <c r="T303" s="88">
        <v>2.4900000000000002</v>
      </c>
      <c r="U303" s="8" t="s">
        <v>4272</v>
      </c>
      <c r="V303" s="85" t="s">
        <v>1624</v>
      </c>
      <c r="W303" s="8"/>
      <c r="X303" s="8"/>
      <c r="Z303" s="85" t="s">
        <v>3722</v>
      </c>
      <c r="AA303" s="111">
        <v>46904</v>
      </c>
      <c r="AB303" s="8" t="s">
        <v>462</v>
      </c>
      <c r="AC303" s="8"/>
      <c r="AD303" s="88"/>
      <c r="AG303" s="8"/>
      <c r="AH303" s="8"/>
      <c r="AJ303" t="s">
        <v>71</v>
      </c>
      <c r="AK303" s="8" t="s">
        <v>3684</v>
      </c>
      <c r="AL303" s="8"/>
      <c r="AM303" s="8" t="s">
        <v>3685</v>
      </c>
      <c r="AN303" s="94">
        <v>45930</v>
      </c>
      <c r="AQ303" s="88">
        <v>249686.06714247001</v>
      </c>
      <c r="AR303" s="88">
        <v>104.41</v>
      </c>
      <c r="AS303" s="88">
        <v>1</v>
      </c>
      <c r="AT303" s="88">
        <v>260.69722000000002</v>
      </c>
      <c r="AU303" s="88">
        <v>260.697</v>
      </c>
      <c r="AV303" s="88"/>
      <c r="AW303" s="88"/>
      <c r="AX303" s="8"/>
      <c r="AY303" s="8"/>
      <c r="AZ303" s="85" t="s">
        <v>2518</v>
      </c>
      <c r="BA303" s="85" t="s">
        <v>101</v>
      </c>
    </row>
    <row r="304" spans="1:53" x14ac:dyDescent="0.2">
      <c r="A304">
        <v>170</v>
      </c>
      <c r="C304" s="8">
        <v>186</v>
      </c>
      <c r="D304" s="8" t="s">
        <v>3591</v>
      </c>
      <c r="E304" s="8" t="s">
        <v>4453</v>
      </c>
      <c r="F304" s="8">
        <v>2080914</v>
      </c>
      <c r="G304" s="8" t="s">
        <v>4312</v>
      </c>
      <c r="H304" t="s">
        <v>4400</v>
      </c>
      <c r="I304" s="8" t="s">
        <v>70</v>
      </c>
      <c r="J304" s="8"/>
      <c r="K304" s="8" t="s">
        <v>505</v>
      </c>
      <c r="L304" s="8" t="s">
        <v>71</v>
      </c>
      <c r="M304" s="8" t="s">
        <v>71</v>
      </c>
      <c r="N304" s="8"/>
      <c r="O304" s="111">
        <v>45600</v>
      </c>
      <c r="P304" s="8" t="s">
        <v>1118</v>
      </c>
      <c r="Q304" s="8" t="s">
        <v>73</v>
      </c>
      <c r="R304" s="8" t="s">
        <v>4315</v>
      </c>
      <c r="S304" s="8" t="s">
        <v>74</v>
      </c>
      <c r="T304" s="88">
        <v>2.5</v>
      </c>
      <c r="U304" s="8" t="s">
        <v>4272</v>
      </c>
      <c r="V304" s="85" t="s">
        <v>3718</v>
      </c>
      <c r="W304" s="8"/>
      <c r="X304" s="8"/>
      <c r="Z304" s="85" t="s">
        <v>1624</v>
      </c>
      <c r="AA304" s="111">
        <v>46904</v>
      </c>
      <c r="AB304" s="8" t="s">
        <v>462</v>
      </c>
      <c r="AC304" s="8"/>
      <c r="AD304" s="88"/>
      <c r="AG304" s="8"/>
      <c r="AH304" s="8"/>
      <c r="AJ304" t="s">
        <v>71</v>
      </c>
      <c r="AK304" s="8" t="s">
        <v>3684</v>
      </c>
      <c r="AL304" s="8"/>
      <c r="AM304" s="8" t="s">
        <v>3685</v>
      </c>
      <c r="AN304" s="94">
        <v>45930</v>
      </c>
      <c r="AQ304" s="88">
        <v>85207.888254728998</v>
      </c>
      <c r="AR304" s="88">
        <v>104.11</v>
      </c>
      <c r="AS304" s="88">
        <v>1</v>
      </c>
      <c r="AT304" s="88">
        <v>88.70993</v>
      </c>
      <c r="AU304" s="88">
        <v>88.71</v>
      </c>
      <c r="AV304" s="88"/>
      <c r="AW304" s="88"/>
      <c r="AX304" s="8"/>
      <c r="AY304" s="8"/>
      <c r="AZ304" s="85" t="s">
        <v>158</v>
      </c>
      <c r="BA304" s="85" t="s">
        <v>75</v>
      </c>
    </row>
    <row r="305" spans="1:53" x14ac:dyDescent="0.2">
      <c r="A305">
        <v>170</v>
      </c>
      <c r="C305" s="8">
        <v>186</v>
      </c>
      <c r="D305" s="8" t="s">
        <v>3591</v>
      </c>
      <c r="E305" s="8" t="s">
        <v>4453</v>
      </c>
      <c r="F305" s="8">
        <v>2080915</v>
      </c>
      <c r="G305" s="8" t="s">
        <v>4312</v>
      </c>
      <c r="H305" t="s">
        <v>4400</v>
      </c>
      <c r="I305" s="8" t="s">
        <v>70</v>
      </c>
      <c r="J305" s="8"/>
      <c r="K305" s="8" t="s">
        <v>505</v>
      </c>
      <c r="L305" s="8" t="s">
        <v>71</v>
      </c>
      <c r="M305" s="8" t="s">
        <v>71</v>
      </c>
      <c r="N305" s="8"/>
      <c r="O305" s="111">
        <v>45600</v>
      </c>
      <c r="P305" s="8" t="s">
        <v>1118</v>
      </c>
      <c r="Q305" s="8" t="s">
        <v>73</v>
      </c>
      <c r="R305" s="8" t="s">
        <v>4315</v>
      </c>
      <c r="S305" s="8" t="s">
        <v>74</v>
      </c>
      <c r="T305" s="88">
        <v>2.4900000000000002</v>
      </c>
      <c r="U305" s="8" t="s">
        <v>4272</v>
      </c>
      <c r="V305" s="85" t="s">
        <v>3722</v>
      </c>
      <c r="W305" s="8"/>
      <c r="X305" s="8"/>
      <c r="Z305" s="85" t="s">
        <v>624</v>
      </c>
      <c r="AA305" s="111">
        <v>46901</v>
      </c>
      <c r="AB305" s="8" t="s">
        <v>462</v>
      </c>
      <c r="AC305" s="8"/>
      <c r="AD305" s="88"/>
      <c r="AG305" s="8"/>
      <c r="AH305" s="8"/>
      <c r="AJ305" t="s">
        <v>71</v>
      </c>
      <c r="AK305" s="8" t="s">
        <v>3684</v>
      </c>
      <c r="AL305" s="8"/>
      <c r="AM305" s="8" t="s">
        <v>3685</v>
      </c>
      <c r="AN305" s="94">
        <v>45930</v>
      </c>
      <c r="AQ305" s="88">
        <v>524762.66526941594</v>
      </c>
      <c r="AR305" s="88">
        <v>104.49</v>
      </c>
      <c r="AS305" s="88">
        <v>1</v>
      </c>
      <c r="AT305" s="88">
        <v>548.32451000000003</v>
      </c>
      <c r="AU305" s="88">
        <v>548.32500000000005</v>
      </c>
      <c r="AV305" s="88"/>
      <c r="AW305" s="88"/>
      <c r="AX305" s="8"/>
      <c r="AY305" s="8"/>
      <c r="AZ305" s="85" t="s">
        <v>318</v>
      </c>
      <c r="BA305" s="85" t="s">
        <v>94</v>
      </c>
    </row>
    <row r="306" spans="1:53" x14ac:dyDescent="0.2">
      <c r="A306">
        <v>170</v>
      </c>
      <c r="C306" s="8">
        <v>19770</v>
      </c>
      <c r="D306" s="8" t="s">
        <v>3591</v>
      </c>
      <c r="E306" s="8" t="s">
        <v>4368</v>
      </c>
      <c r="F306" s="8">
        <v>2080875</v>
      </c>
      <c r="G306" s="8" t="s">
        <v>275</v>
      </c>
      <c r="H306" t="s">
        <v>4313</v>
      </c>
      <c r="I306" s="8" t="s">
        <v>70</v>
      </c>
      <c r="J306" s="8"/>
      <c r="K306" s="8" t="s">
        <v>853</v>
      </c>
      <c r="L306" s="8" t="s">
        <v>71</v>
      </c>
      <c r="M306" s="8" t="s">
        <v>4314</v>
      </c>
      <c r="N306" s="8"/>
      <c r="O306" s="111">
        <v>45505</v>
      </c>
      <c r="P306" s="8" t="s">
        <v>91</v>
      </c>
      <c r="Q306" s="8" t="s">
        <v>476</v>
      </c>
      <c r="R306" s="8" t="s">
        <v>4315</v>
      </c>
      <c r="S306" s="8" t="s">
        <v>74</v>
      </c>
      <c r="T306" s="88">
        <v>8.6</v>
      </c>
      <c r="U306" s="8" t="s">
        <v>4272</v>
      </c>
      <c r="V306" s="85" t="s">
        <v>1260</v>
      </c>
      <c r="W306" s="8"/>
      <c r="X306" s="8"/>
      <c r="Z306" s="85" t="s">
        <v>1403</v>
      </c>
      <c r="AA306" s="111">
        <v>52865</v>
      </c>
      <c r="AB306" s="8" t="s">
        <v>462</v>
      </c>
      <c r="AC306" s="8"/>
      <c r="AD306" s="88"/>
      <c r="AG306" s="8"/>
      <c r="AH306" s="8"/>
      <c r="AJ306" t="s">
        <v>71</v>
      </c>
      <c r="AK306" s="8" t="s">
        <v>3684</v>
      </c>
      <c r="AL306" s="8"/>
      <c r="AM306" s="8" t="s">
        <v>3685</v>
      </c>
      <c r="AN306" s="94">
        <v>45930</v>
      </c>
      <c r="AQ306" s="88">
        <v>561201.50255454599</v>
      </c>
      <c r="AR306" s="88">
        <v>104.46</v>
      </c>
      <c r="AS306" s="88">
        <v>1</v>
      </c>
      <c r="AT306" s="88">
        <v>586.23108999999999</v>
      </c>
      <c r="AU306" s="88">
        <v>586.23099999999999</v>
      </c>
      <c r="AV306" s="88"/>
      <c r="AW306" s="88"/>
      <c r="AX306" s="8"/>
      <c r="AY306" s="8"/>
      <c r="AZ306" s="85" t="s">
        <v>857</v>
      </c>
      <c r="BA306" s="85" t="s">
        <v>94</v>
      </c>
    </row>
    <row r="307" spans="1:53" x14ac:dyDescent="0.2">
      <c r="A307">
        <v>170</v>
      </c>
      <c r="C307" s="8">
        <v>19770</v>
      </c>
      <c r="D307" s="8" t="s">
        <v>3591</v>
      </c>
      <c r="E307" s="8" t="s">
        <v>4368</v>
      </c>
      <c r="F307" s="8">
        <v>2080918</v>
      </c>
      <c r="G307" s="8" t="s">
        <v>275</v>
      </c>
      <c r="H307" t="s">
        <v>4313</v>
      </c>
      <c r="I307" s="8" t="s">
        <v>70</v>
      </c>
      <c r="J307" s="8"/>
      <c r="K307" s="8" t="s">
        <v>853</v>
      </c>
      <c r="L307" s="8" t="s">
        <v>71</v>
      </c>
      <c r="M307" s="8" t="s">
        <v>4314</v>
      </c>
      <c r="N307" s="8"/>
      <c r="O307" s="111">
        <v>45603</v>
      </c>
      <c r="P307" s="8" t="s">
        <v>91</v>
      </c>
      <c r="Q307" s="8" t="s">
        <v>476</v>
      </c>
      <c r="R307" s="8" t="s">
        <v>4315</v>
      </c>
      <c r="S307" s="8" t="s">
        <v>74</v>
      </c>
      <c r="T307" s="88">
        <v>8.5399999999999991</v>
      </c>
      <c r="U307" s="8" t="s">
        <v>4272</v>
      </c>
      <c r="V307" s="85" t="s">
        <v>397</v>
      </c>
      <c r="W307" s="8"/>
      <c r="X307" s="8"/>
      <c r="Z307" s="85" t="s">
        <v>624</v>
      </c>
      <c r="AA307" s="111">
        <v>52865</v>
      </c>
      <c r="AB307" s="8" t="s">
        <v>462</v>
      </c>
      <c r="AC307" s="8"/>
      <c r="AD307" s="88"/>
      <c r="AG307" s="8"/>
      <c r="AH307" s="8"/>
      <c r="AJ307" t="s">
        <v>71</v>
      </c>
      <c r="AK307" s="8" t="s">
        <v>3684</v>
      </c>
      <c r="AL307" s="8"/>
      <c r="AM307" s="8" t="s">
        <v>3685</v>
      </c>
      <c r="AN307" s="94">
        <v>45930</v>
      </c>
      <c r="AQ307" s="88">
        <v>332700.98008158698</v>
      </c>
      <c r="AR307" s="88">
        <v>103.11</v>
      </c>
      <c r="AS307" s="88">
        <v>1</v>
      </c>
      <c r="AT307" s="88">
        <v>343.04798</v>
      </c>
      <c r="AU307" s="88">
        <v>343.048</v>
      </c>
      <c r="AV307" s="88"/>
      <c r="AW307" s="88"/>
      <c r="AX307" s="8"/>
      <c r="AY307" s="8"/>
      <c r="AZ307" s="85" t="s">
        <v>2171</v>
      </c>
      <c r="BA307" s="85" t="s">
        <v>103</v>
      </c>
    </row>
    <row r="308" spans="1:53" x14ac:dyDescent="0.2">
      <c r="A308">
        <v>170</v>
      </c>
      <c r="C308" s="8">
        <v>19803</v>
      </c>
      <c r="D308" s="8" t="s">
        <v>3591</v>
      </c>
      <c r="E308" s="8" t="s">
        <v>4485</v>
      </c>
      <c r="F308" s="8">
        <v>2080926</v>
      </c>
      <c r="G308" s="8" t="s">
        <v>4312</v>
      </c>
      <c r="H308" t="s">
        <v>4313</v>
      </c>
      <c r="I308" s="8" t="s">
        <v>70</v>
      </c>
      <c r="J308" s="8"/>
      <c r="K308" s="8" t="s">
        <v>549</v>
      </c>
      <c r="L308" s="8" t="s">
        <v>71</v>
      </c>
      <c r="M308" s="8" t="s">
        <v>71</v>
      </c>
      <c r="N308" s="8"/>
      <c r="O308" s="111">
        <v>45624</v>
      </c>
      <c r="P308" s="8" t="s">
        <v>486</v>
      </c>
      <c r="Q308" s="8" t="s">
        <v>486</v>
      </c>
      <c r="R308" s="8" t="s">
        <v>486</v>
      </c>
      <c r="S308" s="8" t="s">
        <v>74</v>
      </c>
      <c r="T308" s="88">
        <v>8.0299999999999994</v>
      </c>
      <c r="U308" s="8" t="s">
        <v>4272</v>
      </c>
      <c r="V308" s="85" t="s">
        <v>1418</v>
      </c>
      <c r="W308" s="8"/>
      <c r="X308" s="8"/>
      <c r="Z308" s="85" t="s">
        <v>1421</v>
      </c>
      <c r="AA308" s="111">
        <v>53052</v>
      </c>
      <c r="AB308" s="8" t="s">
        <v>462</v>
      </c>
      <c r="AC308" s="8"/>
      <c r="AD308" s="88"/>
      <c r="AG308" s="8"/>
      <c r="AH308" s="8"/>
      <c r="AJ308" t="s">
        <v>71</v>
      </c>
      <c r="AK308" s="8" t="s">
        <v>3684</v>
      </c>
      <c r="AL308" s="8"/>
      <c r="AM308" s="8" t="s">
        <v>3685</v>
      </c>
      <c r="AN308" s="94">
        <v>45930</v>
      </c>
      <c r="AQ308" s="88">
        <v>93661.318029054004</v>
      </c>
      <c r="AR308" s="88">
        <v>101.08</v>
      </c>
      <c r="AS308" s="88">
        <v>1</v>
      </c>
      <c r="AT308" s="88">
        <v>94.67286</v>
      </c>
      <c r="AU308" s="88">
        <v>94.673000000000002</v>
      </c>
      <c r="AV308" s="88"/>
      <c r="AW308" s="88"/>
      <c r="AX308" s="8"/>
      <c r="AY308" s="8"/>
      <c r="AZ308" s="85" t="s">
        <v>202</v>
      </c>
      <c r="BA308" s="85" t="s">
        <v>75</v>
      </c>
    </row>
    <row r="309" spans="1:53" x14ac:dyDescent="0.2">
      <c r="A309">
        <v>170</v>
      </c>
      <c r="C309" s="8">
        <v>19803</v>
      </c>
      <c r="D309" s="8" t="s">
        <v>3591</v>
      </c>
      <c r="E309" s="8" t="s">
        <v>4485</v>
      </c>
      <c r="F309" s="8">
        <v>2080927</v>
      </c>
      <c r="G309" s="8" t="s">
        <v>4312</v>
      </c>
      <c r="H309" t="s">
        <v>4313</v>
      </c>
      <c r="I309" s="8" t="s">
        <v>70</v>
      </c>
      <c r="J309" s="8"/>
      <c r="K309" s="8" t="s">
        <v>549</v>
      </c>
      <c r="L309" s="8" t="s">
        <v>71</v>
      </c>
      <c r="M309" s="8" t="s">
        <v>71</v>
      </c>
      <c r="N309" s="8"/>
      <c r="O309" s="111">
        <v>45624</v>
      </c>
      <c r="P309" s="8" t="s">
        <v>486</v>
      </c>
      <c r="Q309" s="8" t="s">
        <v>486</v>
      </c>
      <c r="R309" s="8" t="s">
        <v>486</v>
      </c>
      <c r="S309" s="8" t="s">
        <v>74</v>
      </c>
      <c r="T309" s="88">
        <v>8.0299999999999994</v>
      </c>
      <c r="U309" s="8" t="s">
        <v>4272</v>
      </c>
      <c r="V309" s="85" t="s">
        <v>1418</v>
      </c>
      <c r="W309" s="8"/>
      <c r="X309" s="8"/>
      <c r="Z309" s="85" t="s">
        <v>1421</v>
      </c>
      <c r="AA309" s="111">
        <v>53052</v>
      </c>
      <c r="AB309" s="8" t="s">
        <v>462</v>
      </c>
      <c r="AC309" s="8"/>
      <c r="AD309" s="88"/>
      <c r="AG309" s="8"/>
      <c r="AH309" s="8"/>
      <c r="AJ309" t="s">
        <v>71</v>
      </c>
      <c r="AK309" s="8" t="s">
        <v>3684</v>
      </c>
      <c r="AL309" s="8"/>
      <c r="AM309" s="8" t="s">
        <v>3685</v>
      </c>
      <c r="AN309" s="94">
        <v>45930</v>
      </c>
      <c r="AQ309" s="88">
        <v>488760.41256204201</v>
      </c>
      <c r="AR309" s="88">
        <v>101.08</v>
      </c>
      <c r="AS309" s="88">
        <v>1</v>
      </c>
      <c r="AT309" s="88">
        <v>494.03901999999999</v>
      </c>
      <c r="AU309" s="88">
        <v>494.03899999999999</v>
      </c>
      <c r="AV309" s="88"/>
      <c r="AW309" s="88"/>
      <c r="AX309" s="8"/>
      <c r="AY309" s="8"/>
      <c r="AZ309" s="85" t="s">
        <v>1540</v>
      </c>
      <c r="BA309" s="85" t="s">
        <v>94</v>
      </c>
    </row>
    <row r="310" spans="1:53" x14ac:dyDescent="0.2">
      <c r="A310">
        <v>170</v>
      </c>
      <c r="C310" s="8">
        <v>185</v>
      </c>
      <c r="D310" s="8" t="s">
        <v>3591</v>
      </c>
      <c r="E310" s="8" t="s">
        <v>4450</v>
      </c>
      <c r="F310" s="8">
        <v>2080935</v>
      </c>
      <c r="G310" s="8" t="s">
        <v>4312</v>
      </c>
      <c r="H310" t="s">
        <v>4324</v>
      </c>
      <c r="I310" s="8" t="s">
        <v>70</v>
      </c>
      <c r="J310" s="8"/>
      <c r="K310" s="8" t="s">
        <v>505</v>
      </c>
      <c r="L310" s="8" t="s">
        <v>71</v>
      </c>
      <c r="M310" s="8" t="s">
        <v>71</v>
      </c>
      <c r="N310" s="8"/>
      <c r="O310" s="111">
        <v>45648</v>
      </c>
      <c r="P310" s="8" t="s">
        <v>1118</v>
      </c>
      <c r="Q310" s="8" t="s">
        <v>73</v>
      </c>
      <c r="R310" s="8" t="s">
        <v>4315</v>
      </c>
      <c r="S310" s="8" t="s">
        <v>74</v>
      </c>
      <c r="T310" s="88">
        <v>2.5</v>
      </c>
      <c r="U310" s="8" t="s">
        <v>4272</v>
      </c>
      <c r="V310" s="85" t="s">
        <v>1443</v>
      </c>
      <c r="W310" s="8"/>
      <c r="X310" s="8"/>
      <c r="Z310" s="85" t="s">
        <v>4486</v>
      </c>
      <c r="AA310" s="111">
        <v>46904</v>
      </c>
      <c r="AB310" s="8" t="s">
        <v>462</v>
      </c>
      <c r="AC310" s="8"/>
      <c r="AD310" s="88"/>
      <c r="AG310" s="8"/>
      <c r="AH310" s="8"/>
      <c r="AJ310" t="s">
        <v>71</v>
      </c>
      <c r="AK310" s="8" t="s">
        <v>3684</v>
      </c>
      <c r="AL310" s="8"/>
      <c r="AM310" s="8" t="s">
        <v>3685</v>
      </c>
      <c r="AN310" s="94">
        <v>45930</v>
      </c>
      <c r="AQ310" s="88">
        <v>141974.74880398501</v>
      </c>
      <c r="AR310" s="88">
        <v>103.27</v>
      </c>
      <c r="AS310" s="88">
        <v>1</v>
      </c>
      <c r="AT310" s="88">
        <v>146.61732000000001</v>
      </c>
      <c r="AU310" s="88">
        <v>146.61699999999999</v>
      </c>
      <c r="AV310" s="88"/>
      <c r="AW310" s="88"/>
      <c r="AX310" s="8"/>
      <c r="AY310" s="8"/>
      <c r="AZ310" s="85" t="s">
        <v>86</v>
      </c>
      <c r="BA310" s="85" t="s">
        <v>101</v>
      </c>
    </row>
    <row r="311" spans="1:53" x14ac:dyDescent="0.2">
      <c r="A311">
        <v>170</v>
      </c>
      <c r="C311" s="8">
        <v>174</v>
      </c>
      <c r="D311" s="8" t="s">
        <v>3591</v>
      </c>
      <c r="E311" s="8" t="s">
        <v>4461</v>
      </c>
      <c r="F311" s="8">
        <v>2080942</v>
      </c>
      <c r="G311" s="8" t="s">
        <v>4312</v>
      </c>
      <c r="H311" t="s">
        <v>4400</v>
      </c>
      <c r="I311" s="8" t="s">
        <v>70</v>
      </c>
      <c r="J311" s="8"/>
      <c r="K311" s="8" t="s">
        <v>505</v>
      </c>
      <c r="L311" s="8" t="s">
        <v>71</v>
      </c>
      <c r="M311" s="8" t="s">
        <v>4314</v>
      </c>
      <c r="N311" s="8"/>
      <c r="O311" s="111">
        <v>45658</v>
      </c>
      <c r="P311" s="8" t="s">
        <v>486</v>
      </c>
      <c r="Q311" s="8" t="s">
        <v>486</v>
      </c>
      <c r="R311" s="8" t="s">
        <v>486</v>
      </c>
      <c r="S311" s="8" t="s">
        <v>74</v>
      </c>
      <c r="T311" s="88">
        <v>2.94</v>
      </c>
      <c r="U311" s="8" t="s">
        <v>4272</v>
      </c>
      <c r="V311" s="85" t="s">
        <v>388</v>
      </c>
      <c r="W311" s="8"/>
      <c r="X311" s="8"/>
      <c r="Z311" s="85" t="s">
        <v>4284</v>
      </c>
      <c r="AA311" s="111">
        <v>47002</v>
      </c>
      <c r="AB311" s="8" t="s">
        <v>462</v>
      </c>
      <c r="AC311" s="8"/>
      <c r="AD311" s="88"/>
      <c r="AG311" s="8"/>
      <c r="AH311" s="8"/>
      <c r="AJ311" t="s">
        <v>71</v>
      </c>
      <c r="AK311" s="8" t="s">
        <v>3684</v>
      </c>
      <c r="AL311" s="8"/>
      <c r="AM311" s="8" t="s">
        <v>3685</v>
      </c>
      <c r="AN311" s="94">
        <v>45930</v>
      </c>
      <c r="AQ311" s="88">
        <v>207429.58846522</v>
      </c>
      <c r="AR311" s="88">
        <v>102.96</v>
      </c>
      <c r="AS311" s="88">
        <v>1</v>
      </c>
      <c r="AT311" s="88">
        <v>213.56950000000001</v>
      </c>
      <c r="AU311" s="88">
        <v>213.57</v>
      </c>
      <c r="AV311" s="88"/>
      <c r="AW311" s="88"/>
      <c r="AX311" s="8"/>
      <c r="AY311" s="8"/>
      <c r="AZ311" s="85" t="s">
        <v>1233</v>
      </c>
      <c r="BA311" s="85" t="s">
        <v>101</v>
      </c>
    </row>
    <row r="312" spans="1:53" x14ac:dyDescent="0.2">
      <c r="A312">
        <v>170</v>
      </c>
      <c r="C312" s="8">
        <v>19770</v>
      </c>
      <c r="D312" s="8" t="s">
        <v>3591</v>
      </c>
      <c r="E312" s="8" t="s">
        <v>4368</v>
      </c>
      <c r="F312" s="8">
        <v>2080945</v>
      </c>
      <c r="G312" s="8" t="s">
        <v>275</v>
      </c>
      <c r="H312" t="s">
        <v>4313</v>
      </c>
      <c r="I312" s="8" t="s">
        <v>70</v>
      </c>
      <c r="J312" s="8"/>
      <c r="K312" s="8" t="s">
        <v>853</v>
      </c>
      <c r="L312" s="8" t="s">
        <v>71</v>
      </c>
      <c r="M312" s="8" t="s">
        <v>4314</v>
      </c>
      <c r="N312" s="8"/>
      <c r="O312" s="111">
        <v>45659</v>
      </c>
      <c r="P312" s="8" t="s">
        <v>91</v>
      </c>
      <c r="Q312" s="8" t="s">
        <v>476</v>
      </c>
      <c r="R312" s="8" t="s">
        <v>4315</v>
      </c>
      <c r="S312" s="8" t="s">
        <v>74</v>
      </c>
      <c r="T312" s="88">
        <v>8.66</v>
      </c>
      <c r="U312" s="8" t="s">
        <v>4272</v>
      </c>
      <c r="V312" s="85" t="s">
        <v>4490</v>
      </c>
      <c r="W312" s="8"/>
      <c r="X312" s="8"/>
      <c r="Z312" s="85" t="s">
        <v>4287</v>
      </c>
      <c r="AA312" s="111">
        <v>52865</v>
      </c>
      <c r="AB312" s="8" t="s">
        <v>462</v>
      </c>
      <c r="AC312" s="8"/>
      <c r="AD312" s="88"/>
      <c r="AG312" s="8"/>
      <c r="AH312" s="8"/>
      <c r="AJ312" t="s">
        <v>71</v>
      </c>
      <c r="AK312" s="8" t="s">
        <v>3684</v>
      </c>
      <c r="AL312" s="8"/>
      <c r="AM312" s="8" t="s">
        <v>3685</v>
      </c>
      <c r="AN312" s="94">
        <v>45930</v>
      </c>
      <c r="AQ312" s="88">
        <v>553990.83014670794</v>
      </c>
      <c r="AR312" s="88">
        <v>103.02</v>
      </c>
      <c r="AS312" s="88">
        <v>1</v>
      </c>
      <c r="AT312" s="88">
        <v>570.72135000000003</v>
      </c>
      <c r="AU312" s="88">
        <v>570.721</v>
      </c>
      <c r="AV312" s="88"/>
      <c r="AW312" s="88"/>
      <c r="AX312" s="8"/>
      <c r="AY312" s="8"/>
      <c r="AZ312" s="85" t="s">
        <v>116</v>
      </c>
      <c r="BA312" s="85" t="s">
        <v>94</v>
      </c>
    </row>
    <row r="313" spans="1:53" x14ac:dyDescent="0.2">
      <c r="A313">
        <v>170</v>
      </c>
      <c r="C313" s="8">
        <v>186</v>
      </c>
      <c r="D313" s="8" t="s">
        <v>3591</v>
      </c>
      <c r="E313" s="8" t="s">
        <v>4453</v>
      </c>
      <c r="F313" s="8">
        <v>2080949</v>
      </c>
      <c r="G313" s="8" t="s">
        <v>4312</v>
      </c>
      <c r="H313" t="s">
        <v>4400</v>
      </c>
      <c r="I313" s="8" t="s">
        <v>70</v>
      </c>
      <c r="J313" s="8"/>
      <c r="K313" s="8" t="s">
        <v>505</v>
      </c>
      <c r="L313" s="8" t="s">
        <v>71</v>
      </c>
      <c r="M313" s="8" t="s">
        <v>71</v>
      </c>
      <c r="N313" s="8"/>
      <c r="O313" s="111">
        <v>45685</v>
      </c>
      <c r="P313" s="8" t="s">
        <v>1118</v>
      </c>
      <c r="Q313" s="8" t="s">
        <v>73</v>
      </c>
      <c r="R313" s="8" t="s">
        <v>4315</v>
      </c>
      <c r="S313" s="8" t="s">
        <v>74</v>
      </c>
      <c r="T313" s="88">
        <v>2.48</v>
      </c>
      <c r="U313" s="8" t="s">
        <v>4272</v>
      </c>
      <c r="V313" s="85" t="s">
        <v>4310</v>
      </c>
      <c r="W313" s="8"/>
      <c r="X313" s="8"/>
      <c r="Z313" s="85" t="s">
        <v>1404</v>
      </c>
      <c r="AA313" s="111">
        <v>46901</v>
      </c>
      <c r="AB313" s="8" t="s">
        <v>462</v>
      </c>
      <c r="AC313" s="8"/>
      <c r="AD313" s="88"/>
      <c r="AG313" s="8"/>
      <c r="AH313" s="8"/>
      <c r="AJ313" t="s">
        <v>71</v>
      </c>
      <c r="AK313" s="8" t="s">
        <v>3684</v>
      </c>
      <c r="AL313" s="8"/>
      <c r="AM313" s="8" t="s">
        <v>3685</v>
      </c>
      <c r="AN313" s="94">
        <v>45930</v>
      </c>
      <c r="AQ313" s="88">
        <v>660547.77098862396</v>
      </c>
      <c r="AR313" s="88">
        <v>101.77</v>
      </c>
      <c r="AS313" s="88">
        <v>1</v>
      </c>
      <c r="AT313" s="88">
        <v>672.23946999999998</v>
      </c>
      <c r="AU313" s="88">
        <v>672.23900000000003</v>
      </c>
      <c r="AV313" s="88"/>
      <c r="AW313" s="88"/>
      <c r="AX313" s="8"/>
      <c r="AY313" s="8"/>
      <c r="AZ313" s="85" t="s">
        <v>1786</v>
      </c>
      <c r="BA313" s="85" t="s">
        <v>87</v>
      </c>
    </row>
    <row r="314" spans="1:53" x14ac:dyDescent="0.2">
      <c r="A314">
        <v>170</v>
      </c>
      <c r="C314" s="8">
        <v>186</v>
      </c>
      <c r="D314" s="8" t="s">
        <v>3591</v>
      </c>
      <c r="E314" s="8" t="s">
        <v>4453</v>
      </c>
      <c r="F314" s="8">
        <v>2080952</v>
      </c>
      <c r="G314" s="8" t="s">
        <v>4312</v>
      </c>
      <c r="H314" t="s">
        <v>4400</v>
      </c>
      <c r="I314" s="8" t="s">
        <v>70</v>
      </c>
      <c r="J314" s="8"/>
      <c r="K314" s="8" t="s">
        <v>505</v>
      </c>
      <c r="L314" s="8" t="s">
        <v>71</v>
      </c>
      <c r="M314" s="8" t="s">
        <v>71</v>
      </c>
      <c r="N314" s="8"/>
      <c r="O314" s="111">
        <v>45698</v>
      </c>
      <c r="P314" s="8" t="s">
        <v>1118</v>
      </c>
      <c r="Q314" s="8" t="s">
        <v>73</v>
      </c>
      <c r="R314" s="8" t="s">
        <v>4315</v>
      </c>
      <c r="S314" s="8" t="s">
        <v>74</v>
      </c>
      <c r="T314" s="88">
        <v>2.5</v>
      </c>
      <c r="U314" s="8" t="s">
        <v>4272</v>
      </c>
      <c r="V314" s="85" t="s">
        <v>1403</v>
      </c>
      <c r="W314" s="8"/>
      <c r="X314" s="8"/>
      <c r="Z314" s="85" t="s">
        <v>1559</v>
      </c>
      <c r="AA314" s="111">
        <v>46904</v>
      </c>
      <c r="AB314" s="8" t="s">
        <v>462</v>
      </c>
      <c r="AC314" s="8"/>
      <c r="AD314" s="88"/>
      <c r="AG314" s="8"/>
      <c r="AH314" s="8"/>
      <c r="AJ314" t="s">
        <v>71</v>
      </c>
      <c r="AK314" s="8" t="s">
        <v>3684</v>
      </c>
      <c r="AL314" s="8"/>
      <c r="AM314" s="8" t="s">
        <v>3685</v>
      </c>
      <c r="AN314" s="94">
        <v>45930</v>
      </c>
      <c r="AQ314" s="88">
        <v>266873.70050076698</v>
      </c>
      <c r="AR314" s="88">
        <v>109.96</v>
      </c>
      <c r="AS314" s="88">
        <v>1</v>
      </c>
      <c r="AT314" s="88">
        <v>293.45432</v>
      </c>
      <c r="AU314" s="88">
        <v>293.45400000000001</v>
      </c>
      <c r="AV314" s="88"/>
      <c r="AW314" s="88"/>
      <c r="AX314" s="8"/>
      <c r="AY314" s="8"/>
      <c r="AZ314" s="85" t="s">
        <v>174</v>
      </c>
      <c r="BA314" s="85" t="s">
        <v>103</v>
      </c>
    </row>
    <row r="315" spans="1:53" x14ac:dyDescent="0.2">
      <c r="A315">
        <v>170</v>
      </c>
      <c r="C315" s="8">
        <v>19770</v>
      </c>
      <c r="D315" s="8" t="s">
        <v>3591</v>
      </c>
      <c r="E315" s="8" t="s">
        <v>4368</v>
      </c>
      <c r="F315" s="8">
        <v>2080958</v>
      </c>
      <c r="G315" s="8" t="s">
        <v>275</v>
      </c>
      <c r="H315" t="s">
        <v>4313</v>
      </c>
      <c r="I315" s="8" t="s">
        <v>70</v>
      </c>
      <c r="J315" s="8"/>
      <c r="K315" s="8" t="s">
        <v>853</v>
      </c>
      <c r="L315" s="8" t="s">
        <v>71</v>
      </c>
      <c r="M315" s="8" t="s">
        <v>4314</v>
      </c>
      <c r="N315" s="8"/>
      <c r="O315" s="111">
        <v>45694</v>
      </c>
      <c r="P315" s="8" t="s">
        <v>91</v>
      </c>
      <c r="Q315" s="8" t="s">
        <v>476</v>
      </c>
      <c r="R315" s="8" t="s">
        <v>4315</v>
      </c>
      <c r="S315" s="8" t="s">
        <v>74</v>
      </c>
      <c r="T315" s="88">
        <v>8.68</v>
      </c>
      <c r="U315" s="8" t="s">
        <v>4272</v>
      </c>
      <c r="V315" s="85" t="s">
        <v>4331</v>
      </c>
      <c r="W315" s="8"/>
      <c r="X315" s="8"/>
      <c r="Z315" s="85" t="s">
        <v>4491</v>
      </c>
      <c r="AA315" s="111">
        <v>52865</v>
      </c>
      <c r="AB315" s="8" t="s">
        <v>462</v>
      </c>
      <c r="AC315" s="8"/>
      <c r="AD315" s="88"/>
      <c r="AG315" s="8"/>
      <c r="AH315" s="8"/>
      <c r="AJ315" t="s">
        <v>71</v>
      </c>
      <c r="AK315" s="8" t="s">
        <v>3684</v>
      </c>
      <c r="AL315" s="8"/>
      <c r="AM315" s="8" t="s">
        <v>3685</v>
      </c>
      <c r="AN315" s="94">
        <v>45930</v>
      </c>
      <c r="AQ315" s="88">
        <v>29453.247219872999</v>
      </c>
      <c r="AR315" s="88">
        <v>103.3</v>
      </c>
      <c r="AS315" s="88">
        <v>1</v>
      </c>
      <c r="AT315" s="88">
        <v>30.4252</v>
      </c>
      <c r="AU315" s="88">
        <v>30.425000000000001</v>
      </c>
      <c r="AV315" s="88"/>
      <c r="AW315" s="88"/>
      <c r="AX315" s="8"/>
      <c r="AY315" s="8"/>
      <c r="AZ315" s="85" t="s">
        <v>154</v>
      </c>
      <c r="BA315" s="85" t="s">
        <v>75</v>
      </c>
    </row>
    <row r="316" spans="1:53" x14ac:dyDescent="0.2">
      <c r="A316">
        <v>170</v>
      </c>
      <c r="C316" s="8">
        <v>19770</v>
      </c>
      <c r="D316" s="8" t="s">
        <v>3591</v>
      </c>
      <c r="E316" s="8" t="s">
        <v>4368</v>
      </c>
      <c r="F316" s="8">
        <v>2080960</v>
      </c>
      <c r="G316" s="8" t="s">
        <v>275</v>
      </c>
      <c r="H316" t="s">
        <v>4313</v>
      </c>
      <c r="I316" s="8" t="s">
        <v>70</v>
      </c>
      <c r="J316" s="8"/>
      <c r="K316" s="8" t="s">
        <v>853</v>
      </c>
      <c r="L316" s="8" t="s">
        <v>71</v>
      </c>
      <c r="M316" s="8" t="s">
        <v>4314</v>
      </c>
      <c r="N316" s="8"/>
      <c r="O316" s="111">
        <v>45700</v>
      </c>
      <c r="P316" s="8" t="s">
        <v>91</v>
      </c>
      <c r="Q316" s="8" t="s">
        <v>476</v>
      </c>
      <c r="R316" s="8" t="s">
        <v>4315</v>
      </c>
      <c r="S316" s="8" t="s">
        <v>74</v>
      </c>
      <c r="T316" s="88">
        <v>8.7100000000000009</v>
      </c>
      <c r="U316" s="8" t="s">
        <v>4272</v>
      </c>
      <c r="V316" s="85" t="s">
        <v>338</v>
      </c>
      <c r="W316" s="8"/>
      <c r="X316" s="8"/>
      <c r="Z316" s="85" t="s">
        <v>4490</v>
      </c>
      <c r="AA316" s="111">
        <v>52865</v>
      </c>
      <c r="AB316" s="8" t="s">
        <v>462</v>
      </c>
      <c r="AC316" s="8"/>
      <c r="AD316" s="88"/>
      <c r="AG316" s="8"/>
      <c r="AH316" s="8"/>
      <c r="AJ316" t="s">
        <v>71</v>
      </c>
      <c r="AK316" s="8" t="s">
        <v>3684</v>
      </c>
      <c r="AL316" s="8"/>
      <c r="AM316" s="8" t="s">
        <v>3685</v>
      </c>
      <c r="AN316" s="94">
        <v>45930</v>
      </c>
      <c r="AQ316" s="88">
        <v>128136.109068178</v>
      </c>
      <c r="AR316" s="88">
        <v>102.96</v>
      </c>
      <c r="AS316" s="88">
        <v>1</v>
      </c>
      <c r="AT316" s="88">
        <v>131.92894000000001</v>
      </c>
      <c r="AU316" s="88">
        <v>131.929</v>
      </c>
      <c r="AV316" s="88"/>
      <c r="AW316" s="88"/>
      <c r="AX316" s="8"/>
      <c r="AY316" s="8"/>
      <c r="AZ316" s="85" t="s">
        <v>192</v>
      </c>
      <c r="BA316" s="85" t="s">
        <v>101</v>
      </c>
    </row>
    <row r="317" spans="1:53" x14ac:dyDescent="0.2">
      <c r="A317">
        <v>170</v>
      </c>
      <c r="C317" s="8">
        <v>113</v>
      </c>
      <c r="D317" s="8" t="s">
        <v>3591</v>
      </c>
      <c r="E317" s="8" t="s">
        <v>4492</v>
      </c>
      <c r="F317" s="8">
        <v>2080966</v>
      </c>
      <c r="G317" s="8" t="s">
        <v>275</v>
      </c>
      <c r="I317" s="8" t="s">
        <v>70</v>
      </c>
      <c r="J317" s="8"/>
      <c r="K317" s="8" t="s">
        <v>275</v>
      </c>
      <c r="L317" s="8" t="s">
        <v>71</v>
      </c>
      <c r="M317" s="8" t="s">
        <v>4314</v>
      </c>
      <c r="N317" s="8"/>
      <c r="O317" s="111">
        <v>45721</v>
      </c>
      <c r="P317" s="8" t="s">
        <v>217</v>
      </c>
      <c r="Q317" s="8" t="s">
        <v>476</v>
      </c>
      <c r="R317" s="8" t="s">
        <v>4315</v>
      </c>
      <c r="S317" s="8" t="s">
        <v>74</v>
      </c>
      <c r="T317" s="88">
        <v>2.71</v>
      </c>
      <c r="U317" s="8" t="s">
        <v>4272</v>
      </c>
      <c r="V317" s="85" t="s">
        <v>1333</v>
      </c>
      <c r="W317" s="8"/>
      <c r="X317" s="8"/>
      <c r="Z317" s="85" t="s">
        <v>536</v>
      </c>
      <c r="AA317" s="111">
        <v>47317</v>
      </c>
      <c r="AB317" s="8" t="s">
        <v>462</v>
      </c>
      <c r="AC317" s="8"/>
      <c r="AD317" s="88"/>
      <c r="AG317" s="8"/>
      <c r="AH317" s="8"/>
      <c r="AJ317" t="s">
        <v>71</v>
      </c>
      <c r="AK317" s="8" t="s">
        <v>3684</v>
      </c>
      <c r="AL317" s="8"/>
      <c r="AM317" s="8" t="s">
        <v>3685</v>
      </c>
      <c r="AN317" s="94">
        <v>45930</v>
      </c>
      <c r="AQ317" s="88">
        <v>13025228.842524899</v>
      </c>
      <c r="AR317" s="88">
        <v>102.4</v>
      </c>
      <c r="AS317" s="88">
        <v>1</v>
      </c>
      <c r="AT317" s="88">
        <v>13337.83433</v>
      </c>
      <c r="AU317" s="88">
        <v>13337.834000000001</v>
      </c>
      <c r="AV317" s="88"/>
      <c r="AW317" s="88"/>
      <c r="AX317" s="8"/>
      <c r="AY317" s="8"/>
      <c r="AZ317" s="85" t="s">
        <v>4493</v>
      </c>
      <c r="BA317" s="85" t="s">
        <v>311</v>
      </c>
    </row>
    <row r="318" spans="1:53" x14ac:dyDescent="0.2">
      <c r="A318">
        <v>170</v>
      </c>
      <c r="C318" s="8">
        <v>19803</v>
      </c>
      <c r="D318" s="8" t="s">
        <v>3591</v>
      </c>
      <c r="E318" s="8" t="s">
        <v>4485</v>
      </c>
      <c r="F318" s="8">
        <v>2080976</v>
      </c>
      <c r="G318" s="8" t="s">
        <v>275</v>
      </c>
      <c r="I318" s="8" t="s">
        <v>70</v>
      </c>
      <c r="J318" s="8"/>
      <c r="K318" s="8" t="s">
        <v>549</v>
      </c>
      <c r="L318" s="8" t="s">
        <v>71</v>
      </c>
      <c r="M318" s="8" t="s">
        <v>71</v>
      </c>
      <c r="N318" s="8"/>
      <c r="O318" s="111">
        <v>45728</v>
      </c>
      <c r="P318" s="8" t="s">
        <v>486</v>
      </c>
      <c r="Q318" s="8" t="s">
        <v>486</v>
      </c>
      <c r="R318" s="8" t="s">
        <v>486</v>
      </c>
      <c r="S318" s="8" t="s">
        <v>74</v>
      </c>
      <c r="T318" s="88">
        <v>7.98</v>
      </c>
      <c r="U318" s="8" t="s">
        <v>4272</v>
      </c>
      <c r="V318" s="85" t="s">
        <v>4494</v>
      </c>
      <c r="W318" s="8"/>
      <c r="X318" s="8"/>
      <c r="Z318" s="85" t="s">
        <v>1814</v>
      </c>
      <c r="AA318" s="111">
        <v>53036</v>
      </c>
      <c r="AB318" s="8" t="s">
        <v>462</v>
      </c>
      <c r="AC318" s="8"/>
      <c r="AD318" s="88"/>
      <c r="AG318" s="8"/>
      <c r="AH318" s="8"/>
      <c r="AJ318" t="s">
        <v>71</v>
      </c>
      <c r="AK318" s="8" t="s">
        <v>3684</v>
      </c>
      <c r="AL318" s="8"/>
      <c r="AM318" s="8" t="s">
        <v>3685</v>
      </c>
      <c r="AN318" s="94">
        <v>45930</v>
      </c>
      <c r="AQ318" s="88">
        <v>359627.24145744299</v>
      </c>
      <c r="AR318" s="88">
        <v>101.11</v>
      </c>
      <c r="AS318" s="88">
        <v>1</v>
      </c>
      <c r="AT318" s="88">
        <v>363.6191</v>
      </c>
      <c r="AU318" s="88">
        <v>363.61900000000003</v>
      </c>
      <c r="AV318" s="88"/>
      <c r="AW318" s="88"/>
      <c r="AX318" s="8"/>
      <c r="AY318" s="8"/>
      <c r="AZ318" s="85" t="s">
        <v>630</v>
      </c>
      <c r="BA318" s="85" t="s">
        <v>103</v>
      </c>
    </row>
    <row r="319" spans="1:53" x14ac:dyDescent="0.2">
      <c r="A319">
        <v>170</v>
      </c>
      <c r="C319" s="8">
        <v>19803</v>
      </c>
      <c r="D319" s="8" t="s">
        <v>3591</v>
      </c>
      <c r="E319" s="8" t="s">
        <v>4485</v>
      </c>
      <c r="F319" s="8">
        <v>2080977</v>
      </c>
      <c r="G319" s="8" t="s">
        <v>275</v>
      </c>
      <c r="I319" s="8" t="s">
        <v>70</v>
      </c>
      <c r="J319" s="8"/>
      <c r="K319" s="8" t="s">
        <v>549</v>
      </c>
      <c r="L319" s="8" t="s">
        <v>71</v>
      </c>
      <c r="M319" s="8" t="s">
        <v>71</v>
      </c>
      <c r="N319" s="8"/>
      <c r="O319" s="111">
        <v>45728</v>
      </c>
      <c r="P319" s="8" t="s">
        <v>486</v>
      </c>
      <c r="Q319" s="8" t="s">
        <v>486</v>
      </c>
      <c r="R319" s="8" t="s">
        <v>486</v>
      </c>
      <c r="S319" s="8" t="s">
        <v>74</v>
      </c>
      <c r="T319" s="88">
        <v>7.98</v>
      </c>
      <c r="U319" s="8" t="s">
        <v>4272</v>
      </c>
      <c r="V319" s="85" t="s">
        <v>4494</v>
      </c>
      <c r="W319" s="8"/>
      <c r="X319" s="8"/>
      <c r="Z319" s="85" t="s">
        <v>1814</v>
      </c>
      <c r="AA319" s="111">
        <v>53052</v>
      </c>
      <c r="AB319" s="8" t="s">
        <v>462</v>
      </c>
      <c r="AC319" s="8"/>
      <c r="AD319" s="88"/>
      <c r="AG319" s="8"/>
      <c r="AH319" s="8"/>
      <c r="AJ319" t="s">
        <v>71</v>
      </c>
      <c r="AK319" s="8" t="s">
        <v>3684</v>
      </c>
      <c r="AL319" s="8"/>
      <c r="AM319" s="8" t="s">
        <v>3685</v>
      </c>
      <c r="AN319" s="94">
        <v>45930</v>
      </c>
      <c r="AQ319" s="88">
        <v>404208.65503265301</v>
      </c>
      <c r="AR319" s="88">
        <v>101.11</v>
      </c>
      <c r="AS319" s="88">
        <v>1</v>
      </c>
      <c r="AT319" s="88">
        <v>408.69537000000003</v>
      </c>
      <c r="AU319" s="88">
        <v>408.69499999999999</v>
      </c>
      <c r="AV319" s="88"/>
      <c r="AW319" s="88"/>
      <c r="AX319" s="8"/>
      <c r="AY319" s="8"/>
      <c r="AZ319" s="85" t="s">
        <v>671</v>
      </c>
      <c r="BA319" s="85" t="s">
        <v>103</v>
      </c>
    </row>
    <row r="320" spans="1:53" x14ac:dyDescent="0.2">
      <c r="A320">
        <v>170</v>
      </c>
      <c r="C320" s="8">
        <v>19803</v>
      </c>
      <c r="D320" s="8" t="s">
        <v>3591</v>
      </c>
      <c r="E320" s="8" t="s">
        <v>4485</v>
      </c>
      <c r="F320" s="8">
        <v>2080978</v>
      </c>
      <c r="G320" s="8" t="s">
        <v>275</v>
      </c>
      <c r="I320" s="8" t="s">
        <v>70</v>
      </c>
      <c r="J320" s="8"/>
      <c r="K320" s="8" t="s">
        <v>549</v>
      </c>
      <c r="L320" s="8" t="s">
        <v>71</v>
      </c>
      <c r="M320" s="8" t="s">
        <v>71</v>
      </c>
      <c r="N320" s="8"/>
      <c r="O320" s="111">
        <v>45728</v>
      </c>
      <c r="P320" s="8" t="s">
        <v>486</v>
      </c>
      <c r="Q320" s="8" t="s">
        <v>486</v>
      </c>
      <c r="R320" s="8" t="s">
        <v>486</v>
      </c>
      <c r="S320" s="8" t="s">
        <v>74</v>
      </c>
      <c r="T320" s="88">
        <v>7.98</v>
      </c>
      <c r="U320" s="8" t="s">
        <v>4272</v>
      </c>
      <c r="V320" s="85" t="s">
        <v>4494</v>
      </c>
      <c r="W320" s="8"/>
      <c r="X320" s="8"/>
      <c r="Z320" s="85" t="s">
        <v>1814</v>
      </c>
      <c r="AA320" s="111">
        <v>53052</v>
      </c>
      <c r="AB320" s="8" t="s">
        <v>462</v>
      </c>
      <c r="AC320" s="8"/>
      <c r="AD320" s="88"/>
      <c r="AG320" s="8"/>
      <c r="AH320" s="8"/>
      <c r="AJ320" t="s">
        <v>71</v>
      </c>
      <c r="AK320" s="8" t="s">
        <v>3684</v>
      </c>
      <c r="AL320" s="8"/>
      <c r="AM320" s="8" t="s">
        <v>3685</v>
      </c>
      <c r="AN320" s="94">
        <v>45930</v>
      </c>
      <c r="AQ320" s="88">
        <v>194734.01763074801</v>
      </c>
      <c r="AR320" s="88">
        <v>101.11</v>
      </c>
      <c r="AS320" s="88">
        <v>1</v>
      </c>
      <c r="AT320" s="88">
        <v>196.89556999999999</v>
      </c>
      <c r="AU320" s="88">
        <v>196.89599999999999</v>
      </c>
      <c r="AV320" s="88"/>
      <c r="AW320" s="88"/>
      <c r="AX320" s="8"/>
      <c r="AY320" s="8"/>
      <c r="AZ320" s="85" t="s">
        <v>170</v>
      </c>
      <c r="BA320" s="85" t="s">
        <v>101</v>
      </c>
    </row>
    <row r="321" spans="1:53" x14ac:dyDescent="0.2">
      <c r="A321">
        <v>170</v>
      </c>
      <c r="C321" s="8">
        <v>19803</v>
      </c>
      <c r="D321" s="8" t="s">
        <v>3591</v>
      </c>
      <c r="E321" s="8" t="s">
        <v>4485</v>
      </c>
      <c r="F321" s="8">
        <v>2080985</v>
      </c>
      <c r="G321" s="8" t="s">
        <v>4312</v>
      </c>
      <c r="H321" t="s">
        <v>4313</v>
      </c>
      <c r="I321" s="8" t="s">
        <v>70</v>
      </c>
      <c r="J321" s="8"/>
      <c r="K321" s="8" t="s">
        <v>853</v>
      </c>
      <c r="L321" s="8" t="s">
        <v>71</v>
      </c>
      <c r="M321" s="8" t="s">
        <v>71</v>
      </c>
      <c r="N321" s="8"/>
      <c r="O321" s="111">
        <v>45746</v>
      </c>
      <c r="P321" s="8" t="s">
        <v>486</v>
      </c>
      <c r="Q321" s="8" t="s">
        <v>486</v>
      </c>
      <c r="R321" s="8" t="s">
        <v>486</v>
      </c>
      <c r="S321" s="8" t="s">
        <v>74</v>
      </c>
      <c r="T321" s="88">
        <v>8.0299999999999994</v>
      </c>
      <c r="U321" s="8" t="s">
        <v>4272</v>
      </c>
      <c r="V321" s="85" t="s">
        <v>4495</v>
      </c>
      <c r="W321" s="8"/>
      <c r="X321" s="8"/>
      <c r="Z321" s="85" t="s">
        <v>478</v>
      </c>
      <c r="AA321" s="111">
        <v>53143</v>
      </c>
      <c r="AB321" s="8" t="s">
        <v>462</v>
      </c>
      <c r="AC321" s="8"/>
      <c r="AD321" s="88"/>
      <c r="AG321" s="8"/>
      <c r="AH321" s="8"/>
      <c r="AJ321" t="s">
        <v>71</v>
      </c>
      <c r="AK321" s="8" t="s">
        <v>3684</v>
      </c>
      <c r="AL321" s="8"/>
      <c r="AM321" s="8" t="s">
        <v>3685</v>
      </c>
      <c r="AN321" s="94">
        <v>45930</v>
      </c>
      <c r="AQ321" s="88">
        <v>524155.15648383799</v>
      </c>
      <c r="AR321" s="88">
        <v>101.46</v>
      </c>
      <c r="AS321" s="88">
        <v>1</v>
      </c>
      <c r="AT321" s="88">
        <v>531.80781999999999</v>
      </c>
      <c r="AU321" s="88">
        <v>531.80799999999999</v>
      </c>
      <c r="AV321" s="88"/>
      <c r="AW321" s="88"/>
      <c r="AX321" s="8"/>
      <c r="AY321" s="8"/>
      <c r="AZ321" s="85" t="s">
        <v>678</v>
      </c>
      <c r="BA321" s="85" t="s">
        <v>94</v>
      </c>
    </row>
    <row r="322" spans="1:53" x14ac:dyDescent="0.2">
      <c r="A322">
        <v>170</v>
      </c>
      <c r="C322" s="8">
        <v>174</v>
      </c>
      <c r="D322" s="8" t="s">
        <v>3591</v>
      </c>
      <c r="E322" s="8" t="s">
        <v>4461</v>
      </c>
      <c r="F322" s="8">
        <v>2080987</v>
      </c>
      <c r="G322" s="8" t="s">
        <v>4312</v>
      </c>
      <c r="H322" t="s">
        <v>4400</v>
      </c>
      <c r="I322" s="8" t="s">
        <v>70</v>
      </c>
      <c r="J322" s="8"/>
      <c r="K322" s="8" t="s">
        <v>505</v>
      </c>
      <c r="L322" s="8" t="s">
        <v>71</v>
      </c>
      <c r="M322" s="8" t="s">
        <v>4314</v>
      </c>
      <c r="N322" s="8"/>
      <c r="O322" s="111">
        <v>45748</v>
      </c>
      <c r="P322" s="8" t="s">
        <v>486</v>
      </c>
      <c r="Q322" s="8" t="s">
        <v>486</v>
      </c>
      <c r="R322" s="8" t="s">
        <v>486</v>
      </c>
      <c r="S322" s="8" t="s">
        <v>74</v>
      </c>
      <c r="T322" s="88">
        <v>2.94</v>
      </c>
      <c r="U322" s="8" t="s">
        <v>4272</v>
      </c>
      <c r="V322" s="85" t="s">
        <v>388</v>
      </c>
      <c r="W322" s="8"/>
      <c r="X322" s="8"/>
      <c r="Z322" s="85" t="s">
        <v>402</v>
      </c>
      <c r="AA322" s="111">
        <v>47002</v>
      </c>
      <c r="AB322" s="8" t="s">
        <v>462</v>
      </c>
      <c r="AC322" s="8"/>
      <c r="AD322" s="88"/>
      <c r="AG322" s="8"/>
      <c r="AH322" s="8"/>
      <c r="AJ322" t="s">
        <v>71</v>
      </c>
      <c r="AK322" s="8" t="s">
        <v>3684</v>
      </c>
      <c r="AL322" s="8"/>
      <c r="AM322" s="8" t="s">
        <v>3685</v>
      </c>
      <c r="AN322" s="94">
        <v>45930</v>
      </c>
      <c r="AQ322" s="88">
        <v>274985.48234133801</v>
      </c>
      <c r="AR322" s="88">
        <v>103.61</v>
      </c>
      <c r="AS322" s="88">
        <v>1</v>
      </c>
      <c r="AT322" s="88">
        <v>284.91246000000001</v>
      </c>
      <c r="AU322" s="88">
        <v>284.91199999999998</v>
      </c>
      <c r="AV322" s="88"/>
      <c r="AW322" s="88"/>
      <c r="AX322" s="8"/>
      <c r="AY322" s="8"/>
      <c r="AZ322" s="85" t="s">
        <v>706</v>
      </c>
      <c r="BA322" s="85" t="s">
        <v>101</v>
      </c>
    </row>
    <row r="323" spans="1:53" x14ac:dyDescent="0.2">
      <c r="A323">
        <v>170</v>
      </c>
      <c r="C323" s="8">
        <v>186</v>
      </c>
      <c r="D323" s="8" t="s">
        <v>3591</v>
      </c>
      <c r="E323" s="8" t="s">
        <v>4453</v>
      </c>
      <c r="F323" s="8">
        <v>2080996</v>
      </c>
      <c r="G323" s="8" t="s">
        <v>4312</v>
      </c>
      <c r="H323" t="s">
        <v>4400</v>
      </c>
      <c r="I323" s="8" t="s">
        <v>70</v>
      </c>
      <c r="J323" s="8"/>
      <c r="K323" s="8" t="s">
        <v>505</v>
      </c>
      <c r="L323" s="8" t="s">
        <v>71</v>
      </c>
      <c r="M323" s="8" t="s">
        <v>71</v>
      </c>
      <c r="N323" s="8"/>
      <c r="O323" s="111">
        <v>45776</v>
      </c>
      <c r="P323" s="8" t="s">
        <v>1118</v>
      </c>
      <c r="Q323" s="8" t="s">
        <v>73</v>
      </c>
      <c r="R323" s="8" t="s">
        <v>4315</v>
      </c>
      <c r="S323" s="8" t="s">
        <v>74</v>
      </c>
      <c r="T323" s="88">
        <v>2.48</v>
      </c>
      <c r="U323" s="8" t="s">
        <v>4272</v>
      </c>
      <c r="V323" s="85" t="s">
        <v>1418</v>
      </c>
      <c r="W323" s="8"/>
      <c r="X323" s="8"/>
      <c r="Z323" s="85" t="s">
        <v>478</v>
      </c>
      <c r="AA323" s="111">
        <v>46901</v>
      </c>
      <c r="AB323" s="8" t="s">
        <v>462</v>
      </c>
      <c r="AC323" s="8"/>
      <c r="AD323" s="88"/>
      <c r="AG323" s="8"/>
      <c r="AH323" s="8"/>
      <c r="AJ323" t="s">
        <v>71</v>
      </c>
      <c r="AK323" s="8" t="s">
        <v>3684</v>
      </c>
      <c r="AL323" s="8"/>
      <c r="AM323" s="8" t="s">
        <v>3685</v>
      </c>
      <c r="AN323" s="94">
        <v>45930</v>
      </c>
      <c r="AQ323" s="88">
        <v>382566.46589386999</v>
      </c>
      <c r="AR323" s="88">
        <v>102.84</v>
      </c>
      <c r="AS323" s="88">
        <v>1</v>
      </c>
      <c r="AT323" s="88">
        <v>393.43135000000001</v>
      </c>
      <c r="AU323" s="88">
        <v>393.43099999999998</v>
      </c>
      <c r="AV323" s="88"/>
      <c r="AW323" s="88"/>
      <c r="AX323" s="8"/>
      <c r="AY323" s="8"/>
      <c r="AZ323" s="85" t="s">
        <v>138</v>
      </c>
      <c r="BA323" s="85" t="s">
        <v>103</v>
      </c>
    </row>
    <row r="324" spans="1:53" x14ac:dyDescent="0.2">
      <c r="A324">
        <v>170</v>
      </c>
      <c r="C324" s="8">
        <v>186</v>
      </c>
      <c r="D324" s="8" t="s">
        <v>3591</v>
      </c>
      <c r="E324" s="8" t="s">
        <v>4453</v>
      </c>
      <c r="F324" s="8">
        <v>2080999</v>
      </c>
      <c r="G324" s="8" t="s">
        <v>4312</v>
      </c>
      <c r="H324" t="s">
        <v>4400</v>
      </c>
      <c r="I324" s="8" t="s">
        <v>70</v>
      </c>
      <c r="J324" s="8"/>
      <c r="K324" s="8" t="s">
        <v>505</v>
      </c>
      <c r="L324" s="8" t="s">
        <v>71</v>
      </c>
      <c r="M324" s="8" t="s">
        <v>71</v>
      </c>
      <c r="N324" s="8"/>
      <c r="O324" s="111">
        <v>45791</v>
      </c>
      <c r="P324" s="8" t="s">
        <v>1118</v>
      </c>
      <c r="Q324" s="8" t="s">
        <v>73</v>
      </c>
      <c r="R324" s="8" t="s">
        <v>4315</v>
      </c>
      <c r="S324" s="8" t="s">
        <v>74</v>
      </c>
      <c r="T324" s="88">
        <v>2.5</v>
      </c>
      <c r="U324" s="8" t="s">
        <v>4272</v>
      </c>
      <c r="V324" s="85" t="s">
        <v>1443</v>
      </c>
      <c r="W324" s="8"/>
      <c r="X324" s="8"/>
      <c r="Z324" s="85" t="s">
        <v>4495</v>
      </c>
      <c r="AA324" s="111">
        <v>46904</v>
      </c>
      <c r="AB324" s="8" t="s">
        <v>462</v>
      </c>
      <c r="AC324" s="8"/>
      <c r="AD324" s="88"/>
      <c r="AG324" s="8"/>
      <c r="AH324" s="8"/>
      <c r="AJ324" t="s">
        <v>71</v>
      </c>
      <c r="AK324" s="8" t="s">
        <v>3684</v>
      </c>
      <c r="AL324" s="8"/>
      <c r="AM324" s="8" t="s">
        <v>3685</v>
      </c>
      <c r="AN324" s="94">
        <v>45930</v>
      </c>
      <c r="AQ324" s="88">
        <v>267657.82582483202</v>
      </c>
      <c r="AR324" s="88">
        <v>102.88</v>
      </c>
      <c r="AS324" s="88">
        <v>1</v>
      </c>
      <c r="AT324" s="88">
        <v>275.36637000000002</v>
      </c>
      <c r="AU324" s="88">
        <v>275.36599999999999</v>
      </c>
      <c r="AV324" s="88"/>
      <c r="AW324" s="88"/>
      <c r="AX324" s="8"/>
      <c r="AY324" s="8"/>
      <c r="AZ324" s="85" t="s">
        <v>561</v>
      </c>
      <c r="BA324" s="85" t="s">
        <v>101</v>
      </c>
    </row>
    <row r="325" spans="1:53" x14ac:dyDescent="0.2">
      <c r="A325">
        <v>170</v>
      </c>
      <c r="C325" s="8">
        <v>174</v>
      </c>
      <c r="D325" s="8" t="s">
        <v>3591</v>
      </c>
      <c r="E325" s="8" t="s">
        <v>4461</v>
      </c>
      <c r="F325" s="8">
        <v>2081021</v>
      </c>
      <c r="G325" s="8" t="s">
        <v>4312</v>
      </c>
      <c r="H325" t="s">
        <v>4400</v>
      </c>
      <c r="I325" s="8" t="s">
        <v>70</v>
      </c>
      <c r="J325" s="8"/>
      <c r="K325" s="8" t="s">
        <v>505</v>
      </c>
      <c r="L325" s="8" t="s">
        <v>71</v>
      </c>
      <c r="M325" s="8" t="s">
        <v>4314</v>
      </c>
      <c r="N325" s="8"/>
      <c r="O325" s="111">
        <v>45839</v>
      </c>
      <c r="P325" s="8" t="s">
        <v>486</v>
      </c>
      <c r="Q325" s="8" t="s">
        <v>486</v>
      </c>
      <c r="R325" s="8" t="s">
        <v>486</v>
      </c>
      <c r="S325" s="8" t="s">
        <v>74</v>
      </c>
      <c r="T325" s="88">
        <v>2.94</v>
      </c>
      <c r="U325" s="8" t="s">
        <v>4272</v>
      </c>
      <c r="V325" s="85" t="s">
        <v>388</v>
      </c>
      <c r="W325" s="8"/>
      <c r="X325" s="8"/>
      <c r="Z325" s="85" t="s">
        <v>1539</v>
      </c>
      <c r="AA325" s="111">
        <v>47002</v>
      </c>
      <c r="AB325" s="8" t="s">
        <v>462</v>
      </c>
      <c r="AC325" s="8"/>
      <c r="AD325" s="88"/>
      <c r="AG325" s="8"/>
      <c r="AH325" s="8"/>
      <c r="AJ325" t="s">
        <v>71</v>
      </c>
      <c r="AK325" s="8" t="s">
        <v>3684</v>
      </c>
      <c r="AL325" s="8"/>
      <c r="AM325" s="8" t="s">
        <v>3685</v>
      </c>
      <c r="AN325" s="94">
        <v>45930</v>
      </c>
      <c r="AQ325" s="88">
        <v>118629.70837068</v>
      </c>
      <c r="AR325" s="88">
        <v>101.38</v>
      </c>
      <c r="AS325" s="88">
        <v>1</v>
      </c>
      <c r="AT325" s="88">
        <v>120.2668</v>
      </c>
      <c r="AU325" s="88">
        <v>120.267</v>
      </c>
      <c r="AV325" s="88"/>
      <c r="AW325" s="88"/>
      <c r="AX325" s="8"/>
      <c r="AY325" s="8"/>
      <c r="AZ325" s="85" t="s">
        <v>1055</v>
      </c>
      <c r="BA325" s="85" t="s">
        <v>101</v>
      </c>
    </row>
    <row r="326" spans="1:53" x14ac:dyDescent="0.2">
      <c r="A326">
        <v>170</v>
      </c>
      <c r="C326" s="8">
        <v>19803</v>
      </c>
      <c r="D326" s="8" t="s">
        <v>3591</v>
      </c>
      <c r="E326" s="8" t="s">
        <v>4485</v>
      </c>
      <c r="F326" s="8">
        <v>2081025</v>
      </c>
      <c r="G326" s="8" t="s">
        <v>4312</v>
      </c>
      <c r="H326" t="s">
        <v>4313</v>
      </c>
      <c r="I326" s="8" t="s">
        <v>70</v>
      </c>
      <c r="J326" s="8"/>
      <c r="K326" s="8" t="s">
        <v>853</v>
      </c>
      <c r="L326" s="8" t="s">
        <v>71</v>
      </c>
      <c r="M326" s="8" t="s">
        <v>71</v>
      </c>
      <c r="N326" s="8"/>
      <c r="O326" s="111">
        <v>45854</v>
      </c>
      <c r="P326" s="8" t="s">
        <v>486</v>
      </c>
      <c r="Q326" s="8" t="s">
        <v>486</v>
      </c>
      <c r="R326" s="8" t="s">
        <v>486</v>
      </c>
      <c r="S326" s="8" t="s">
        <v>74</v>
      </c>
      <c r="T326" s="88">
        <v>8.3000000000000007</v>
      </c>
      <c r="U326" s="8" t="s">
        <v>4272</v>
      </c>
      <c r="V326" s="85" t="s">
        <v>1529</v>
      </c>
      <c r="W326" s="8"/>
      <c r="X326" s="8"/>
      <c r="Z326" s="85" t="s">
        <v>355</v>
      </c>
      <c r="AA326" s="111">
        <v>53143</v>
      </c>
      <c r="AB326" s="8" t="s">
        <v>462</v>
      </c>
      <c r="AC326" s="8"/>
      <c r="AD326" s="88"/>
      <c r="AG326" s="8"/>
      <c r="AH326" s="8"/>
      <c r="AJ326" t="s">
        <v>71</v>
      </c>
      <c r="AK326" s="8" t="s">
        <v>3684</v>
      </c>
      <c r="AL326" s="8"/>
      <c r="AM326" s="8" t="s">
        <v>3685</v>
      </c>
      <c r="AN326" s="94">
        <v>45930</v>
      </c>
      <c r="AQ326" s="88">
        <v>538358.64862338302</v>
      </c>
      <c r="AR326" s="88">
        <v>97.01</v>
      </c>
      <c r="AS326" s="88">
        <v>1</v>
      </c>
      <c r="AT326" s="88">
        <v>522.26171999999997</v>
      </c>
      <c r="AU326" s="88">
        <v>522.26199999999994</v>
      </c>
      <c r="AV326" s="88"/>
      <c r="AW326" s="88"/>
      <c r="AX326" s="8"/>
      <c r="AY326" s="8"/>
      <c r="AZ326" s="85" t="s">
        <v>1020</v>
      </c>
      <c r="BA326" s="85" t="s">
        <v>94</v>
      </c>
    </row>
    <row r="327" spans="1:53" x14ac:dyDescent="0.2">
      <c r="A327">
        <v>170</v>
      </c>
      <c r="C327" s="8">
        <v>185</v>
      </c>
      <c r="D327" s="8" t="s">
        <v>3591</v>
      </c>
      <c r="E327" s="8" t="s">
        <v>4450</v>
      </c>
      <c r="F327" s="8">
        <v>2081026</v>
      </c>
      <c r="G327" s="8" t="s">
        <v>4312</v>
      </c>
      <c r="H327" t="s">
        <v>4324</v>
      </c>
      <c r="I327" s="8" t="s">
        <v>70</v>
      </c>
      <c r="J327" s="8"/>
      <c r="K327" s="8" t="s">
        <v>505</v>
      </c>
      <c r="L327" s="8" t="s">
        <v>71</v>
      </c>
      <c r="M327" s="8" t="s">
        <v>71</v>
      </c>
      <c r="N327" s="8"/>
      <c r="O327" s="111">
        <v>45860</v>
      </c>
      <c r="P327" s="8" t="s">
        <v>1118</v>
      </c>
      <c r="Q327" s="8" t="s">
        <v>73</v>
      </c>
      <c r="R327" s="8" t="s">
        <v>4315</v>
      </c>
      <c r="S327" s="8" t="s">
        <v>74</v>
      </c>
      <c r="T327" s="88">
        <v>2.5</v>
      </c>
      <c r="U327" s="8" t="s">
        <v>4272</v>
      </c>
      <c r="V327" s="85" t="s">
        <v>4496</v>
      </c>
      <c r="W327" s="8"/>
      <c r="X327" s="8"/>
      <c r="Z327" s="85" t="s">
        <v>4497</v>
      </c>
      <c r="AA327" s="111">
        <v>46904</v>
      </c>
      <c r="AB327" s="8" t="s">
        <v>462</v>
      </c>
      <c r="AC327" s="8"/>
      <c r="AD327" s="88"/>
      <c r="AG327" s="8"/>
      <c r="AH327" s="8"/>
      <c r="AJ327" t="s">
        <v>71</v>
      </c>
      <c r="AK327" s="8" t="s">
        <v>3684</v>
      </c>
      <c r="AL327" s="8"/>
      <c r="AM327" s="8" t="s">
        <v>3685</v>
      </c>
      <c r="AN327" s="94">
        <v>45930</v>
      </c>
      <c r="AQ327" s="88">
        <v>293724.884026327</v>
      </c>
      <c r="AR327" s="88">
        <v>100.37</v>
      </c>
      <c r="AS327" s="88">
        <v>1</v>
      </c>
      <c r="AT327" s="88">
        <v>294.81166999999999</v>
      </c>
      <c r="AU327" s="88">
        <v>294.81200000000001</v>
      </c>
      <c r="AV327" s="88"/>
      <c r="AW327" s="88"/>
      <c r="AX327" s="8"/>
      <c r="AY327" s="8"/>
      <c r="AZ327" s="85" t="s">
        <v>174</v>
      </c>
      <c r="BA327" s="85" t="s">
        <v>103</v>
      </c>
    </row>
    <row r="328" spans="1:53" x14ac:dyDescent="0.2">
      <c r="A328">
        <v>170</v>
      </c>
      <c r="C328" s="8">
        <v>250</v>
      </c>
      <c r="D328" s="8" t="s">
        <v>3591</v>
      </c>
      <c r="E328" s="8" t="s">
        <v>4377</v>
      </c>
      <c r="F328" s="8">
        <v>2080989</v>
      </c>
      <c r="G328" s="8" t="s">
        <v>4312</v>
      </c>
      <c r="H328" t="s">
        <v>4378</v>
      </c>
      <c r="I328" s="8" t="s">
        <v>70</v>
      </c>
      <c r="J328" s="8"/>
      <c r="K328" s="8" t="s">
        <v>622</v>
      </c>
      <c r="L328" s="8" t="s">
        <v>71</v>
      </c>
      <c r="M328" s="8" t="s">
        <v>4314</v>
      </c>
      <c r="N328" s="8"/>
      <c r="O328" s="111">
        <v>45754</v>
      </c>
      <c r="P328" s="8" t="s">
        <v>486</v>
      </c>
      <c r="Q328" s="8" t="s">
        <v>486</v>
      </c>
      <c r="R328" s="8" t="s">
        <v>486</v>
      </c>
      <c r="S328" s="8" t="s">
        <v>74</v>
      </c>
      <c r="T328" s="88">
        <v>3.88</v>
      </c>
      <c r="U328" s="8" t="s">
        <v>4272</v>
      </c>
      <c r="V328" s="85" t="s">
        <v>1906</v>
      </c>
      <c r="W328" s="8"/>
      <c r="X328" s="8"/>
      <c r="Z328" s="85" t="s">
        <v>1624</v>
      </c>
      <c r="AA328" s="111">
        <v>48944</v>
      </c>
      <c r="AB328" s="8" t="s">
        <v>462</v>
      </c>
      <c r="AC328" s="8"/>
      <c r="AD328" s="88"/>
      <c r="AG328" s="8"/>
      <c r="AH328" s="8"/>
      <c r="AJ328" t="s">
        <v>71</v>
      </c>
      <c r="AK328" s="8" t="s">
        <v>3684</v>
      </c>
      <c r="AL328" s="8"/>
      <c r="AM328" s="8" t="s">
        <v>3685</v>
      </c>
      <c r="AN328" s="94">
        <v>45930</v>
      </c>
      <c r="AQ328" s="88">
        <v>195486.190884065</v>
      </c>
      <c r="AR328" s="88">
        <v>100.93</v>
      </c>
      <c r="AS328" s="88">
        <v>1</v>
      </c>
      <c r="AT328" s="88">
        <v>197.30421000000001</v>
      </c>
      <c r="AU328" s="88">
        <v>197.304</v>
      </c>
      <c r="AV328" s="88"/>
      <c r="AW328" s="88"/>
      <c r="AX328" s="8"/>
      <c r="AY328" s="8"/>
      <c r="AZ328" s="85" t="s">
        <v>170</v>
      </c>
      <c r="BA328" s="85" t="s">
        <v>101</v>
      </c>
    </row>
    <row r="329" spans="1:53" x14ac:dyDescent="0.2">
      <c r="A329">
        <v>170</v>
      </c>
      <c r="C329" s="8">
        <v>186</v>
      </c>
      <c r="D329" s="8" t="s">
        <v>3591</v>
      </c>
      <c r="E329" s="8" t="s">
        <v>4453</v>
      </c>
      <c r="F329" s="8">
        <v>2081035</v>
      </c>
      <c r="G329" s="8" t="s">
        <v>4312</v>
      </c>
      <c r="H329" t="s">
        <v>4400</v>
      </c>
      <c r="I329" s="8" t="s">
        <v>70</v>
      </c>
      <c r="J329" s="8"/>
      <c r="K329" s="8" t="s">
        <v>505</v>
      </c>
      <c r="L329" s="8" t="s">
        <v>71</v>
      </c>
      <c r="M329" s="8" t="s">
        <v>71</v>
      </c>
      <c r="N329" s="8"/>
      <c r="O329" s="111">
        <v>45881</v>
      </c>
      <c r="P329" s="8" t="s">
        <v>1118</v>
      </c>
      <c r="Q329" s="8" t="s">
        <v>73</v>
      </c>
      <c r="R329" s="8" t="s">
        <v>4315</v>
      </c>
      <c r="S329" s="8" t="s">
        <v>74</v>
      </c>
      <c r="T329" s="88">
        <v>2.4900000000000002</v>
      </c>
      <c r="U329" s="8" t="s">
        <v>4272</v>
      </c>
      <c r="V329" s="85" t="s">
        <v>1179</v>
      </c>
      <c r="W329" s="8"/>
      <c r="X329" s="8"/>
      <c r="Z329" s="85" t="s">
        <v>1582</v>
      </c>
      <c r="AA329" s="111">
        <v>46901</v>
      </c>
      <c r="AB329" s="8" t="s">
        <v>462</v>
      </c>
      <c r="AC329" s="8"/>
      <c r="AD329" s="88"/>
      <c r="AG329" s="8"/>
      <c r="AH329" s="8"/>
      <c r="AJ329" t="s">
        <v>71</v>
      </c>
      <c r="AK329" s="8" t="s">
        <v>3684</v>
      </c>
      <c r="AL329" s="8"/>
      <c r="AM329" s="8" t="s">
        <v>3685</v>
      </c>
      <c r="AN329" s="94">
        <v>45930</v>
      </c>
      <c r="AQ329" s="88">
        <v>580092.47747951502</v>
      </c>
      <c r="AR329" s="88">
        <v>99.96</v>
      </c>
      <c r="AS329" s="88">
        <v>1</v>
      </c>
      <c r="AT329" s="88">
        <v>579.86044000000004</v>
      </c>
      <c r="AU329" s="88">
        <v>579.86</v>
      </c>
      <c r="AV329" s="88"/>
      <c r="AW329" s="88"/>
      <c r="AX329" s="8"/>
      <c r="AY329" s="8"/>
      <c r="AZ329" s="85" t="s">
        <v>1556</v>
      </c>
      <c r="BA329" s="85" t="s">
        <v>94</v>
      </c>
    </row>
    <row r="330" spans="1:53" x14ac:dyDescent="0.2">
      <c r="A330">
        <v>170</v>
      </c>
      <c r="C330" s="8">
        <v>113</v>
      </c>
      <c r="D330" s="8" t="s">
        <v>3591</v>
      </c>
      <c r="E330" s="8" t="s">
        <v>4492</v>
      </c>
      <c r="F330" s="8">
        <v>2081055</v>
      </c>
      <c r="G330" s="8" t="s">
        <v>275</v>
      </c>
      <c r="H330" t="s">
        <v>4313</v>
      </c>
      <c r="I330" s="8" t="s">
        <v>70</v>
      </c>
      <c r="J330" s="8"/>
      <c r="K330" s="8" t="s">
        <v>275</v>
      </c>
      <c r="L330" s="8" t="s">
        <v>71</v>
      </c>
      <c r="M330" s="8" t="s">
        <v>4314</v>
      </c>
      <c r="N330" s="8"/>
      <c r="O330" s="111">
        <v>45929</v>
      </c>
      <c r="P330" s="8" t="s">
        <v>217</v>
      </c>
      <c r="Q330" s="8" t="s">
        <v>476</v>
      </c>
      <c r="R330" s="8" t="s">
        <v>4315</v>
      </c>
      <c r="S330" s="8" t="s">
        <v>74</v>
      </c>
      <c r="T330" s="88">
        <v>4.95</v>
      </c>
      <c r="U330" s="8" t="s">
        <v>4272</v>
      </c>
      <c r="V330" s="85" t="s">
        <v>398</v>
      </c>
      <c r="W330" s="8"/>
      <c r="X330" s="8"/>
      <c r="Z330" s="85" t="s">
        <v>4498</v>
      </c>
      <c r="AA330" s="111">
        <v>47927</v>
      </c>
      <c r="AB330" s="8" t="s">
        <v>462</v>
      </c>
      <c r="AC330" s="8"/>
      <c r="AD330" s="88"/>
      <c r="AG330" s="8"/>
      <c r="AH330" s="8"/>
      <c r="AJ330" t="s">
        <v>71</v>
      </c>
      <c r="AK330" s="8" t="s">
        <v>3684</v>
      </c>
      <c r="AL330" s="8"/>
      <c r="AM330" s="8" t="s">
        <v>3685</v>
      </c>
      <c r="AN330" s="94">
        <v>45930</v>
      </c>
      <c r="AQ330" s="88">
        <v>678910.30305892602</v>
      </c>
      <c r="AR330" s="88">
        <v>100</v>
      </c>
      <c r="AS330" s="88">
        <v>1</v>
      </c>
      <c r="AT330" s="88">
        <v>678.91030000000001</v>
      </c>
      <c r="AU330" s="88">
        <v>678.91</v>
      </c>
      <c r="AV330" s="88"/>
      <c r="AW330" s="88"/>
      <c r="AX330" s="8"/>
      <c r="AY330" s="8"/>
      <c r="AZ330" s="85" t="s">
        <v>1396</v>
      </c>
      <c r="BA330" s="85" t="s">
        <v>87</v>
      </c>
    </row>
    <row r="331" spans="1:53" x14ac:dyDescent="0.2">
      <c r="A331">
        <v>170</v>
      </c>
      <c r="C331" s="8">
        <v>240</v>
      </c>
      <c r="D331" s="8" t="s">
        <v>3591</v>
      </c>
      <c r="E331" s="8" t="s">
        <v>4499</v>
      </c>
      <c r="F331" s="8">
        <v>2080780</v>
      </c>
      <c r="G331" s="8" t="s">
        <v>4312</v>
      </c>
      <c r="H331" t="s">
        <v>4455</v>
      </c>
      <c r="I331" s="8" t="s">
        <v>70</v>
      </c>
      <c r="J331" s="8"/>
      <c r="K331" s="8" t="s">
        <v>275</v>
      </c>
      <c r="L331" s="8" t="s">
        <v>71</v>
      </c>
      <c r="M331" s="8" t="s">
        <v>4314</v>
      </c>
      <c r="N331" s="8"/>
      <c r="O331" s="111">
        <v>45243</v>
      </c>
      <c r="P331" s="8" t="s">
        <v>486</v>
      </c>
      <c r="Q331" s="8" t="s">
        <v>486</v>
      </c>
      <c r="R331" s="8" t="s">
        <v>486</v>
      </c>
      <c r="S331" s="8" t="s">
        <v>146</v>
      </c>
      <c r="T331" s="88">
        <v>3.97</v>
      </c>
      <c r="U331" s="8" t="s">
        <v>4272</v>
      </c>
      <c r="V331" s="85" t="s">
        <v>4500</v>
      </c>
      <c r="W331" s="8"/>
      <c r="X331" s="8"/>
      <c r="Z331" s="85" t="s">
        <v>4372</v>
      </c>
      <c r="AA331" s="111">
        <v>47725</v>
      </c>
      <c r="AB331" s="8" t="s">
        <v>462</v>
      </c>
      <c r="AC331" s="8"/>
      <c r="AD331" s="88"/>
      <c r="AG331" s="8"/>
      <c r="AH331" s="8"/>
      <c r="AJ331" t="s">
        <v>71</v>
      </c>
      <c r="AK331" s="8" t="s">
        <v>3684</v>
      </c>
      <c r="AL331" s="8"/>
      <c r="AM331" s="8" t="s">
        <v>3685</v>
      </c>
      <c r="AN331" s="94">
        <v>45930</v>
      </c>
      <c r="AQ331" s="88">
        <v>265032.71595191897</v>
      </c>
      <c r="AR331" s="88">
        <v>118.89</v>
      </c>
      <c r="AS331" s="88">
        <v>3.306</v>
      </c>
      <c r="AT331" s="88">
        <v>1041.71199</v>
      </c>
      <c r="AU331" s="88">
        <v>315.09699999999998</v>
      </c>
      <c r="AV331" s="88"/>
      <c r="AW331" s="88"/>
      <c r="AX331" s="8"/>
      <c r="AY331" s="8"/>
      <c r="AZ331" s="85" t="s">
        <v>2080</v>
      </c>
      <c r="BA331" s="85" t="s">
        <v>157</v>
      </c>
    </row>
    <row r="332" spans="1:53" x14ac:dyDescent="0.2">
      <c r="A332">
        <v>170</v>
      </c>
      <c r="C332" s="8">
        <v>19862</v>
      </c>
      <c r="D332" s="8" t="s">
        <v>3591</v>
      </c>
      <c r="E332" s="8" t="s">
        <v>4501</v>
      </c>
      <c r="F332" s="8">
        <v>2080921</v>
      </c>
      <c r="G332" s="8" t="s">
        <v>275</v>
      </c>
      <c r="H332" t="s">
        <v>4502</v>
      </c>
      <c r="I332" s="8" t="s">
        <v>70</v>
      </c>
      <c r="J332" s="8"/>
      <c r="K332" s="8" t="s">
        <v>275</v>
      </c>
      <c r="L332" s="8" t="s">
        <v>71</v>
      </c>
      <c r="M332" s="8" t="s">
        <v>71</v>
      </c>
      <c r="N332" s="8"/>
      <c r="O332" s="111">
        <v>45610</v>
      </c>
      <c r="P332" s="8" t="s">
        <v>486</v>
      </c>
      <c r="Q332" s="8" t="s">
        <v>486</v>
      </c>
      <c r="R332" s="8" t="s">
        <v>486</v>
      </c>
      <c r="S332" s="8" t="s">
        <v>146</v>
      </c>
      <c r="T332" s="88">
        <v>1.58</v>
      </c>
      <c r="U332" s="8" t="s">
        <v>4274</v>
      </c>
      <c r="V332" s="85" t="s">
        <v>4503</v>
      </c>
      <c r="W332" s="8"/>
      <c r="X332" s="8"/>
      <c r="Z332" s="85" t="s">
        <v>4504</v>
      </c>
      <c r="AA332" s="111">
        <v>46505</v>
      </c>
      <c r="AB332" s="8" t="s">
        <v>462</v>
      </c>
      <c r="AC332" s="8"/>
      <c r="AD332" s="88"/>
      <c r="AG332" s="8"/>
      <c r="AH332" s="8"/>
      <c r="AJ332" t="s">
        <v>71</v>
      </c>
      <c r="AK332" s="8" t="s">
        <v>3684</v>
      </c>
      <c r="AL332" s="8"/>
      <c r="AM332" s="8" t="s">
        <v>3685</v>
      </c>
      <c r="AN332" s="94">
        <v>45930</v>
      </c>
      <c r="AQ332" s="88">
        <v>202647.920765894</v>
      </c>
      <c r="AR332" s="88">
        <v>100</v>
      </c>
      <c r="AS332" s="88">
        <v>3.306</v>
      </c>
      <c r="AT332" s="88">
        <v>669.95402999999999</v>
      </c>
      <c r="AU332" s="88">
        <v>202.648</v>
      </c>
      <c r="AV332" s="88"/>
      <c r="AW332" s="88"/>
      <c r="AX332" s="8"/>
      <c r="AY332" s="8"/>
      <c r="AZ332" s="85" t="s">
        <v>495</v>
      </c>
      <c r="BA332" s="85" t="s">
        <v>87</v>
      </c>
    </row>
    <row r="333" spans="1:53" x14ac:dyDescent="0.2">
      <c r="A333">
        <v>170</v>
      </c>
      <c r="C333" s="8">
        <v>19862</v>
      </c>
      <c r="D333" s="8" t="s">
        <v>3591</v>
      </c>
      <c r="E333" s="8" t="s">
        <v>4501</v>
      </c>
      <c r="F333" s="8">
        <v>2080934</v>
      </c>
      <c r="G333" s="8" t="s">
        <v>275</v>
      </c>
      <c r="H333" t="s">
        <v>4502</v>
      </c>
      <c r="I333" s="8" t="s">
        <v>70</v>
      </c>
      <c r="J333" s="8"/>
      <c r="K333" s="8" t="s">
        <v>275</v>
      </c>
      <c r="L333" s="8" t="s">
        <v>71</v>
      </c>
      <c r="M333" s="8" t="s">
        <v>71</v>
      </c>
      <c r="N333" s="8"/>
      <c r="O333" s="111">
        <v>45638</v>
      </c>
      <c r="P333" s="8" t="s">
        <v>486</v>
      </c>
      <c r="Q333" s="8" t="s">
        <v>486</v>
      </c>
      <c r="R333" s="8" t="s">
        <v>486</v>
      </c>
      <c r="S333" s="8" t="s">
        <v>146</v>
      </c>
      <c r="T333" s="88">
        <v>1.58</v>
      </c>
      <c r="U333" s="8" t="s">
        <v>4274</v>
      </c>
      <c r="V333" s="85" t="s">
        <v>4503</v>
      </c>
      <c r="W333" s="8"/>
      <c r="X333" s="8"/>
      <c r="Z333" s="85" t="s">
        <v>4504</v>
      </c>
      <c r="AA333" s="111">
        <v>46505</v>
      </c>
      <c r="AB333" s="8" t="s">
        <v>462</v>
      </c>
      <c r="AC333" s="8"/>
      <c r="AD333" s="88"/>
      <c r="AG333" s="8"/>
      <c r="AH333" s="8"/>
      <c r="AJ333" t="s">
        <v>71</v>
      </c>
      <c r="AK333" s="8" t="s">
        <v>3684</v>
      </c>
      <c r="AL333" s="8"/>
      <c r="AM333" s="8" t="s">
        <v>3685</v>
      </c>
      <c r="AN333" s="94">
        <v>45930</v>
      </c>
      <c r="AQ333" s="88">
        <v>10854.752276007001</v>
      </c>
      <c r="AR333" s="88">
        <v>100</v>
      </c>
      <c r="AS333" s="88">
        <v>3.306</v>
      </c>
      <c r="AT333" s="88">
        <v>35.885809999999999</v>
      </c>
      <c r="AU333" s="88">
        <v>10.855</v>
      </c>
      <c r="AV333" s="88"/>
      <c r="AW333" s="88"/>
      <c r="AX333" s="8"/>
      <c r="AY333" s="8"/>
      <c r="AZ333" s="85" t="s">
        <v>350</v>
      </c>
      <c r="BA333" s="85" t="s">
        <v>75</v>
      </c>
    </row>
    <row r="334" spans="1:53" x14ac:dyDescent="0.2">
      <c r="A334">
        <v>170</v>
      </c>
      <c r="C334" s="8">
        <v>19862</v>
      </c>
      <c r="D334" s="8" t="s">
        <v>3591</v>
      </c>
      <c r="E334" s="8" t="s">
        <v>4501</v>
      </c>
      <c r="F334" s="8">
        <v>2080947</v>
      </c>
      <c r="G334" s="8" t="s">
        <v>275</v>
      </c>
      <c r="H334" t="s">
        <v>4502</v>
      </c>
      <c r="I334" s="8" t="s">
        <v>70</v>
      </c>
      <c r="J334" s="8"/>
      <c r="K334" s="8" t="s">
        <v>275</v>
      </c>
      <c r="L334" s="8" t="s">
        <v>71</v>
      </c>
      <c r="M334" s="8" t="s">
        <v>71</v>
      </c>
      <c r="N334" s="8"/>
      <c r="O334" s="111">
        <v>45672</v>
      </c>
      <c r="P334" s="8" t="s">
        <v>486</v>
      </c>
      <c r="Q334" s="8" t="s">
        <v>486</v>
      </c>
      <c r="R334" s="8" t="s">
        <v>486</v>
      </c>
      <c r="S334" s="8" t="s">
        <v>146</v>
      </c>
      <c r="T334" s="88">
        <v>1.58</v>
      </c>
      <c r="U334" s="8" t="s">
        <v>4274</v>
      </c>
      <c r="V334" s="85" t="s">
        <v>4503</v>
      </c>
      <c r="W334" s="8"/>
      <c r="X334" s="8"/>
      <c r="Z334" s="85" t="s">
        <v>4504</v>
      </c>
      <c r="AA334" s="111">
        <v>46505</v>
      </c>
      <c r="AB334" s="8" t="s">
        <v>462</v>
      </c>
      <c r="AC334" s="8"/>
      <c r="AD334" s="88"/>
      <c r="AG334" s="8"/>
      <c r="AH334" s="8"/>
      <c r="AJ334" t="s">
        <v>71</v>
      </c>
      <c r="AK334" s="8" t="s">
        <v>3684</v>
      </c>
      <c r="AL334" s="8"/>
      <c r="AM334" s="8" t="s">
        <v>3685</v>
      </c>
      <c r="AN334" s="94">
        <v>45930</v>
      </c>
      <c r="AQ334" s="88">
        <v>1690.9566516110001</v>
      </c>
      <c r="AR334" s="88">
        <v>100</v>
      </c>
      <c r="AS334" s="88">
        <v>3.306</v>
      </c>
      <c r="AT334" s="88">
        <v>5.5903</v>
      </c>
      <c r="AU334" s="88">
        <v>1.6910000000000001</v>
      </c>
      <c r="AV334" s="88"/>
      <c r="AW334" s="88"/>
      <c r="AX334" s="8"/>
      <c r="AY334" s="8"/>
      <c r="AZ334" s="85" t="s">
        <v>103</v>
      </c>
      <c r="BA334" s="85" t="s">
        <v>75</v>
      </c>
    </row>
    <row r="335" spans="1:53" x14ac:dyDescent="0.2">
      <c r="A335">
        <v>170</v>
      </c>
      <c r="C335" s="8">
        <v>19780</v>
      </c>
      <c r="D335" s="8" t="s">
        <v>3591</v>
      </c>
      <c r="E335" s="8" t="s">
        <v>4505</v>
      </c>
      <c r="F335" s="8">
        <v>2080954</v>
      </c>
      <c r="G335" s="8" t="s">
        <v>4312</v>
      </c>
      <c r="H335" t="s">
        <v>4506</v>
      </c>
      <c r="I335" s="8" t="s">
        <v>70</v>
      </c>
      <c r="J335" s="8"/>
      <c r="K335" s="8" t="s">
        <v>520</v>
      </c>
      <c r="L335" s="8" t="s">
        <v>71</v>
      </c>
      <c r="M335" s="8" t="s">
        <v>71</v>
      </c>
      <c r="N335" s="8"/>
      <c r="O335" s="111">
        <v>45694</v>
      </c>
      <c r="P335" s="8" t="s">
        <v>486</v>
      </c>
      <c r="Q335" s="8" t="s">
        <v>486</v>
      </c>
      <c r="R335" s="8" t="s">
        <v>486</v>
      </c>
      <c r="S335" s="8" t="s">
        <v>146</v>
      </c>
      <c r="T335" s="88">
        <v>1.69</v>
      </c>
      <c r="U335" s="8" t="s">
        <v>4274</v>
      </c>
      <c r="V335" s="85" t="s">
        <v>4507</v>
      </c>
      <c r="W335" s="8"/>
      <c r="X335" s="8"/>
      <c r="Z335" s="85" t="s">
        <v>4283</v>
      </c>
      <c r="AA335" s="111">
        <v>46547</v>
      </c>
      <c r="AB335" s="8" t="s">
        <v>462</v>
      </c>
      <c r="AC335" s="8"/>
      <c r="AD335" s="88"/>
      <c r="AG335" s="8"/>
      <c r="AH335" s="8"/>
      <c r="AJ335" t="s">
        <v>71</v>
      </c>
      <c r="AK335" s="8" t="s">
        <v>3684</v>
      </c>
      <c r="AL335" s="8"/>
      <c r="AM335" s="8" t="s">
        <v>3685</v>
      </c>
      <c r="AN335" s="94">
        <v>45930</v>
      </c>
      <c r="AQ335" s="88">
        <v>1532488.81201157</v>
      </c>
      <c r="AR335" s="88">
        <v>101.5</v>
      </c>
      <c r="AS335" s="88">
        <v>3.306</v>
      </c>
      <c r="AT335" s="88">
        <v>5142.4041299999999</v>
      </c>
      <c r="AU335" s="88">
        <v>1555.4760000000001</v>
      </c>
      <c r="AV335" s="88"/>
      <c r="AW335" s="88"/>
      <c r="AX335" s="8"/>
      <c r="AY335" s="8"/>
      <c r="AZ335" s="85" t="s">
        <v>185</v>
      </c>
      <c r="BA335" s="85" t="s">
        <v>307</v>
      </c>
    </row>
    <row r="336" spans="1:53" x14ac:dyDescent="0.2">
      <c r="A336">
        <v>170</v>
      </c>
      <c r="C336" s="8">
        <v>19977</v>
      </c>
      <c r="D336" s="8" t="s">
        <v>3591</v>
      </c>
      <c r="E336" s="8" t="s">
        <v>4508</v>
      </c>
      <c r="F336" s="8">
        <v>2080955</v>
      </c>
      <c r="G336" s="8" t="s">
        <v>275</v>
      </c>
      <c r="H336" t="s">
        <v>4506</v>
      </c>
      <c r="I336" s="8" t="s">
        <v>70</v>
      </c>
      <c r="J336" s="8"/>
      <c r="K336" s="8" t="s">
        <v>520</v>
      </c>
      <c r="L336" s="8" t="s">
        <v>71</v>
      </c>
      <c r="M336" s="8" t="s">
        <v>71</v>
      </c>
      <c r="N336" s="8"/>
      <c r="O336" s="111">
        <v>45694</v>
      </c>
      <c r="P336" s="8" t="s">
        <v>486</v>
      </c>
      <c r="Q336" s="8" t="s">
        <v>486</v>
      </c>
      <c r="R336" s="8" t="s">
        <v>486</v>
      </c>
      <c r="S336" s="8" t="s">
        <v>146</v>
      </c>
      <c r="T336" s="88">
        <v>1.32</v>
      </c>
      <c r="U336" s="8" t="s">
        <v>4274</v>
      </c>
      <c r="V336" s="85" t="s">
        <v>4509</v>
      </c>
      <c r="W336" s="8"/>
      <c r="X336" s="8"/>
      <c r="Z336" s="85" t="s">
        <v>4510</v>
      </c>
      <c r="AA336" s="111">
        <v>46447</v>
      </c>
      <c r="AB336" s="8" t="s">
        <v>462</v>
      </c>
      <c r="AC336" s="8"/>
      <c r="AD336" s="88"/>
      <c r="AG336" s="8"/>
      <c r="AH336" s="8"/>
      <c r="AJ336" t="s">
        <v>71</v>
      </c>
      <c r="AK336" s="8" t="s">
        <v>3684</v>
      </c>
      <c r="AL336" s="8"/>
      <c r="AM336" s="8" t="s">
        <v>3685</v>
      </c>
      <c r="AN336" s="94">
        <v>45930</v>
      </c>
      <c r="AQ336" s="88">
        <v>1463452.3972539001</v>
      </c>
      <c r="AR336" s="88">
        <v>97.7</v>
      </c>
      <c r="AS336" s="88">
        <v>3.306</v>
      </c>
      <c r="AT336" s="88">
        <v>4726.89563</v>
      </c>
      <c r="AU336" s="88">
        <v>1429.7929999999999</v>
      </c>
      <c r="AV336" s="88"/>
      <c r="AW336" s="88"/>
      <c r="AX336" s="8"/>
      <c r="AY336" s="8"/>
      <c r="AZ336" s="85" t="s">
        <v>4511</v>
      </c>
      <c r="BA336" s="85" t="s">
        <v>158</v>
      </c>
    </row>
    <row r="337" spans="1:53" x14ac:dyDescent="0.2">
      <c r="A337">
        <v>170</v>
      </c>
      <c r="C337" s="8">
        <v>19862</v>
      </c>
      <c r="D337" s="8" t="s">
        <v>3591</v>
      </c>
      <c r="E337" s="8" t="s">
        <v>4501</v>
      </c>
      <c r="F337" s="8">
        <v>2080988</v>
      </c>
      <c r="G337" s="8" t="s">
        <v>275</v>
      </c>
      <c r="H337" t="s">
        <v>4502</v>
      </c>
      <c r="I337" s="8" t="s">
        <v>70</v>
      </c>
      <c r="J337" s="8"/>
      <c r="K337" s="8" t="s">
        <v>275</v>
      </c>
      <c r="L337" s="8" t="s">
        <v>71</v>
      </c>
      <c r="M337" s="8" t="s">
        <v>71</v>
      </c>
      <c r="N337" s="8"/>
      <c r="O337" s="111">
        <v>45750</v>
      </c>
      <c r="P337" s="8" t="s">
        <v>486</v>
      </c>
      <c r="Q337" s="8" t="s">
        <v>486</v>
      </c>
      <c r="R337" s="8" t="s">
        <v>486</v>
      </c>
      <c r="S337" s="8" t="s">
        <v>146</v>
      </c>
      <c r="T337" s="88">
        <v>1.58</v>
      </c>
      <c r="U337" s="8" t="s">
        <v>4274</v>
      </c>
      <c r="V337" s="85" t="s">
        <v>4503</v>
      </c>
      <c r="W337" s="8"/>
      <c r="X337" s="8"/>
      <c r="Z337" s="85" t="s">
        <v>4504</v>
      </c>
      <c r="AA337" s="111">
        <v>46505</v>
      </c>
      <c r="AB337" s="8" t="s">
        <v>462</v>
      </c>
      <c r="AC337" s="8"/>
      <c r="AD337" s="88"/>
      <c r="AG337" s="8"/>
      <c r="AH337" s="8"/>
      <c r="AJ337" t="s">
        <v>71</v>
      </c>
      <c r="AK337" s="8" t="s">
        <v>3684</v>
      </c>
      <c r="AL337" s="8"/>
      <c r="AM337" s="8" t="s">
        <v>3685</v>
      </c>
      <c r="AN337" s="94">
        <v>45930</v>
      </c>
      <c r="AQ337" s="88">
        <v>10101.642208695001</v>
      </c>
      <c r="AR337" s="88">
        <v>100</v>
      </c>
      <c r="AS337" s="88">
        <v>3.306</v>
      </c>
      <c r="AT337" s="88">
        <v>33.396030000000003</v>
      </c>
      <c r="AU337" s="88">
        <v>10.102</v>
      </c>
      <c r="AV337" s="88"/>
      <c r="AW337" s="88"/>
      <c r="AX337" s="8"/>
      <c r="AY337" s="8"/>
      <c r="AZ337" s="85" t="s">
        <v>118</v>
      </c>
      <c r="BA337" s="85" t="s">
        <v>75</v>
      </c>
    </row>
    <row r="338" spans="1:53" x14ac:dyDescent="0.2">
      <c r="A338">
        <v>170</v>
      </c>
      <c r="C338" s="8">
        <v>19862</v>
      </c>
      <c r="D338" s="8" t="s">
        <v>3591</v>
      </c>
      <c r="E338" s="8" t="s">
        <v>4501</v>
      </c>
      <c r="F338" s="8">
        <v>2080997</v>
      </c>
      <c r="G338" s="8" t="s">
        <v>275</v>
      </c>
      <c r="H338" t="s">
        <v>4502</v>
      </c>
      <c r="I338" s="8" t="s">
        <v>70</v>
      </c>
      <c r="J338" s="8"/>
      <c r="K338" s="8" t="s">
        <v>275</v>
      </c>
      <c r="L338" s="8" t="s">
        <v>71</v>
      </c>
      <c r="M338" s="8" t="s">
        <v>71</v>
      </c>
      <c r="N338" s="8"/>
      <c r="O338" s="111">
        <v>45777</v>
      </c>
      <c r="P338" s="8" t="s">
        <v>486</v>
      </c>
      <c r="Q338" s="8" t="s">
        <v>486</v>
      </c>
      <c r="R338" s="8" t="s">
        <v>486</v>
      </c>
      <c r="S338" s="8" t="s">
        <v>146</v>
      </c>
      <c r="T338" s="88">
        <v>1.58</v>
      </c>
      <c r="U338" s="8" t="s">
        <v>4274</v>
      </c>
      <c r="V338" s="85" t="s">
        <v>4503</v>
      </c>
      <c r="W338" s="8"/>
      <c r="X338" s="8"/>
      <c r="Z338" s="85" t="s">
        <v>4504</v>
      </c>
      <c r="AA338" s="111">
        <v>46505</v>
      </c>
      <c r="AB338" s="8" t="s">
        <v>462</v>
      </c>
      <c r="AC338" s="8"/>
      <c r="AD338" s="88"/>
      <c r="AG338" s="8"/>
      <c r="AH338" s="8"/>
      <c r="AJ338" t="s">
        <v>71</v>
      </c>
      <c r="AK338" s="8" t="s">
        <v>3684</v>
      </c>
      <c r="AL338" s="8"/>
      <c r="AM338" s="8" t="s">
        <v>3685</v>
      </c>
      <c r="AN338" s="94">
        <v>45930</v>
      </c>
      <c r="AQ338" s="88">
        <v>14015.968893486001</v>
      </c>
      <c r="AR338" s="88">
        <v>100</v>
      </c>
      <c r="AS338" s="88">
        <v>3.306</v>
      </c>
      <c r="AT338" s="88">
        <v>46.336790000000001</v>
      </c>
      <c r="AU338" s="88">
        <v>14.016</v>
      </c>
      <c r="AV338" s="88"/>
      <c r="AW338" s="88"/>
      <c r="AX338" s="8"/>
      <c r="AY338" s="8"/>
      <c r="AZ338" s="85" t="s">
        <v>130</v>
      </c>
      <c r="BA338" s="85" t="s">
        <v>75</v>
      </c>
    </row>
    <row r="339" spans="1:53" x14ac:dyDescent="0.2">
      <c r="A339">
        <v>170</v>
      </c>
      <c r="C339" s="8">
        <v>19862</v>
      </c>
      <c r="D339" s="8" t="s">
        <v>3591</v>
      </c>
      <c r="E339" s="8" t="s">
        <v>4501</v>
      </c>
      <c r="F339" s="8">
        <v>2081013</v>
      </c>
      <c r="G339" s="8" t="s">
        <v>275</v>
      </c>
      <c r="H339" t="s">
        <v>4502</v>
      </c>
      <c r="I339" s="8" t="s">
        <v>70</v>
      </c>
      <c r="J339" s="8"/>
      <c r="K339" s="8" t="s">
        <v>275</v>
      </c>
      <c r="L339" s="8" t="s">
        <v>71</v>
      </c>
      <c r="M339" s="8" t="s">
        <v>71</v>
      </c>
      <c r="N339" s="8"/>
      <c r="O339" s="111">
        <v>45813</v>
      </c>
      <c r="P339" s="8" t="s">
        <v>486</v>
      </c>
      <c r="Q339" s="8" t="s">
        <v>486</v>
      </c>
      <c r="R339" s="8" t="s">
        <v>486</v>
      </c>
      <c r="S339" s="8" t="s">
        <v>146</v>
      </c>
      <c r="T339" s="88">
        <v>1.58</v>
      </c>
      <c r="U339" s="8" t="s">
        <v>4274</v>
      </c>
      <c r="V339" s="85" t="s">
        <v>4503</v>
      </c>
      <c r="W339" s="8"/>
      <c r="X339" s="8"/>
      <c r="Z339" s="85" t="s">
        <v>4504</v>
      </c>
      <c r="AA339" s="111">
        <v>46505</v>
      </c>
      <c r="AB339" s="8" t="s">
        <v>462</v>
      </c>
      <c r="AC339" s="8"/>
      <c r="AD339" s="88"/>
      <c r="AG339" s="8"/>
      <c r="AH339" s="8"/>
      <c r="AJ339" t="s">
        <v>71</v>
      </c>
      <c r="AK339" s="8" t="s">
        <v>3684</v>
      </c>
      <c r="AL339" s="8"/>
      <c r="AM339" s="8" t="s">
        <v>3685</v>
      </c>
      <c r="AN339" s="94">
        <v>45930</v>
      </c>
      <c r="AQ339" s="88">
        <v>48200.567785551997</v>
      </c>
      <c r="AR339" s="88">
        <v>100</v>
      </c>
      <c r="AS339" s="88">
        <v>3.306</v>
      </c>
      <c r="AT339" s="88">
        <v>159.35108</v>
      </c>
      <c r="AU339" s="88">
        <v>48.201000000000001</v>
      </c>
      <c r="AV339" s="88"/>
      <c r="AW339" s="88"/>
      <c r="AX339" s="8"/>
      <c r="AY339" s="8"/>
      <c r="AZ339" s="85" t="s">
        <v>555</v>
      </c>
      <c r="BA339" s="85" t="s">
        <v>101</v>
      </c>
    </row>
    <row r="340" spans="1:53" x14ac:dyDescent="0.2">
      <c r="A340">
        <v>170</v>
      </c>
      <c r="C340" s="8">
        <v>19862</v>
      </c>
      <c r="D340" s="8" t="s">
        <v>3591</v>
      </c>
      <c r="E340" s="8" t="s">
        <v>4501</v>
      </c>
      <c r="F340" s="8">
        <v>2081019</v>
      </c>
      <c r="G340" s="8" t="s">
        <v>275</v>
      </c>
      <c r="H340" t="s">
        <v>4502</v>
      </c>
      <c r="I340" s="8" t="s">
        <v>70</v>
      </c>
      <c r="J340" s="8"/>
      <c r="K340" s="8" t="s">
        <v>275</v>
      </c>
      <c r="L340" s="8" t="s">
        <v>71</v>
      </c>
      <c r="M340" s="8" t="s">
        <v>71</v>
      </c>
      <c r="N340" s="8"/>
      <c r="O340" s="111">
        <v>45839</v>
      </c>
      <c r="P340" s="8" t="s">
        <v>486</v>
      </c>
      <c r="Q340" s="8" t="s">
        <v>486</v>
      </c>
      <c r="R340" s="8" t="s">
        <v>486</v>
      </c>
      <c r="S340" s="8" t="s">
        <v>146</v>
      </c>
      <c r="T340" s="88">
        <v>1.58</v>
      </c>
      <c r="U340" s="8" t="s">
        <v>4274</v>
      </c>
      <c r="V340" s="85" t="s">
        <v>4503</v>
      </c>
      <c r="W340" s="8"/>
      <c r="X340" s="8"/>
      <c r="Z340" s="85" t="s">
        <v>4504</v>
      </c>
      <c r="AA340" s="111">
        <v>46505</v>
      </c>
      <c r="AB340" s="8" t="s">
        <v>462</v>
      </c>
      <c r="AC340" s="8"/>
      <c r="AD340" s="88"/>
      <c r="AG340" s="8"/>
      <c r="AH340" s="8"/>
      <c r="AJ340" t="s">
        <v>71</v>
      </c>
      <c r="AK340" s="8" t="s">
        <v>3684</v>
      </c>
      <c r="AL340" s="8"/>
      <c r="AM340" s="8" t="s">
        <v>3685</v>
      </c>
      <c r="AN340" s="94">
        <v>45930</v>
      </c>
      <c r="AQ340" s="88">
        <v>34390.323799646998</v>
      </c>
      <c r="AR340" s="88">
        <v>100</v>
      </c>
      <c r="AS340" s="88">
        <v>3.306</v>
      </c>
      <c r="AT340" s="88">
        <v>113.69441</v>
      </c>
      <c r="AU340" s="88">
        <v>34.39</v>
      </c>
      <c r="AV340" s="88"/>
      <c r="AW340" s="88"/>
      <c r="AX340" s="8"/>
      <c r="AY340" s="8"/>
      <c r="AZ340" s="85" t="s">
        <v>501</v>
      </c>
      <c r="BA340" s="85" t="s">
        <v>101</v>
      </c>
    </row>
    <row r="341" spans="1:53" x14ac:dyDescent="0.2">
      <c r="A341">
        <v>170</v>
      </c>
      <c r="C341" s="8">
        <v>19862</v>
      </c>
      <c r="D341" s="8" t="s">
        <v>3591</v>
      </c>
      <c r="E341" s="8" t="s">
        <v>4501</v>
      </c>
      <c r="F341" s="8">
        <v>2081036</v>
      </c>
      <c r="G341" s="8" t="s">
        <v>275</v>
      </c>
      <c r="H341" t="s">
        <v>4502</v>
      </c>
      <c r="I341" s="8" t="s">
        <v>70</v>
      </c>
      <c r="J341" s="8"/>
      <c r="K341" s="8" t="s">
        <v>275</v>
      </c>
      <c r="L341" s="8" t="s">
        <v>71</v>
      </c>
      <c r="M341" s="8" t="s">
        <v>71</v>
      </c>
      <c r="N341" s="8"/>
      <c r="O341" s="111">
        <v>45887</v>
      </c>
      <c r="P341" s="8" t="s">
        <v>486</v>
      </c>
      <c r="Q341" s="8" t="s">
        <v>486</v>
      </c>
      <c r="R341" s="8" t="s">
        <v>486</v>
      </c>
      <c r="S341" s="8" t="s">
        <v>146</v>
      </c>
      <c r="T341" s="88">
        <v>1.58</v>
      </c>
      <c r="U341" s="8" t="s">
        <v>4274</v>
      </c>
      <c r="V341" s="85" t="s">
        <v>4503</v>
      </c>
      <c r="W341" s="8"/>
      <c r="X341" s="8"/>
      <c r="Z341" s="85" t="s">
        <v>4504</v>
      </c>
      <c r="AA341" s="111">
        <v>46505</v>
      </c>
      <c r="AB341" s="8" t="s">
        <v>462</v>
      </c>
      <c r="AC341" s="8"/>
      <c r="AD341" s="88"/>
      <c r="AG341" s="8"/>
      <c r="AH341" s="8"/>
      <c r="AJ341" t="s">
        <v>71</v>
      </c>
      <c r="AK341" s="8" t="s">
        <v>3684</v>
      </c>
      <c r="AL341" s="8"/>
      <c r="AM341" s="8" t="s">
        <v>3685</v>
      </c>
      <c r="AN341" s="94">
        <v>45930</v>
      </c>
      <c r="AQ341" s="88">
        <v>31322.239797116999</v>
      </c>
      <c r="AR341" s="88">
        <v>100</v>
      </c>
      <c r="AS341" s="88">
        <v>3.306</v>
      </c>
      <c r="AT341" s="88">
        <v>103.55132</v>
      </c>
      <c r="AU341" s="88">
        <v>31.321999999999999</v>
      </c>
      <c r="AV341" s="88"/>
      <c r="AW341" s="88"/>
      <c r="AX341" s="8"/>
      <c r="AY341" s="8"/>
      <c r="AZ341" s="85" t="s">
        <v>100</v>
      </c>
      <c r="BA341" s="85" t="s">
        <v>101</v>
      </c>
    </row>
    <row r="342" spans="1:53" x14ac:dyDescent="0.2">
      <c r="A342">
        <v>170</v>
      </c>
      <c r="C342" s="8">
        <v>20098</v>
      </c>
      <c r="D342" s="8" t="s">
        <v>3591</v>
      </c>
      <c r="E342" s="8" t="s">
        <v>4512</v>
      </c>
      <c r="F342" s="8">
        <v>2081038</v>
      </c>
      <c r="G342" s="8" t="s">
        <v>275</v>
      </c>
      <c r="H342" t="s">
        <v>4400</v>
      </c>
      <c r="I342" s="8" t="s">
        <v>216</v>
      </c>
      <c r="J342" s="8"/>
      <c r="K342" s="8" t="s">
        <v>1964</v>
      </c>
      <c r="L342" s="8" t="s">
        <v>71</v>
      </c>
      <c r="M342" s="8" t="s">
        <v>71</v>
      </c>
      <c r="N342" s="8"/>
      <c r="O342" s="111">
        <v>45897</v>
      </c>
      <c r="P342" s="8" t="s">
        <v>486</v>
      </c>
      <c r="Q342" s="8" t="s">
        <v>486</v>
      </c>
      <c r="R342" s="8" t="s">
        <v>486</v>
      </c>
      <c r="S342" s="8" t="s">
        <v>146</v>
      </c>
      <c r="T342" s="88">
        <v>2.1</v>
      </c>
      <c r="U342" s="8" t="s">
        <v>4274</v>
      </c>
      <c r="V342" s="85" t="s">
        <v>4513</v>
      </c>
      <c r="W342" s="8"/>
      <c r="X342" s="8"/>
      <c r="Z342" s="85" t="s">
        <v>4514</v>
      </c>
      <c r="AA342" s="111">
        <v>46784</v>
      </c>
      <c r="AB342" s="8" t="s">
        <v>462</v>
      </c>
      <c r="AC342" s="8"/>
      <c r="AD342" s="88"/>
      <c r="AG342" s="8"/>
      <c r="AH342" s="8"/>
      <c r="AJ342" t="s">
        <v>71</v>
      </c>
      <c r="AK342" s="8" t="s">
        <v>3684</v>
      </c>
      <c r="AL342" s="8"/>
      <c r="AM342" s="8" t="s">
        <v>3685</v>
      </c>
      <c r="AN342" s="94">
        <v>45930</v>
      </c>
      <c r="AQ342" s="88">
        <v>1126891.0290468801</v>
      </c>
      <c r="AR342" s="88">
        <v>99.94</v>
      </c>
      <c r="AS342" s="88">
        <v>3.306</v>
      </c>
      <c r="AT342" s="88">
        <v>3723.2664399999999</v>
      </c>
      <c r="AU342" s="88">
        <v>1126.2149999999999</v>
      </c>
      <c r="AV342" s="88"/>
      <c r="AW342" s="88"/>
      <c r="AX342" s="8"/>
      <c r="AY342" s="8"/>
      <c r="AZ342" s="85" t="s">
        <v>4291</v>
      </c>
      <c r="BA342" s="85" t="s">
        <v>156</v>
      </c>
    </row>
    <row r="343" spans="1:53" x14ac:dyDescent="0.2">
      <c r="A343">
        <v>170</v>
      </c>
      <c r="C343" s="8">
        <v>19042</v>
      </c>
      <c r="D343" s="8" t="s">
        <v>3591</v>
      </c>
      <c r="E343" s="8" t="s">
        <v>4407</v>
      </c>
      <c r="F343" s="8">
        <v>2081043</v>
      </c>
      <c r="G343" s="8" t="s">
        <v>275</v>
      </c>
      <c r="H343" t="s">
        <v>4378</v>
      </c>
      <c r="I343" s="8" t="s">
        <v>70</v>
      </c>
      <c r="J343" s="8"/>
      <c r="K343" s="8" t="s">
        <v>1930</v>
      </c>
      <c r="L343" s="8" t="s">
        <v>71</v>
      </c>
      <c r="M343" s="8" t="s">
        <v>4314</v>
      </c>
      <c r="N343" s="8"/>
      <c r="O343" s="111">
        <v>45911</v>
      </c>
      <c r="P343" s="8" t="s">
        <v>468</v>
      </c>
      <c r="Q343" s="8" t="s">
        <v>73</v>
      </c>
      <c r="R343" s="8" t="s">
        <v>4315</v>
      </c>
      <c r="S343" s="8" t="s">
        <v>146</v>
      </c>
      <c r="T343" s="88">
        <v>6.76</v>
      </c>
      <c r="U343" s="8" t="s">
        <v>4274</v>
      </c>
      <c r="V343" s="85" t="s">
        <v>4515</v>
      </c>
      <c r="W343" s="8"/>
      <c r="X343" s="8"/>
      <c r="Z343" s="85" t="s">
        <v>4516</v>
      </c>
      <c r="AA343" s="111">
        <v>49366</v>
      </c>
      <c r="AB343" s="8" t="s">
        <v>462</v>
      </c>
      <c r="AC343" s="8"/>
      <c r="AD343" s="88"/>
      <c r="AG343" s="8"/>
      <c r="AH343" s="8"/>
      <c r="AJ343" t="s">
        <v>71</v>
      </c>
      <c r="AK343" s="8" t="s">
        <v>3684</v>
      </c>
      <c r="AL343" s="8"/>
      <c r="AM343" s="8" t="s">
        <v>3685</v>
      </c>
      <c r="AN343" s="94">
        <v>45930</v>
      </c>
      <c r="AQ343" s="88">
        <v>2817227.5418212102</v>
      </c>
      <c r="AR343" s="88">
        <v>97.29</v>
      </c>
      <c r="AS343" s="88">
        <v>3.306</v>
      </c>
      <c r="AT343" s="88">
        <v>9061.3515100000004</v>
      </c>
      <c r="AU343" s="88">
        <v>2740.8809999999999</v>
      </c>
      <c r="AV343" s="88"/>
      <c r="AW343" s="88"/>
      <c r="AX343" s="8"/>
      <c r="AY343" s="8"/>
      <c r="AZ343" s="85" t="s">
        <v>4517</v>
      </c>
      <c r="BA343" s="85" t="s">
        <v>872</v>
      </c>
    </row>
    <row r="344" spans="1:53" x14ac:dyDescent="0.2">
      <c r="A344">
        <v>170</v>
      </c>
      <c r="C344" s="8">
        <v>18633</v>
      </c>
      <c r="D344" s="8" t="s">
        <v>3591</v>
      </c>
      <c r="E344" s="8" t="s">
        <v>4518</v>
      </c>
      <c r="F344" s="8">
        <v>2081047</v>
      </c>
      <c r="G344" s="8" t="s">
        <v>275</v>
      </c>
      <c r="H344" t="s">
        <v>4400</v>
      </c>
      <c r="I344" s="8" t="s">
        <v>216</v>
      </c>
      <c r="J344" s="8"/>
      <c r="K344" s="8" t="s">
        <v>1964</v>
      </c>
      <c r="L344" s="8" t="s">
        <v>71</v>
      </c>
      <c r="M344" s="8" t="s">
        <v>4314</v>
      </c>
      <c r="N344" s="8"/>
      <c r="O344" s="111">
        <v>45915</v>
      </c>
      <c r="P344" s="8" t="s">
        <v>486</v>
      </c>
      <c r="Q344" s="8" t="s">
        <v>486</v>
      </c>
      <c r="R344" s="8" t="s">
        <v>486</v>
      </c>
      <c r="S344" s="8" t="s">
        <v>146</v>
      </c>
      <c r="T344" s="88">
        <v>1.95</v>
      </c>
      <c r="U344" s="8" t="s">
        <v>4274</v>
      </c>
      <c r="V344" s="85" t="s">
        <v>4521</v>
      </c>
      <c r="W344" s="8"/>
      <c r="X344" s="8"/>
      <c r="Z344" s="85" t="s">
        <v>4522</v>
      </c>
      <c r="AA344" s="111">
        <v>46660</v>
      </c>
      <c r="AB344" s="8" t="s">
        <v>462</v>
      </c>
      <c r="AC344" s="8"/>
      <c r="AD344" s="88"/>
      <c r="AG344" s="8"/>
      <c r="AH344" s="8"/>
      <c r="AJ344" t="s">
        <v>71</v>
      </c>
      <c r="AK344" s="8" t="s">
        <v>3684</v>
      </c>
      <c r="AL344" s="8"/>
      <c r="AM344" s="8" t="s">
        <v>3685</v>
      </c>
      <c r="AN344" s="94">
        <v>45930</v>
      </c>
      <c r="AQ344" s="88">
        <v>371767.82144670503</v>
      </c>
      <c r="AR344" s="88">
        <v>95.971772000000001</v>
      </c>
      <c r="AS344" s="88">
        <v>3.306</v>
      </c>
      <c r="AT344" s="88">
        <v>1179.5549100000001</v>
      </c>
      <c r="AU344" s="88">
        <v>356.79199999999997</v>
      </c>
      <c r="AV344" s="88"/>
      <c r="AW344" s="88"/>
      <c r="AX344" s="8"/>
      <c r="AY344" s="8"/>
      <c r="AZ344" s="85" t="s">
        <v>2065</v>
      </c>
      <c r="BA344" s="85" t="s">
        <v>131</v>
      </c>
    </row>
    <row r="345" spans="1:53" x14ac:dyDescent="0.2">
      <c r="A345">
        <v>170</v>
      </c>
      <c r="C345" s="8">
        <v>19862</v>
      </c>
      <c r="D345" s="8" t="s">
        <v>3591</v>
      </c>
      <c r="E345" s="8" t="s">
        <v>4501</v>
      </c>
      <c r="F345" s="8">
        <v>2081046</v>
      </c>
      <c r="G345" s="8" t="s">
        <v>275</v>
      </c>
      <c r="H345" t="s">
        <v>4502</v>
      </c>
      <c r="I345" s="8" t="s">
        <v>70</v>
      </c>
      <c r="J345" s="8"/>
      <c r="K345" s="8" t="s">
        <v>275</v>
      </c>
      <c r="L345" s="8" t="s">
        <v>71</v>
      </c>
      <c r="M345" s="8" t="s">
        <v>71</v>
      </c>
      <c r="N345" s="8"/>
      <c r="O345" s="111">
        <v>45926</v>
      </c>
      <c r="P345" s="8" t="s">
        <v>486</v>
      </c>
      <c r="Q345" s="8" t="s">
        <v>486</v>
      </c>
      <c r="R345" s="8" t="s">
        <v>486</v>
      </c>
      <c r="S345" s="8" t="s">
        <v>146</v>
      </c>
      <c r="T345" s="88">
        <v>1.58</v>
      </c>
      <c r="U345" s="8" t="s">
        <v>4274</v>
      </c>
      <c r="V345" s="85" t="s">
        <v>4503</v>
      </c>
      <c r="W345" s="8"/>
      <c r="X345" s="8"/>
      <c r="Z345" s="85" t="s">
        <v>4504</v>
      </c>
      <c r="AA345" s="111">
        <v>46505</v>
      </c>
      <c r="AB345" s="8" t="s">
        <v>462</v>
      </c>
      <c r="AC345" s="8"/>
      <c r="AD345" s="88"/>
      <c r="AG345" s="8"/>
      <c r="AH345" s="8"/>
      <c r="AJ345" t="s">
        <v>71</v>
      </c>
      <c r="AK345" s="8" t="s">
        <v>3684</v>
      </c>
      <c r="AL345" s="8"/>
      <c r="AM345" s="8" t="s">
        <v>3685</v>
      </c>
      <c r="AN345" s="94">
        <v>45930</v>
      </c>
      <c r="AQ345" s="88">
        <v>20086.409326524001</v>
      </c>
      <c r="AR345" s="88">
        <v>100</v>
      </c>
      <c r="AS345" s="88">
        <v>3.306</v>
      </c>
      <c r="AT345" s="88">
        <v>66.405670000000001</v>
      </c>
      <c r="AU345" s="88">
        <v>20.085999999999999</v>
      </c>
      <c r="AV345" s="88"/>
      <c r="AW345" s="88"/>
      <c r="AX345" s="8"/>
      <c r="AY345" s="8"/>
      <c r="AZ345" s="85" t="s">
        <v>166</v>
      </c>
      <c r="BA345" s="85" t="s">
        <v>75</v>
      </c>
    </row>
    <row r="346" spans="1:53" x14ac:dyDescent="0.2">
      <c r="A346">
        <v>170</v>
      </c>
      <c r="C346" s="8">
        <v>175</v>
      </c>
      <c r="D346" s="8" t="s">
        <v>3591</v>
      </c>
      <c r="E346" s="8" t="s">
        <v>4523</v>
      </c>
      <c r="F346" s="8">
        <v>2080506</v>
      </c>
      <c r="G346" s="8" t="s">
        <v>4312</v>
      </c>
      <c r="H346" t="s">
        <v>4378</v>
      </c>
      <c r="I346" s="8" t="s">
        <v>70</v>
      </c>
      <c r="J346" s="8"/>
      <c r="K346" s="8" t="s">
        <v>2756</v>
      </c>
      <c r="L346" s="8" t="s">
        <v>71</v>
      </c>
      <c r="M346" s="8" t="s">
        <v>4314</v>
      </c>
      <c r="N346" s="8"/>
      <c r="O346" s="111">
        <v>37345</v>
      </c>
      <c r="P346" s="8" t="s">
        <v>217</v>
      </c>
      <c r="Q346" s="8" t="s">
        <v>476</v>
      </c>
      <c r="R346" s="8" t="s">
        <v>4315</v>
      </c>
      <c r="S346" s="8" t="s">
        <v>151</v>
      </c>
      <c r="T346" s="88">
        <v>5.73</v>
      </c>
      <c r="U346" s="8" t="s">
        <v>4272</v>
      </c>
      <c r="V346" s="85" t="s">
        <v>603</v>
      </c>
      <c r="W346" s="8"/>
      <c r="X346" s="8"/>
      <c r="Z346" s="85" t="s">
        <v>365</v>
      </c>
      <c r="AA346" s="111">
        <v>51317</v>
      </c>
      <c r="AB346" s="8" t="s">
        <v>462</v>
      </c>
      <c r="AC346" s="8"/>
      <c r="AD346" s="88"/>
      <c r="AG346" s="8"/>
      <c r="AH346" s="8"/>
      <c r="AJ346" t="s">
        <v>71</v>
      </c>
      <c r="AK346" s="8" t="s">
        <v>3684</v>
      </c>
      <c r="AL346" s="8"/>
      <c r="AM346" s="8" t="s">
        <v>3685</v>
      </c>
      <c r="AN346" s="94">
        <v>45930</v>
      </c>
      <c r="AQ346" s="88">
        <v>2290080.92298808</v>
      </c>
      <c r="AR346" s="88">
        <v>88.8</v>
      </c>
      <c r="AS346" s="88">
        <v>3.8807</v>
      </c>
      <c r="AT346" s="88">
        <v>7891.7599300000002</v>
      </c>
      <c r="AU346" s="88">
        <v>2033.5920000000001</v>
      </c>
      <c r="AV346" s="88"/>
      <c r="AW346" s="88"/>
      <c r="AX346" s="8"/>
      <c r="AY346" s="8"/>
      <c r="AZ346" s="85" t="s">
        <v>4524</v>
      </c>
      <c r="BA346" s="85" t="s">
        <v>86</v>
      </c>
    </row>
    <row r="347" spans="1:53" x14ac:dyDescent="0.2">
      <c r="A347">
        <v>170</v>
      </c>
      <c r="C347" s="8">
        <v>174</v>
      </c>
      <c r="D347" s="8" t="s">
        <v>3591</v>
      </c>
      <c r="E347" s="8" t="s">
        <v>4461</v>
      </c>
      <c r="F347" s="8">
        <v>2080662</v>
      </c>
      <c r="G347" s="8" t="s">
        <v>4312</v>
      </c>
      <c r="H347" t="s">
        <v>4400</v>
      </c>
      <c r="I347" s="8" t="s">
        <v>70</v>
      </c>
      <c r="J347" s="8"/>
      <c r="K347" s="8" t="s">
        <v>505</v>
      </c>
      <c r="L347" s="8" t="s">
        <v>71</v>
      </c>
      <c r="M347" s="8" t="s">
        <v>4314</v>
      </c>
      <c r="N347" s="8"/>
      <c r="O347" s="111">
        <v>44871</v>
      </c>
      <c r="P347" s="8" t="s">
        <v>486</v>
      </c>
      <c r="Q347" s="8" t="s">
        <v>486</v>
      </c>
      <c r="R347" s="8" t="s">
        <v>486</v>
      </c>
      <c r="S347" s="8" t="s">
        <v>74</v>
      </c>
      <c r="T347" s="88">
        <v>2.94</v>
      </c>
      <c r="U347" s="8" t="s">
        <v>4272</v>
      </c>
      <c r="V347" s="85" t="s">
        <v>1479</v>
      </c>
      <c r="W347" s="8"/>
      <c r="X347" s="8"/>
      <c r="Z347" s="85" t="s">
        <v>4525</v>
      </c>
      <c r="AA347" s="111">
        <v>47002</v>
      </c>
      <c r="AB347" s="8" t="s">
        <v>462</v>
      </c>
      <c r="AC347" s="8"/>
      <c r="AD347" s="88"/>
      <c r="AG347" s="8"/>
      <c r="AH347" s="8"/>
      <c r="AJ347" t="s">
        <v>71</v>
      </c>
      <c r="AK347" s="8" t="s">
        <v>3684</v>
      </c>
      <c r="AL347" s="8"/>
      <c r="AM347" s="8" t="s">
        <v>3685</v>
      </c>
      <c r="AN347" s="94">
        <v>45930</v>
      </c>
      <c r="AQ347" s="88">
        <v>2055177.13057987</v>
      </c>
      <c r="AR347" s="88">
        <v>112.53</v>
      </c>
      <c r="AS347" s="88">
        <v>1</v>
      </c>
      <c r="AT347" s="88">
        <v>2312.6908199999998</v>
      </c>
      <c r="AU347" s="88">
        <v>2312.6909999999998</v>
      </c>
      <c r="AV347" s="88"/>
      <c r="AW347" s="88"/>
      <c r="AX347" s="8"/>
      <c r="AY347" s="8"/>
      <c r="AZ347" s="85" t="s">
        <v>3220</v>
      </c>
      <c r="BA347" s="85" t="s">
        <v>197</v>
      </c>
    </row>
    <row r="348" spans="1:53" x14ac:dyDescent="0.2">
      <c r="A348">
        <v>170</v>
      </c>
      <c r="C348" s="8">
        <v>174</v>
      </c>
      <c r="D348" s="8" t="s">
        <v>3591</v>
      </c>
      <c r="E348" s="8" t="s">
        <v>4461</v>
      </c>
      <c r="F348" s="8">
        <v>2080687</v>
      </c>
      <c r="G348" s="8" t="s">
        <v>4312</v>
      </c>
      <c r="H348" t="s">
        <v>4400</v>
      </c>
      <c r="I348" s="8" t="s">
        <v>70</v>
      </c>
      <c r="J348" s="8"/>
      <c r="K348" s="8" t="s">
        <v>505</v>
      </c>
      <c r="L348" s="8" t="s">
        <v>71</v>
      </c>
      <c r="M348" s="8" t="s">
        <v>4314</v>
      </c>
      <c r="N348" s="8"/>
      <c r="O348" s="111">
        <v>44969</v>
      </c>
      <c r="P348" s="8" t="s">
        <v>486</v>
      </c>
      <c r="Q348" s="8" t="s">
        <v>486</v>
      </c>
      <c r="R348" s="8" t="s">
        <v>486</v>
      </c>
      <c r="S348" s="8" t="s">
        <v>74</v>
      </c>
      <c r="T348" s="88">
        <v>2.94</v>
      </c>
      <c r="U348" s="8" t="s">
        <v>4272</v>
      </c>
      <c r="V348" s="85" t="s">
        <v>1479</v>
      </c>
      <c r="W348" s="8"/>
      <c r="X348" s="8"/>
      <c r="Z348" s="85" t="s">
        <v>397</v>
      </c>
      <c r="AA348" s="111">
        <v>47008</v>
      </c>
      <c r="AB348" s="8" t="s">
        <v>462</v>
      </c>
      <c r="AC348" s="8"/>
      <c r="AD348" s="88"/>
      <c r="AG348" s="8"/>
      <c r="AH348" s="8"/>
      <c r="AJ348" t="s">
        <v>71</v>
      </c>
      <c r="AK348" s="8" t="s">
        <v>3684</v>
      </c>
      <c r="AL348" s="8"/>
      <c r="AM348" s="8" t="s">
        <v>3685</v>
      </c>
      <c r="AN348" s="94">
        <v>45930</v>
      </c>
      <c r="AQ348" s="88">
        <v>1540483.94480383</v>
      </c>
      <c r="AR348" s="88">
        <v>112</v>
      </c>
      <c r="AS348" s="88">
        <v>1</v>
      </c>
      <c r="AT348" s="88">
        <v>1725.34202</v>
      </c>
      <c r="AU348" s="88">
        <v>1725.3420000000001</v>
      </c>
      <c r="AV348" s="88"/>
      <c r="AW348" s="88"/>
      <c r="AX348" s="8"/>
      <c r="AY348" s="8"/>
      <c r="AZ348" s="85" t="s">
        <v>2721</v>
      </c>
      <c r="BA348" s="85" t="s">
        <v>118</v>
      </c>
    </row>
    <row r="349" spans="1:53" x14ac:dyDescent="0.2">
      <c r="A349">
        <v>170</v>
      </c>
      <c r="C349" s="8">
        <v>174</v>
      </c>
      <c r="D349" s="8" t="s">
        <v>3591</v>
      </c>
      <c r="E349" s="8" t="s">
        <v>4461</v>
      </c>
      <c r="F349" s="8">
        <v>2080707</v>
      </c>
      <c r="G349" s="8" t="s">
        <v>4312</v>
      </c>
      <c r="H349" t="s">
        <v>4400</v>
      </c>
      <c r="I349" s="8" t="s">
        <v>70</v>
      </c>
      <c r="J349" s="8"/>
      <c r="K349" s="8" t="s">
        <v>505</v>
      </c>
      <c r="L349" s="8" t="s">
        <v>71</v>
      </c>
      <c r="M349" s="8" t="s">
        <v>4314</v>
      </c>
      <c r="N349" s="8"/>
      <c r="O349" s="111">
        <v>45018</v>
      </c>
      <c r="P349" s="8" t="s">
        <v>486</v>
      </c>
      <c r="Q349" s="8" t="s">
        <v>486</v>
      </c>
      <c r="R349" s="8" t="s">
        <v>486</v>
      </c>
      <c r="S349" s="8" t="s">
        <v>74</v>
      </c>
      <c r="T349" s="88">
        <v>2.94</v>
      </c>
      <c r="U349" s="8" t="s">
        <v>4272</v>
      </c>
      <c r="V349" s="85" t="s">
        <v>1479</v>
      </c>
      <c r="W349" s="8"/>
      <c r="X349" s="8"/>
      <c r="Z349" s="85" t="s">
        <v>1330</v>
      </c>
      <c r="AA349" s="111">
        <v>47002</v>
      </c>
      <c r="AB349" s="8" t="s">
        <v>462</v>
      </c>
      <c r="AC349" s="8"/>
      <c r="AD349" s="88"/>
      <c r="AG349" s="8"/>
      <c r="AH349" s="8"/>
      <c r="AJ349" t="s">
        <v>71</v>
      </c>
      <c r="AK349" s="8" t="s">
        <v>3684</v>
      </c>
      <c r="AL349" s="8"/>
      <c r="AM349" s="8" t="s">
        <v>3685</v>
      </c>
      <c r="AN349" s="94">
        <v>45930</v>
      </c>
      <c r="AQ349" s="88">
        <v>733829.239799064</v>
      </c>
      <c r="AR349" s="88">
        <v>114.74</v>
      </c>
      <c r="AS349" s="88">
        <v>1</v>
      </c>
      <c r="AT349" s="88">
        <v>841.99567000000002</v>
      </c>
      <c r="AU349" s="88">
        <v>841.99599999999998</v>
      </c>
      <c r="AV349" s="88"/>
      <c r="AW349" s="88"/>
      <c r="AX349" s="8"/>
      <c r="AY349" s="8"/>
      <c r="AZ349" s="85" t="s">
        <v>1268</v>
      </c>
      <c r="BA349" s="85" t="s">
        <v>87</v>
      </c>
    </row>
    <row r="350" spans="1:53" x14ac:dyDescent="0.2">
      <c r="A350">
        <v>170</v>
      </c>
      <c r="C350" s="8">
        <v>174</v>
      </c>
      <c r="D350" s="8" t="s">
        <v>3591</v>
      </c>
      <c r="E350" s="8" t="s">
        <v>4461</v>
      </c>
      <c r="F350" s="8">
        <v>2080735</v>
      </c>
      <c r="G350" s="8" t="s">
        <v>4312</v>
      </c>
      <c r="H350" t="s">
        <v>4400</v>
      </c>
      <c r="I350" s="8" t="s">
        <v>70</v>
      </c>
      <c r="J350" s="8"/>
      <c r="K350" s="8" t="s">
        <v>505</v>
      </c>
      <c r="L350" s="8" t="s">
        <v>71</v>
      </c>
      <c r="M350" s="8" t="s">
        <v>4314</v>
      </c>
      <c r="N350" s="8"/>
      <c r="O350" s="111">
        <v>45109</v>
      </c>
      <c r="P350" s="8" t="s">
        <v>486</v>
      </c>
      <c r="Q350" s="8" t="s">
        <v>486</v>
      </c>
      <c r="R350" s="8" t="s">
        <v>486</v>
      </c>
      <c r="S350" s="8" t="s">
        <v>74</v>
      </c>
      <c r="T350" s="88">
        <v>2.94</v>
      </c>
      <c r="U350" s="8" t="s">
        <v>4272</v>
      </c>
      <c r="V350" s="85" t="s">
        <v>1479</v>
      </c>
      <c r="W350" s="8"/>
      <c r="X350" s="8"/>
      <c r="Z350" s="85" t="s">
        <v>1002</v>
      </c>
      <c r="AA350" s="111">
        <v>47002</v>
      </c>
      <c r="AB350" s="8" t="s">
        <v>462</v>
      </c>
      <c r="AC350" s="8"/>
      <c r="AD350" s="88"/>
      <c r="AG350" s="8"/>
      <c r="AH350" s="8"/>
      <c r="AJ350" t="s">
        <v>71</v>
      </c>
      <c r="AK350" s="8" t="s">
        <v>3684</v>
      </c>
      <c r="AL350" s="8"/>
      <c r="AM350" s="8" t="s">
        <v>3685</v>
      </c>
      <c r="AN350" s="94">
        <v>45930</v>
      </c>
      <c r="AQ350" s="88">
        <v>651041.60464860499</v>
      </c>
      <c r="AR350" s="88">
        <v>111.86</v>
      </c>
      <c r="AS350" s="88">
        <v>1</v>
      </c>
      <c r="AT350" s="88">
        <v>728.25513999999998</v>
      </c>
      <c r="AU350" s="88">
        <v>728.255</v>
      </c>
      <c r="AV350" s="88"/>
      <c r="AW350" s="88"/>
      <c r="AX350" s="8"/>
      <c r="AY350" s="8"/>
      <c r="AZ350" s="85" t="s">
        <v>2242</v>
      </c>
      <c r="BA350" s="85" t="s">
        <v>87</v>
      </c>
    </row>
    <row r="351" spans="1:53" x14ac:dyDescent="0.2">
      <c r="A351">
        <v>170</v>
      </c>
      <c r="C351" s="8">
        <v>174</v>
      </c>
      <c r="D351" s="8" t="s">
        <v>3591</v>
      </c>
      <c r="E351" s="8" t="s">
        <v>4461</v>
      </c>
      <c r="F351" s="8">
        <v>2080753</v>
      </c>
      <c r="G351" s="8" t="s">
        <v>4312</v>
      </c>
      <c r="H351" t="s">
        <v>4400</v>
      </c>
      <c r="I351" s="8" t="s">
        <v>70</v>
      </c>
      <c r="J351" s="8"/>
      <c r="K351" s="8" t="s">
        <v>505</v>
      </c>
      <c r="L351" s="8" t="s">
        <v>71</v>
      </c>
      <c r="M351" s="8" t="s">
        <v>4314</v>
      </c>
      <c r="N351" s="8"/>
      <c r="O351" s="111">
        <v>45200</v>
      </c>
      <c r="P351" s="8" t="s">
        <v>486</v>
      </c>
      <c r="Q351" s="8" t="s">
        <v>486</v>
      </c>
      <c r="R351" s="8" t="s">
        <v>486</v>
      </c>
      <c r="S351" s="8" t="s">
        <v>74</v>
      </c>
      <c r="T351" s="88">
        <v>2.94</v>
      </c>
      <c r="U351" s="8" t="s">
        <v>4272</v>
      </c>
      <c r="V351" s="85" t="s">
        <v>1479</v>
      </c>
      <c r="W351" s="8"/>
      <c r="X351" s="8"/>
      <c r="Z351" s="85" t="s">
        <v>1002</v>
      </c>
      <c r="AA351" s="111">
        <v>47002</v>
      </c>
      <c r="AB351" s="8" t="s">
        <v>462</v>
      </c>
      <c r="AC351" s="8"/>
      <c r="AD351" s="88"/>
      <c r="AG351" s="8"/>
      <c r="AH351" s="8"/>
      <c r="AJ351" t="s">
        <v>71</v>
      </c>
      <c r="AK351" s="8" t="s">
        <v>3684</v>
      </c>
      <c r="AL351" s="8"/>
      <c r="AM351" s="8" t="s">
        <v>3685</v>
      </c>
      <c r="AN351" s="94">
        <v>45930</v>
      </c>
      <c r="AQ351" s="88">
        <v>780809.15280761605</v>
      </c>
      <c r="AR351" s="88">
        <v>111.2</v>
      </c>
      <c r="AS351" s="88">
        <v>1</v>
      </c>
      <c r="AT351" s="88">
        <v>868.25977999999998</v>
      </c>
      <c r="AU351" s="88">
        <v>868.26</v>
      </c>
      <c r="AV351" s="88"/>
      <c r="AW351" s="88"/>
      <c r="AX351" s="8"/>
      <c r="AY351" s="8"/>
      <c r="AZ351" s="85" t="s">
        <v>3000</v>
      </c>
      <c r="BA351" s="85" t="s">
        <v>157</v>
      </c>
    </row>
    <row r="352" spans="1:53" x14ac:dyDescent="0.2">
      <c r="A352">
        <v>170</v>
      </c>
      <c r="C352" s="8">
        <v>174</v>
      </c>
      <c r="D352" s="8" t="s">
        <v>3591</v>
      </c>
      <c r="E352" s="8" t="s">
        <v>4461</v>
      </c>
      <c r="F352" s="8">
        <v>2080792</v>
      </c>
      <c r="G352" s="8" t="s">
        <v>4312</v>
      </c>
      <c r="H352" t="s">
        <v>4400</v>
      </c>
      <c r="I352" s="8" t="s">
        <v>70</v>
      </c>
      <c r="J352" s="8"/>
      <c r="K352" s="8" t="s">
        <v>505</v>
      </c>
      <c r="L352" s="8" t="s">
        <v>71</v>
      </c>
      <c r="M352" s="8" t="s">
        <v>4314</v>
      </c>
      <c r="N352" s="8"/>
      <c r="O352" s="111">
        <v>45292</v>
      </c>
      <c r="P352" s="8" t="s">
        <v>486</v>
      </c>
      <c r="Q352" s="8" t="s">
        <v>486</v>
      </c>
      <c r="R352" s="8" t="s">
        <v>486</v>
      </c>
      <c r="S352" s="8" t="s">
        <v>74</v>
      </c>
      <c r="T352" s="88">
        <v>2.94</v>
      </c>
      <c r="U352" s="8" t="s">
        <v>4272</v>
      </c>
      <c r="V352" s="85" t="s">
        <v>1479</v>
      </c>
      <c r="W352" s="8"/>
      <c r="X352" s="8"/>
      <c r="Z352" s="85" t="s">
        <v>4526</v>
      </c>
      <c r="AA352" s="111">
        <v>47002</v>
      </c>
      <c r="AB352" s="8" t="s">
        <v>462</v>
      </c>
      <c r="AC352" s="8"/>
      <c r="AD352" s="88"/>
      <c r="AG352" s="8"/>
      <c r="AH352" s="8"/>
      <c r="AJ352" t="s">
        <v>71</v>
      </c>
      <c r="AK352" s="8" t="s">
        <v>3684</v>
      </c>
      <c r="AL352" s="8"/>
      <c r="AM352" s="8" t="s">
        <v>3685</v>
      </c>
      <c r="AN352" s="94">
        <v>45930</v>
      </c>
      <c r="AQ352" s="88">
        <v>583933.06840322295</v>
      </c>
      <c r="AR352" s="88">
        <v>110.7</v>
      </c>
      <c r="AS352" s="88">
        <v>1</v>
      </c>
      <c r="AT352" s="88">
        <v>646.41390999999999</v>
      </c>
      <c r="AU352" s="88">
        <v>646.41399999999999</v>
      </c>
      <c r="AV352" s="88"/>
      <c r="AW352" s="88"/>
      <c r="AX352" s="8"/>
      <c r="AY352" s="8"/>
      <c r="AZ352" s="85" t="s">
        <v>741</v>
      </c>
      <c r="BA352" s="85" t="s">
        <v>94</v>
      </c>
    </row>
    <row r="353" spans="1:53" x14ac:dyDescent="0.2">
      <c r="A353">
        <v>170</v>
      </c>
      <c r="C353" s="8">
        <v>174</v>
      </c>
      <c r="D353" s="8" t="s">
        <v>3591</v>
      </c>
      <c r="E353" s="8" t="s">
        <v>4461</v>
      </c>
      <c r="F353" s="8">
        <v>2080823</v>
      </c>
      <c r="G353" s="8" t="s">
        <v>4312</v>
      </c>
      <c r="H353" t="s">
        <v>4400</v>
      </c>
      <c r="I353" s="8" t="s">
        <v>70</v>
      </c>
      <c r="J353" s="8"/>
      <c r="K353" s="8" t="s">
        <v>505</v>
      </c>
      <c r="L353" s="8" t="s">
        <v>71</v>
      </c>
      <c r="M353" s="8" t="s">
        <v>4314</v>
      </c>
      <c r="N353" s="8"/>
      <c r="O353" s="111">
        <v>45383</v>
      </c>
      <c r="P353" s="8" t="s">
        <v>486</v>
      </c>
      <c r="Q353" s="8" t="s">
        <v>486</v>
      </c>
      <c r="R353" s="8" t="s">
        <v>486</v>
      </c>
      <c r="S353" s="8" t="s">
        <v>74</v>
      </c>
      <c r="T353" s="88">
        <v>2.94</v>
      </c>
      <c r="U353" s="8" t="s">
        <v>4272</v>
      </c>
      <c r="V353" s="85" t="s">
        <v>1479</v>
      </c>
      <c r="W353" s="8"/>
      <c r="X353" s="8"/>
      <c r="Z353" s="85" t="s">
        <v>1656</v>
      </c>
      <c r="AA353" s="111">
        <v>47002</v>
      </c>
      <c r="AB353" s="8" t="s">
        <v>462</v>
      </c>
      <c r="AC353" s="8"/>
      <c r="AD353" s="88"/>
      <c r="AG353" s="8"/>
      <c r="AH353" s="8"/>
      <c r="AJ353" t="s">
        <v>71</v>
      </c>
      <c r="AK353" s="8" t="s">
        <v>3684</v>
      </c>
      <c r="AL353" s="8"/>
      <c r="AM353" s="8" t="s">
        <v>3685</v>
      </c>
      <c r="AN353" s="94">
        <v>45930</v>
      </c>
      <c r="AQ353" s="88">
        <v>681958.50393891905</v>
      </c>
      <c r="AR353" s="88">
        <v>107.59</v>
      </c>
      <c r="AS353" s="88">
        <v>1</v>
      </c>
      <c r="AT353" s="88">
        <v>733.71915000000001</v>
      </c>
      <c r="AU353" s="88">
        <v>733.71900000000005</v>
      </c>
      <c r="AV353" s="88"/>
      <c r="AW353" s="88"/>
      <c r="AX353" s="8"/>
      <c r="AY353" s="8"/>
      <c r="AZ353" s="85" t="s">
        <v>1666</v>
      </c>
      <c r="BA353" s="85" t="s">
        <v>87</v>
      </c>
    </row>
    <row r="354" spans="1:53" x14ac:dyDescent="0.2">
      <c r="A354">
        <v>170</v>
      </c>
      <c r="C354" s="8">
        <v>174</v>
      </c>
      <c r="D354" s="8" t="s">
        <v>3591</v>
      </c>
      <c r="E354" s="8" t="s">
        <v>4461</v>
      </c>
      <c r="F354" s="8">
        <v>2080869</v>
      </c>
      <c r="G354" s="8" t="s">
        <v>4312</v>
      </c>
      <c r="H354" t="s">
        <v>4400</v>
      </c>
      <c r="I354" s="8" t="s">
        <v>70</v>
      </c>
      <c r="J354" s="8"/>
      <c r="K354" s="8" t="s">
        <v>505</v>
      </c>
      <c r="L354" s="8" t="s">
        <v>71</v>
      </c>
      <c r="M354" s="8" t="s">
        <v>4314</v>
      </c>
      <c r="N354" s="8"/>
      <c r="O354" s="111">
        <v>45474</v>
      </c>
      <c r="P354" s="8" t="s">
        <v>486</v>
      </c>
      <c r="Q354" s="8" t="s">
        <v>486</v>
      </c>
      <c r="R354" s="8" t="s">
        <v>486</v>
      </c>
      <c r="S354" s="8" t="s">
        <v>74</v>
      </c>
      <c r="T354" s="88">
        <v>2.94</v>
      </c>
      <c r="U354" s="8" t="s">
        <v>4272</v>
      </c>
      <c r="V354" s="85" t="s">
        <v>1479</v>
      </c>
      <c r="W354" s="8"/>
      <c r="X354" s="8"/>
      <c r="Z354" s="85" t="s">
        <v>4527</v>
      </c>
      <c r="AA354" s="111">
        <v>47002</v>
      </c>
      <c r="AB354" s="8" t="s">
        <v>462</v>
      </c>
      <c r="AC354" s="8"/>
      <c r="AD354" s="88"/>
      <c r="AG354" s="8"/>
      <c r="AH354" s="8"/>
      <c r="AJ354" t="s">
        <v>71</v>
      </c>
      <c r="AK354" s="8" t="s">
        <v>3684</v>
      </c>
      <c r="AL354" s="8"/>
      <c r="AM354" s="8" t="s">
        <v>3685</v>
      </c>
      <c r="AN354" s="94">
        <v>45930</v>
      </c>
      <c r="AQ354" s="88">
        <v>598139.69865407899</v>
      </c>
      <c r="AR354" s="88">
        <v>107.35</v>
      </c>
      <c r="AS354" s="88">
        <v>1</v>
      </c>
      <c r="AT354" s="88">
        <v>642.10297000000003</v>
      </c>
      <c r="AU354" s="88">
        <v>642.10299999999995</v>
      </c>
      <c r="AV354" s="88"/>
      <c r="AW354" s="88"/>
      <c r="AX354" s="8"/>
      <c r="AY354" s="8"/>
      <c r="AZ354" s="85" t="s">
        <v>993</v>
      </c>
      <c r="BA354" s="85" t="s">
        <v>94</v>
      </c>
    </row>
    <row r="355" spans="1:53" x14ac:dyDescent="0.2">
      <c r="A355">
        <v>170</v>
      </c>
      <c r="C355" s="8">
        <v>174</v>
      </c>
      <c r="D355" s="8" t="s">
        <v>3591</v>
      </c>
      <c r="E355" s="8" t="s">
        <v>4461</v>
      </c>
      <c r="F355" s="8">
        <v>2080904</v>
      </c>
      <c r="G355" s="8" t="s">
        <v>4312</v>
      </c>
      <c r="H355" t="s">
        <v>4400</v>
      </c>
      <c r="I355" s="8" t="s">
        <v>70</v>
      </c>
      <c r="J355" s="8"/>
      <c r="K355" s="8" t="s">
        <v>505</v>
      </c>
      <c r="L355" s="8" t="s">
        <v>71</v>
      </c>
      <c r="M355" s="8" t="s">
        <v>4314</v>
      </c>
      <c r="N355" s="8"/>
      <c r="O355" s="111">
        <v>45566</v>
      </c>
      <c r="P355" s="8" t="s">
        <v>486</v>
      </c>
      <c r="Q355" s="8" t="s">
        <v>486</v>
      </c>
      <c r="R355" s="8" t="s">
        <v>486</v>
      </c>
      <c r="S355" s="8" t="s">
        <v>74</v>
      </c>
      <c r="T355" s="88">
        <v>2.94</v>
      </c>
      <c r="U355" s="8" t="s">
        <v>4272</v>
      </c>
      <c r="V355" s="85" t="s">
        <v>1479</v>
      </c>
      <c r="W355" s="8"/>
      <c r="X355" s="8"/>
      <c r="Z355" s="85" t="s">
        <v>597</v>
      </c>
      <c r="AA355" s="111">
        <v>47002</v>
      </c>
      <c r="AB355" s="8" t="s">
        <v>462</v>
      </c>
      <c r="AC355" s="8"/>
      <c r="AD355" s="88"/>
      <c r="AG355" s="8"/>
      <c r="AH355" s="8"/>
      <c r="AJ355" t="s">
        <v>71</v>
      </c>
      <c r="AK355" s="8" t="s">
        <v>3684</v>
      </c>
      <c r="AL355" s="8"/>
      <c r="AM355" s="8" t="s">
        <v>3685</v>
      </c>
      <c r="AN355" s="94">
        <v>45930</v>
      </c>
      <c r="AQ355" s="88">
        <v>690542.78032854002</v>
      </c>
      <c r="AR355" s="88">
        <v>104.35</v>
      </c>
      <c r="AS355" s="88">
        <v>1</v>
      </c>
      <c r="AT355" s="88">
        <v>720.58139000000006</v>
      </c>
      <c r="AU355" s="88">
        <v>720.58100000000002</v>
      </c>
      <c r="AV355" s="88"/>
      <c r="AW355" s="88"/>
      <c r="AX355" s="8"/>
      <c r="AY355" s="8"/>
      <c r="AZ355" s="85" t="s">
        <v>1384</v>
      </c>
      <c r="BA355" s="85" t="s">
        <v>87</v>
      </c>
    </row>
    <row r="356" spans="1:53" x14ac:dyDescent="0.2">
      <c r="A356">
        <v>170</v>
      </c>
      <c r="C356" s="8">
        <v>174</v>
      </c>
      <c r="D356" s="8" t="s">
        <v>3591</v>
      </c>
      <c r="E356" s="8" t="s">
        <v>4461</v>
      </c>
      <c r="F356" s="8">
        <v>2080941</v>
      </c>
      <c r="G356" s="8" t="s">
        <v>4312</v>
      </c>
      <c r="H356" t="s">
        <v>4400</v>
      </c>
      <c r="I356" s="8" t="s">
        <v>70</v>
      </c>
      <c r="J356" s="8"/>
      <c r="K356" s="8" t="s">
        <v>505</v>
      </c>
      <c r="L356" s="8" t="s">
        <v>71</v>
      </c>
      <c r="M356" s="8" t="s">
        <v>4314</v>
      </c>
      <c r="N356" s="8"/>
      <c r="O356" s="111">
        <v>45658</v>
      </c>
      <c r="P356" s="8" t="s">
        <v>486</v>
      </c>
      <c r="Q356" s="8" t="s">
        <v>486</v>
      </c>
      <c r="R356" s="8" t="s">
        <v>486</v>
      </c>
      <c r="S356" s="8" t="s">
        <v>74</v>
      </c>
      <c r="T356" s="88">
        <v>2.94</v>
      </c>
      <c r="U356" s="8" t="s">
        <v>4272</v>
      </c>
      <c r="V356" s="85" t="s">
        <v>1479</v>
      </c>
      <c r="W356" s="8"/>
      <c r="X356" s="8"/>
      <c r="Z356" s="85" t="s">
        <v>4278</v>
      </c>
      <c r="AA356" s="111">
        <v>47002</v>
      </c>
      <c r="AB356" s="8" t="s">
        <v>462</v>
      </c>
      <c r="AC356" s="8"/>
      <c r="AD356" s="88"/>
      <c r="AG356" s="8"/>
      <c r="AH356" s="8"/>
      <c r="AJ356" t="s">
        <v>71</v>
      </c>
      <c r="AK356" s="8" t="s">
        <v>3684</v>
      </c>
      <c r="AL356" s="8"/>
      <c r="AM356" s="8" t="s">
        <v>3685</v>
      </c>
      <c r="AN356" s="94">
        <v>45930</v>
      </c>
      <c r="AQ356" s="88">
        <v>469179.22745404602</v>
      </c>
      <c r="AR356" s="88">
        <v>102.84</v>
      </c>
      <c r="AS356" s="88">
        <v>1</v>
      </c>
      <c r="AT356" s="88">
        <v>482.50391999999999</v>
      </c>
      <c r="AU356" s="88">
        <v>482.50400000000002</v>
      </c>
      <c r="AV356" s="88"/>
      <c r="AW356" s="88"/>
      <c r="AX356" s="8"/>
      <c r="AY356" s="8"/>
      <c r="AZ356" s="85" t="s">
        <v>188</v>
      </c>
      <c r="BA356" s="85" t="s">
        <v>94</v>
      </c>
    </row>
    <row r="357" spans="1:53" x14ac:dyDescent="0.2">
      <c r="A357">
        <v>170</v>
      </c>
      <c r="C357" s="8">
        <v>174</v>
      </c>
      <c r="D357" s="8" t="s">
        <v>3591</v>
      </c>
      <c r="E357" s="8" t="s">
        <v>4461</v>
      </c>
      <c r="F357" s="8">
        <v>2080986</v>
      </c>
      <c r="G357" s="8" t="s">
        <v>4312</v>
      </c>
      <c r="H357" t="s">
        <v>4400</v>
      </c>
      <c r="I357" s="8" t="s">
        <v>70</v>
      </c>
      <c r="J357" s="8"/>
      <c r="K357" s="8" t="s">
        <v>505</v>
      </c>
      <c r="L357" s="8" t="s">
        <v>71</v>
      </c>
      <c r="M357" s="8" t="s">
        <v>4314</v>
      </c>
      <c r="N357" s="8"/>
      <c r="O357" s="111">
        <v>45748</v>
      </c>
      <c r="P357" s="8" t="s">
        <v>486</v>
      </c>
      <c r="Q357" s="8" t="s">
        <v>486</v>
      </c>
      <c r="R357" s="8" t="s">
        <v>486</v>
      </c>
      <c r="S357" s="8" t="s">
        <v>74</v>
      </c>
      <c r="T357" s="88">
        <v>2.94</v>
      </c>
      <c r="U357" s="8" t="s">
        <v>4272</v>
      </c>
      <c r="V357" s="85" t="s">
        <v>1479</v>
      </c>
      <c r="W357" s="8"/>
      <c r="X357" s="8"/>
      <c r="Z357" s="85" t="s">
        <v>428</v>
      </c>
      <c r="AA357" s="111">
        <v>47002</v>
      </c>
      <c r="AB357" s="8" t="s">
        <v>462</v>
      </c>
      <c r="AC357" s="8"/>
      <c r="AD357" s="88"/>
      <c r="AG357" s="8"/>
      <c r="AH357" s="8"/>
      <c r="AJ357" t="s">
        <v>71</v>
      </c>
      <c r="AK357" s="8" t="s">
        <v>3684</v>
      </c>
      <c r="AL357" s="8"/>
      <c r="AM357" s="8" t="s">
        <v>3685</v>
      </c>
      <c r="AN357" s="94">
        <v>45930</v>
      </c>
      <c r="AQ357" s="88">
        <v>620482.99482874805</v>
      </c>
      <c r="AR357" s="88">
        <v>103.76</v>
      </c>
      <c r="AS357" s="88">
        <v>1</v>
      </c>
      <c r="AT357" s="88">
        <v>643.81316000000004</v>
      </c>
      <c r="AU357" s="88">
        <v>643.81299999999999</v>
      </c>
      <c r="AV357" s="88"/>
      <c r="AW357" s="88"/>
      <c r="AX357" s="8"/>
      <c r="AY357" s="8"/>
      <c r="AZ357" s="85" t="s">
        <v>993</v>
      </c>
      <c r="BA357" s="85" t="s">
        <v>94</v>
      </c>
    </row>
    <row r="358" spans="1:53" x14ac:dyDescent="0.2">
      <c r="A358">
        <v>170</v>
      </c>
      <c r="C358" s="8">
        <v>174</v>
      </c>
      <c r="D358" s="8" t="s">
        <v>3591</v>
      </c>
      <c r="E358" s="8" t="s">
        <v>4461</v>
      </c>
      <c r="F358" s="8">
        <v>2081020</v>
      </c>
      <c r="G358" s="8" t="s">
        <v>4312</v>
      </c>
      <c r="H358" t="s">
        <v>4400</v>
      </c>
      <c r="I358" s="8" t="s">
        <v>70</v>
      </c>
      <c r="J358" s="8"/>
      <c r="K358" s="8" t="s">
        <v>505</v>
      </c>
      <c r="L358" s="8" t="s">
        <v>71</v>
      </c>
      <c r="M358" s="8" t="s">
        <v>4314</v>
      </c>
      <c r="N358" s="8"/>
      <c r="O358" s="111">
        <v>45839</v>
      </c>
      <c r="P358" s="8" t="s">
        <v>486</v>
      </c>
      <c r="Q358" s="8" t="s">
        <v>486</v>
      </c>
      <c r="R358" s="8" t="s">
        <v>486</v>
      </c>
      <c r="S358" s="8" t="s">
        <v>74</v>
      </c>
      <c r="T358" s="88">
        <v>2.94</v>
      </c>
      <c r="U358" s="8" t="s">
        <v>4272</v>
      </c>
      <c r="V358" s="85" t="s">
        <v>1479</v>
      </c>
      <c r="W358" s="8"/>
      <c r="X358" s="8"/>
      <c r="Z358" s="85" t="s">
        <v>4337</v>
      </c>
      <c r="AA358" s="111">
        <v>47002</v>
      </c>
      <c r="AB358" s="8" t="s">
        <v>462</v>
      </c>
      <c r="AC358" s="8"/>
      <c r="AD358" s="88"/>
      <c r="AG358" s="8"/>
      <c r="AH358" s="8"/>
      <c r="AJ358" t="s">
        <v>71</v>
      </c>
      <c r="AK358" s="8" t="s">
        <v>3684</v>
      </c>
      <c r="AL358" s="8"/>
      <c r="AM358" s="8" t="s">
        <v>3685</v>
      </c>
      <c r="AN358" s="94">
        <v>45930</v>
      </c>
      <c r="AQ358" s="88">
        <v>266982.38724603603</v>
      </c>
      <c r="AR358" s="88">
        <v>100.91</v>
      </c>
      <c r="AS358" s="88">
        <v>1</v>
      </c>
      <c r="AT358" s="88">
        <v>269.41192999999998</v>
      </c>
      <c r="AU358" s="88">
        <v>269.41199999999998</v>
      </c>
      <c r="AV358" s="88"/>
      <c r="AW358" s="88"/>
      <c r="AX358" s="8"/>
      <c r="AY358" s="8"/>
      <c r="AZ358" s="85" t="s">
        <v>1171</v>
      </c>
      <c r="BA358" s="85" t="s">
        <v>101</v>
      </c>
    </row>
    <row r="359" spans="1:53" x14ac:dyDescent="0.2">
      <c r="A359">
        <v>170</v>
      </c>
      <c r="C359" s="8">
        <v>163</v>
      </c>
      <c r="D359" s="8" t="s">
        <v>3591</v>
      </c>
      <c r="E359" s="8" t="s">
        <v>4528</v>
      </c>
      <c r="F359" s="8">
        <v>2080388</v>
      </c>
      <c r="G359" s="8" t="s">
        <v>4312</v>
      </c>
      <c r="H359" t="s">
        <v>4378</v>
      </c>
      <c r="I359" s="8" t="s">
        <v>216</v>
      </c>
      <c r="J359" s="8"/>
      <c r="K359" s="8" t="s">
        <v>1930</v>
      </c>
      <c r="L359" s="8" t="s">
        <v>71</v>
      </c>
      <c r="M359" s="8" t="s">
        <v>4314</v>
      </c>
      <c r="N359" s="8"/>
      <c r="O359" s="111">
        <v>43642</v>
      </c>
      <c r="P359" s="8" t="s">
        <v>486</v>
      </c>
      <c r="Q359" s="8" t="s">
        <v>486</v>
      </c>
      <c r="R359" s="8" t="s">
        <v>486</v>
      </c>
      <c r="S359" s="8" t="s">
        <v>146</v>
      </c>
      <c r="T359" s="88">
        <v>5.32</v>
      </c>
      <c r="U359" s="8" t="s">
        <v>4274</v>
      </c>
      <c r="V359" s="85" t="s">
        <v>591</v>
      </c>
      <c r="W359" s="8"/>
      <c r="X359" s="8"/>
      <c r="Z359" s="85" t="s">
        <v>591</v>
      </c>
      <c r="AA359" s="111">
        <v>46067</v>
      </c>
      <c r="AB359" s="8" t="s">
        <v>462</v>
      </c>
      <c r="AC359" s="8"/>
      <c r="AD359" s="88"/>
      <c r="AG359" s="8"/>
      <c r="AH359" s="8"/>
      <c r="AJ359" t="s">
        <v>71</v>
      </c>
      <c r="AK359" s="8" t="s">
        <v>275</v>
      </c>
      <c r="AL359" s="8"/>
      <c r="AM359" s="8" t="s">
        <v>3685</v>
      </c>
      <c r="AN359" s="94">
        <v>45930</v>
      </c>
      <c r="AQ359" s="88">
        <v>-7183.3298807700003</v>
      </c>
      <c r="AR359" s="88">
        <v>5.6309079999999998</v>
      </c>
      <c r="AS359" s="88">
        <v>3.306</v>
      </c>
      <c r="AT359" s="88">
        <v>-1.3372299999999999</v>
      </c>
      <c r="AU359" s="88">
        <v>-0.40400000000000003</v>
      </c>
      <c r="AV359" s="88"/>
      <c r="AW359" s="88"/>
      <c r="AX359" s="8"/>
      <c r="AY359" s="8"/>
      <c r="AZ359" s="85" t="s">
        <v>132</v>
      </c>
      <c r="BA359" s="85" t="s">
        <v>132</v>
      </c>
    </row>
    <row r="360" spans="1:53" x14ac:dyDescent="0.2">
      <c r="A360">
        <v>170</v>
      </c>
      <c r="C360" s="8">
        <v>178</v>
      </c>
      <c r="D360" s="8" t="s">
        <v>3591</v>
      </c>
      <c r="E360" s="8" t="s">
        <v>4529</v>
      </c>
      <c r="F360" s="8">
        <v>20805270</v>
      </c>
      <c r="G360" s="8" t="s">
        <v>4312</v>
      </c>
      <c r="H360" t="s">
        <v>4313</v>
      </c>
      <c r="I360" s="8" t="s">
        <v>216</v>
      </c>
      <c r="J360" s="8"/>
      <c r="K360" s="8" t="s">
        <v>1930</v>
      </c>
      <c r="L360" s="8" t="s">
        <v>71</v>
      </c>
      <c r="M360" s="8" t="s">
        <v>4314</v>
      </c>
      <c r="N360" s="8"/>
      <c r="O360" s="111">
        <v>44336</v>
      </c>
      <c r="P360" s="8" t="s">
        <v>486</v>
      </c>
      <c r="Q360" s="8" t="s">
        <v>486</v>
      </c>
      <c r="R360" s="8" t="s">
        <v>486</v>
      </c>
      <c r="S360" s="8" t="s">
        <v>160</v>
      </c>
      <c r="T360" s="88">
        <v>1.29</v>
      </c>
      <c r="U360" s="8" t="s">
        <v>4274</v>
      </c>
      <c r="V360" s="85" t="s">
        <v>4530</v>
      </c>
      <c r="W360" s="8"/>
      <c r="X360" s="8"/>
      <c r="Z360" s="85" t="s">
        <v>564</v>
      </c>
      <c r="AA360" s="111">
        <v>46808</v>
      </c>
      <c r="AB360" s="8" t="s">
        <v>462</v>
      </c>
      <c r="AC360" s="8"/>
      <c r="AD360" s="88"/>
      <c r="AG360" s="8"/>
      <c r="AH360" s="8"/>
      <c r="AJ360" t="s">
        <v>71</v>
      </c>
      <c r="AK360" s="8" t="s">
        <v>275</v>
      </c>
      <c r="AL360" s="8"/>
      <c r="AM360" s="8" t="s">
        <v>3685</v>
      </c>
      <c r="AN360" s="94">
        <v>45930</v>
      </c>
      <c r="AQ360" s="88">
        <v>-21378.310932750999</v>
      </c>
      <c r="AR360" s="88">
        <v>36.116824000000001</v>
      </c>
      <c r="AS360" s="88">
        <v>2.3744999999999998</v>
      </c>
      <c r="AT360" s="88">
        <v>-18.333909999999999</v>
      </c>
      <c r="AU360" s="88">
        <v>-7.7210000000000001</v>
      </c>
      <c r="AV360" s="88"/>
      <c r="AW360" s="88"/>
      <c r="AX360" s="8"/>
      <c r="AY360" s="8"/>
      <c r="AZ360" s="85" t="s">
        <v>3602</v>
      </c>
      <c r="BA360" s="85" t="s">
        <v>132</v>
      </c>
    </row>
    <row r="361" spans="1:53" x14ac:dyDescent="0.2">
      <c r="A361">
        <v>170</v>
      </c>
      <c r="C361" s="8">
        <v>178</v>
      </c>
      <c r="D361" s="8" t="s">
        <v>3591</v>
      </c>
      <c r="E361" s="8" t="s">
        <v>4529</v>
      </c>
      <c r="F361" s="8">
        <v>777100009</v>
      </c>
      <c r="G361" s="8" t="s">
        <v>4312</v>
      </c>
      <c r="H361" t="s">
        <v>4313</v>
      </c>
      <c r="I361" s="8" t="s">
        <v>216</v>
      </c>
      <c r="J361" s="8"/>
      <c r="K361" s="8" t="s">
        <v>1930</v>
      </c>
      <c r="L361" s="8" t="s">
        <v>71</v>
      </c>
      <c r="M361" s="8" t="s">
        <v>4314</v>
      </c>
      <c r="N361" s="8"/>
      <c r="O361" s="111">
        <v>44804</v>
      </c>
      <c r="P361" s="8" t="s">
        <v>486</v>
      </c>
      <c r="Q361" s="8" t="s">
        <v>486</v>
      </c>
      <c r="R361" s="8" t="s">
        <v>486</v>
      </c>
      <c r="S361" s="8" t="s">
        <v>160</v>
      </c>
      <c r="T361" s="88">
        <v>1.29</v>
      </c>
      <c r="U361" s="8" t="s">
        <v>4274</v>
      </c>
      <c r="V361" s="85" t="s">
        <v>4530</v>
      </c>
      <c r="W361" s="8"/>
      <c r="X361" s="8"/>
      <c r="Z361" s="85" t="s">
        <v>1687</v>
      </c>
      <c r="AA361" s="111">
        <v>46808</v>
      </c>
      <c r="AB361" s="8" t="s">
        <v>462</v>
      </c>
      <c r="AC361" s="8"/>
      <c r="AD361" s="88"/>
      <c r="AG361" s="8"/>
      <c r="AH361" s="8"/>
      <c r="AJ361" t="s">
        <v>71</v>
      </c>
      <c r="AK361" s="8" t="s">
        <v>3684</v>
      </c>
      <c r="AL361" s="8"/>
      <c r="AM361" s="8" t="s">
        <v>3685</v>
      </c>
      <c r="AN361" s="94">
        <v>45930</v>
      </c>
      <c r="AQ361" s="88">
        <v>1121185.61963432</v>
      </c>
      <c r="AR361" s="88">
        <v>100</v>
      </c>
      <c r="AS361" s="88">
        <v>2.3744999999999998</v>
      </c>
      <c r="AT361" s="88">
        <v>2662.2552500000002</v>
      </c>
      <c r="AU361" s="88">
        <v>1121.1859999999999</v>
      </c>
      <c r="AV361" s="88"/>
      <c r="AW361" s="88"/>
      <c r="AX361" s="8"/>
      <c r="AY361" s="8"/>
      <c r="AZ361" s="85" t="s">
        <v>4531</v>
      </c>
      <c r="BA361" s="85" t="s">
        <v>98</v>
      </c>
    </row>
    <row r="362" spans="1:53" x14ac:dyDescent="0.2">
      <c r="A362">
        <v>170</v>
      </c>
      <c r="C362" s="8">
        <v>177</v>
      </c>
      <c r="D362" s="8" t="s">
        <v>3591</v>
      </c>
      <c r="E362" s="8" t="s">
        <v>4532</v>
      </c>
      <c r="F362" s="8">
        <v>72721459</v>
      </c>
      <c r="G362" s="8" t="s">
        <v>4312</v>
      </c>
      <c r="H362" t="s">
        <v>4324</v>
      </c>
      <c r="I362" s="8" t="s">
        <v>216</v>
      </c>
      <c r="J362" s="8"/>
      <c r="K362" s="8" t="s">
        <v>1977</v>
      </c>
      <c r="L362" s="8" t="s">
        <v>71</v>
      </c>
      <c r="M362" s="8" t="s">
        <v>71</v>
      </c>
      <c r="N362" s="8"/>
      <c r="O362" s="111">
        <v>44237</v>
      </c>
      <c r="P362" s="8" t="s">
        <v>486</v>
      </c>
      <c r="Q362" s="8" t="s">
        <v>486</v>
      </c>
      <c r="R362" s="8" t="s">
        <v>486</v>
      </c>
      <c r="S362" s="8" t="s">
        <v>146</v>
      </c>
      <c r="T362" s="88">
        <v>6</v>
      </c>
      <c r="U362" s="8" t="s">
        <v>275</v>
      </c>
      <c r="V362" s="85" t="s">
        <v>4533</v>
      </c>
      <c r="W362" s="8"/>
      <c r="X362" s="8"/>
      <c r="Z362" s="85" t="s">
        <v>4515</v>
      </c>
      <c r="AA362" s="111">
        <v>47842</v>
      </c>
      <c r="AB362" s="8" t="s">
        <v>1318</v>
      </c>
      <c r="AC362" s="8"/>
      <c r="AD362" s="88"/>
      <c r="AG362" s="8"/>
      <c r="AH362" s="8"/>
      <c r="AJ362" t="s">
        <v>71</v>
      </c>
      <c r="AK362" s="8" t="s">
        <v>275</v>
      </c>
      <c r="AL362" s="8"/>
      <c r="AM362" s="8" t="s">
        <v>3685</v>
      </c>
      <c r="AN362" s="94">
        <v>45817</v>
      </c>
      <c r="AQ362" s="88">
        <v>44340.864254959</v>
      </c>
      <c r="AR362" s="88">
        <v>106.54</v>
      </c>
      <c r="AS362" s="88">
        <v>3.306</v>
      </c>
      <c r="AT362" s="88">
        <v>156.17794000000001</v>
      </c>
      <c r="AU362" s="88">
        <v>47.241</v>
      </c>
      <c r="AV362" s="88"/>
      <c r="AW362" s="88"/>
      <c r="AX362" s="8"/>
      <c r="AY362" s="8"/>
      <c r="AZ362" s="85" t="s">
        <v>111</v>
      </c>
      <c r="BA362" s="85" t="s">
        <v>101</v>
      </c>
    </row>
    <row r="363" spans="1:53" x14ac:dyDescent="0.2">
      <c r="A363">
        <v>170</v>
      </c>
      <c r="C363" s="8">
        <v>177</v>
      </c>
      <c r="D363" s="8" t="s">
        <v>3591</v>
      </c>
      <c r="E363" s="8" t="s">
        <v>4532</v>
      </c>
      <c r="F363" s="8">
        <v>72721475</v>
      </c>
      <c r="G363" s="8" t="s">
        <v>4312</v>
      </c>
      <c r="H363" t="s">
        <v>4324</v>
      </c>
      <c r="I363" s="8" t="s">
        <v>216</v>
      </c>
      <c r="J363" s="8"/>
      <c r="K363" s="8" t="s">
        <v>1977</v>
      </c>
      <c r="L363" s="8" t="s">
        <v>71</v>
      </c>
      <c r="M363" s="8" t="s">
        <v>71</v>
      </c>
      <c r="N363" s="8"/>
      <c r="O363" s="111">
        <v>44237</v>
      </c>
      <c r="P363" s="8" t="s">
        <v>486</v>
      </c>
      <c r="Q363" s="8" t="s">
        <v>486</v>
      </c>
      <c r="R363" s="8" t="s">
        <v>486</v>
      </c>
      <c r="S363" s="8" t="s">
        <v>146</v>
      </c>
      <c r="T363" s="88">
        <v>6</v>
      </c>
      <c r="U363" s="8" t="s">
        <v>275</v>
      </c>
      <c r="V363" s="85" t="s">
        <v>4533</v>
      </c>
      <c r="W363" s="8"/>
      <c r="X363" s="8"/>
      <c r="Z363" s="85" t="s">
        <v>4515</v>
      </c>
      <c r="AA363" s="111">
        <v>47812</v>
      </c>
      <c r="AB363" s="8" t="s">
        <v>1318</v>
      </c>
      <c r="AC363" s="8"/>
      <c r="AD363" s="88"/>
      <c r="AG363" s="8"/>
      <c r="AH363" s="8"/>
      <c r="AJ363" t="s">
        <v>71</v>
      </c>
      <c r="AK363" s="8" t="s">
        <v>275</v>
      </c>
      <c r="AL363" s="8"/>
      <c r="AM363" s="8" t="s">
        <v>3685</v>
      </c>
      <c r="AN363" s="94">
        <v>45817</v>
      </c>
      <c r="AQ363" s="88">
        <v>75534.071320550996</v>
      </c>
      <c r="AR363" s="88">
        <v>106.54</v>
      </c>
      <c r="AS363" s="88">
        <v>3.306</v>
      </c>
      <c r="AT363" s="88">
        <v>266.04703999999998</v>
      </c>
      <c r="AU363" s="88">
        <v>80.474000000000004</v>
      </c>
      <c r="AV363" s="88"/>
      <c r="AW363" s="88"/>
      <c r="AX363" s="8"/>
      <c r="AY363" s="8"/>
      <c r="AZ363" s="85" t="s">
        <v>153</v>
      </c>
      <c r="BA363" s="85" t="s">
        <v>101</v>
      </c>
    </row>
    <row r="364" spans="1:53" x14ac:dyDescent="0.2">
      <c r="C364" s="8"/>
      <c r="D364" s="8"/>
      <c r="E364" s="8"/>
      <c r="F364" s="8"/>
      <c r="G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8"/>
      <c r="U364" s="8"/>
      <c r="W364" s="8"/>
      <c r="X364" s="8"/>
      <c r="AA364" s="8"/>
      <c r="AB364" s="8"/>
      <c r="AC364" s="8"/>
      <c r="AD364" s="88"/>
      <c r="AG364" s="8"/>
      <c r="AH364" s="8"/>
      <c r="AK364" s="8"/>
      <c r="AL364" s="8"/>
      <c r="AM364" s="8"/>
      <c r="AQ364" s="88"/>
      <c r="AR364" s="88"/>
      <c r="AS364" s="88"/>
      <c r="AT364" s="88"/>
      <c r="AU364" s="88"/>
      <c r="AV364" s="88"/>
      <c r="AW364" s="88"/>
      <c r="AX364" s="8"/>
      <c r="AY364" s="8"/>
    </row>
    <row r="365" spans="1:53" x14ac:dyDescent="0.2">
      <c r="C365" s="8"/>
      <c r="D365" s="8"/>
      <c r="E365" s="8"/>
      <c r="F365" s="8"/>
      <c r="G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8"/>
      <c r="U365" s="8"/>
      <c r="W365" s="8"/>
      <c r="X365" s="8"/>
      <c r="AA365" s="8"/>
      <c r="AB365" s="8"/>
      <c r="AC365" s="8"/>
      <c r="AD365" s="88"/>
      <c r="AG365" s="8"/>
      <c r="AH365" s="8"/>
      <c r="AK365" s="8"/>
      <c r="AL365" s="8"/>
      <c r="AM365" s="8"/>
      <c r="AQ365" s="88"/>
      <c r="AR365" s="88"/>
      <c r="AS365" s="88"/>
      <c r="AT365" s="88"/>
      <c r="AU365" s="88"/>
      <c r="AV365" s="88"/>
      <c r="AW365" s="88"/>
      <c r="AX365" s="8"/>
      <c r="AY365" s="8"/>
    </row>
    <row r="366" spans="1:53" x14ac:dyDescent="0.2">
      <c r="C366" s="8"/>
      <c r="D366" s="8"/>
      <c r="E366" s="8"/>
      <c r="F366" s="8"/>
      <c r="G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8"/>
      <c r="U366" s="8"/>
      <c r="W366" s="8"/>
      <c r="X366" s="8"/>
      <c r="AA366" s="8"/>
      <c r="AB366" s="8"/>
      <c r="AC366" s="8"/>
      <c r="AD366" s="88"/>
      <c r="AG366" s="8"/>
      <c r="AH366" s="8"/>
      <c r="AK366" s="8"/>
      <c r="AL366" s="8"/>
      <c r="AM366" s="8"/>
      <c r="AQ366" s="88"/>
      <c r="AR366" s="88"/>
      <c r="AS366" s="88"/>
      <c r="AT366" s="88"/>
      <c r="AU366" s="88"/>
      <c r="AV366" s="88"/>
      <c r="AW366" s="88"/>
      <c r="AX366" s="8"/>
      <c r="AY366" s="8"/>
    </row>
    <row r="367" spans="1:53" x14ac:dyDescent="0.2">
      <c r="C367" s="8"/>
      <c r="D367" s="8"/>
      <c r="E367" s="8"/>
      <c r="F367" s="8"/>
      <c r="G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8"/>
      <c r="U367" s="8"/>
      <c r="W367" s="8"/>
      <c r="X367" s="8"/>
      <c r="AA367" s="8"/>
      <c r="AB367" s="8"/>
      <c r="AC367" s="8"/>
      <c r="AD367" s="88"/>
      <c r="AG367" s="8"/>
      <c r="AH367" s="8"/>
      <c r="AK367" s="8"/>
      <c r="AL367" s="8"/>
      <c r="AM367" s="8"/>
      <c r="AQ367" s="88"/>
      <c r="AR367" s="88"/>
      <c r="AS367" s="88"/>
      <c r="AT367" s="88"/>
      <c r="AU367" s="88"/>
      <c r="AV367" s="88"/>
      <c r="AW367" s="88"/>
      <c r="AX367" s="8"/>
      <c r="AY367" s="8"/>
    </row>
    <row r="368" spans="1:53" x14ac:dyDescent="0.2">
      <c r="C368" s="8"/>
      <c r="D368" s="8"/>
      <c r="E368" s="8"/>
      <c r="F368" s="8"/>
      <c r="G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8"/>
      <c r="U368" s="8"/>
      <c r="W368" s="8"/>
      <c r="X368" s="8"/>
      <c r="AA368" s="8"/>
      <c r="AB368" s="8"/>
      <c r="AC368" s="8"/>
      <c r="AD368" s="88"/>
      <c r="AG368" s="8"/>
      <c r="AH368" s="8"/>
      <c r="AK368" s="8"/>
      <c r="AL368" s="8"/>
      <c r="AM368" s="8"/>
      <c r="AQ368" s="88"/>
      <c r="AR368" s="88"/>
      <c r="AS368" s="88"/>
      <c r="AT368" s="88"/>
      <c r="AU368" s="88"/>
      <c r="AV368" s="88"/>
      <c r="AW368" s="88"/>
      <c r="AX368" s="8"/>
      <c r="AY368" s="8"/>
    </row>
    <row r="369" spans="3:51" x14ac:dyDescent="0.2">
      <c r="C369" s="8"/>
      <c r="D369" s="8"/>
      <c r="E369" s="8"/>
      <c r="F369" s="8"/>
      <c r="G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8"/>
      <c r="U369" s="8"/>
      <c r="W369" s="8"/>
      <c r="X369" s="8"/>
      <c r="AA369" s="8"/>
      <c r="AB369" s="8"/>
      <c r="AC369" s="8"/>
      <c r="AD369" s="88"/>
      <c r="AG369" s="8"/>
      <c r="AH369" s="8"/>
      <c r="AK369" s="8"/>
      <c r="AL369" s="8"/>
      <c r="AM369" s="8"/>
      <c r="AQ369" s="88"/>
      <c r="AR369" s="88"/>
      <c r="AS369" s="88"/>
      <c r="AT369" s="88"/>
      <c r="AU369" s="88"/>
      <c r="AV369" s="88"/>
      <c r="AW369" s="88"/>
      <c r="AX369" s="8"/>
      <c r="AY369" s="8"/>
    </row>
    <row r="370" spans="3:51" x14ac:dyDescent="0.2">
      <c r="C370" s="8"/>
      <c r="D370" s="8"/>
      <c r="E370" s="8"/>
      <c r="F370" s="8"/>
      <c r="G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8"/>
      <c r="U370" s="8"/>
      <c r="W370" s="8"/>
      <c r="X370" s="8"/>
      <c r="AA370" s="8"/>
      <c r="AB370" s="8"/>
      <c r="AC370" s="8"/>
      <c r="AD370" s="88"/>
      <c r="AG370" s="8"/>
      <c r="AH370" s="8"/>
      <c r="AK370" s="8"/>
      <c r="AL370" s="8"/>
      <c r="AM370" s="8"/>
      <c r="AQ370" s="88"/>
      <c r="AR370" s="88"/>
      <c r="AS370" s="88"/>
      <c r="AT370" s="88"/>
      <c r="AU370" s="88"/>
      <c r="AV370" s="88"/>
      <c r="AW370" s="88"/>
      <c r="AX370" s="8"/>
      <c r="AY370" s="8"/>
    </row>
    <row r="371" spans="3:51" x14ac:dyDescent="0.2">
      <c r="C371" s="8"/>
      <c r="D371" s="8"/>
      <c r="E371" s="8"/>
      <c r="F371" s="8"/>
      <c r="G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8"/>
      <c r="U371" s="8"/>
      <c r="W371" s="8"/>
      <c r="X371" s="8"/>
      <c r="AA371" s="8"/>
      <c r="AB371" s="8"/>
      <c r="AC371" s="8"/>
      <c r="AD371" s="88"/>
      <c r="AG371" s="8"/>
      <c r="AH371" s="8"/>
      <c r="AK371" s="8"/>
      <c r="AL371" s="8"/>
      <c r="AM371" s="8"/>
      <c r="AQ371" s="88"/>
      <c r="AR371" s="88"/>
      <c r="AS371" s="88"/>
      <c r="AT371" s="88"/>
      <c r="AU371" s="88"/>
      <c r="AV371" s="88"/>
      <c r="AW371" s="88"/>
      <c r="AX371" s="8"/>
      <c r="AY371" s="8"/>
    </row>
    <row r="372" spans="3:51" x14ac:dyDescent="0.2">
      <c r="D372" s="8"/>
      <c r="G372" s="8"/>
      <c r="I372" s="8"/>
      <c r="J372" s="8"/>
      <c r="K372" s="8"/>
      <c r="L372" s="8"/>
      <c r="M372" s="8"/>
      <c r="Q372" s="8"/>
      <c r="R372" s="8"/>
      <c r="S372" s="8"/>
      <c r="U372" s="8"/>
      <c r="W372" s="8"/>
      <c r="X372" s="8"/>
      <c r="AB372" s="8"/>
      <c r="AC372" s="8"/>
      <c r="AG372" s="8"/>
      <c r="AH372" s="8"/>
      <c r="AK372" s="8"/>
      <c r="AM372" s="8"/>
      <c r="AX372" s="8"/>
      <c r="AY372" s="8"/>
    </row>
    <row r="373" spans="3:51" x14ac:dyDescent="0.2">
      <c r="S373" s="8"/>
    </row>
    <row r="374" spans="3:51" x14ac:dyDescent="0.2">
      <c r="S374" s="8"/>
    </row>
  </sheetData>
  <customSheetViews>
    <customSheetView guid="{AE318230-F718-49FC-82EB-7CAC3DCD05F1}" showGridLines="0" topLeftCell="S1">
      <selection activeCell="AG2" sqref="AG2"/>
      <pageMargins left="0.7" right="0.7" top="0.75" bottom="0.75" header="0.3" footer="0.3"/>
      <pageSetup orientation="portrait"/>
    </customSheetView>
  </customSheetViews>
  <dataValidations count="22">
    <dataValidation type="list" allowBlank="1" showInputMessage="1" showErrorMessage="1" sqref="K2:K4 K357:K372" xr:uid="{00000000-0002-0000-1700-000000000000}">
      <formula1>Industry_sectors</formula1>
    </dataValidation>
    <dataValidation type="list" allowBlank="1" showInputMessage="1" showErrorMessage="1" sqref="L2:L4 L357:L372" xr:uid="{00000000-0002-0000-1700-000001000000}">
      <formula1>Holding_interest</formula1>
    </dataValidation>
    <dataValidation type="list" allowBlank="1" showInputMessage="1" showErrorMessage="1" sqref="Q2:Q4 Q357:Q372" xr:uid="{00000000-0002-0000-1700-000002000000}">
      <formula1>Rating_Agency</formula1>
    </dataValidation>
    <dataValidation type="list" allowBlank="1" showInputMessage="1" showErrorMessage="1" sqref="M2:M4 M357:M372" xr:uid="{00000000-0002-0000-1700-000003000000}">
      <formula1>Consortium</formula1>
    </dataValidation>
    <dataValidation type="list" allowBlank="1" showInputMessage="1" showErrorMessage="1" sqref="W2:W4 W357:W372" xr:uid="{00000000-0002-0000-1700-000004000000}">
      <formula1>Linked_Type</formula1>
    </dataValidation>
    <dataValidation type="list" allowBlank="1" showInputMessage="1" showErrorMessage="1" sqref="AC2:AC4 AC357:AC372" xr:uid="{00000000-0002-0000-1700-000005000000}">
      <formula1>Type_of_Security</formula1>
    </dataValidation>
    <dataValidation type="list" allowBlank="1" showInputMessage="1" showErrorMessage="1" sqref="AM2:AM4 AM357:AM372" xr:uid="{00000000-0002-0000-1700-000006000000}">
      <formula1>Dependence_Independence</formula1>
    </dataValidation>
    <dataValidation type="list" allowBlank="1" showInputMessage="1" showErrorMessage="1" sqref="J2:J4 J357:J372" xr:uid="{00000000-0002-0000-1700-000007000000}">
      <formula1>Country_list</formula1>
    </dataValidation>
    <dataValidation type="list" allowBlank="1" showInputMessage="1" showErrorMessage="1" sqref="AH2:AH4 AH357:AH372" xr:uid="{00000000-0002-0000-1700-000008000000}">
      <formula1>Amoritization</formula1>
    </dataValidation>
    <dataValidation type="list" allowBlank="1" showInputMessage="1" showErrorMessage="1" sqref="U2:U4 U357:U372" xr:uid="{00000000-0002-0000-1700-000009000000}">
      <formula1>Type_of_Interest_Rate</formula1>
    </dataValidation>
    <dataValidation type="list" allowBlank="1" showInputMessage="1" showErrorMessage="1" sqref="AK2:AK4 AK357:AK372" xr:uid="{00000000-0002-0000-1700-00000A000000}">
      <formula1>Valuation_Loans</formula1>
    </dataValidation>
    <dataValidation type="list" allowBlank="1" showInputMessage="1" showErrorMessage="1" sqref="X2:X4 X357:X372" xr:uid="{00000000-0002-0000-1700-00000B000000}">
      <formula1>Underlying_Interest_Rates</formula1>
    </dataValidation>
    <dataValidation type="list" allowBlank="1" showInputMessage="1" showErrorMessage="1" sqref="AB2:AB4 AB357:AB372" xr:uid="{00000000-0002-0000-1700-00000C000000}">
      <formula1>Subordination_Risk</formula1>
    </dataValidation>
    <dataValidation type="list" allowBlank="1" showInputMessage="1" showErrorMessage="1" sqref="AX2:AX4 AX357:AX372" xr:uid="{00000000-0002-0000-1700-00000D000000}">
      <formula1>Yes_No_Bad_Debt</formula1>
    </dataValidation>
    <dataValidation type="list" allowBlank="1" showInputMessage="1" showErrorMessage="1" sqref="AG2:AG4 AG357:AG372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4 D357:D372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4 I357:I372" xr:uid="{00000000-0002-0000-1700-000012000000}">
      <formula1>israel_abroad</formula1>
    </dataValidation>
    <dataValidation type="list" allowBlank="1" showInputMessage="1" showErrorMessage="1" sqref="AY2:AY4 AY357:AY372" xr:uid="{00000000-0002-0000-1700-000013000000}">
      <formula1>In_the_books</formula1>
    </dataValidation>
    <dataValidation type="list" allowBlank="1" showInputMessage="1" showErrorMessage="1" sqref="R2:R4 R357:R372" xr:uid="{00000000-0002-0000-1700-000014000000}">
      <formula1>what_is_rated_loans</formula1>
    </dataValidation>
    <dataValidation allowBlank="1" showInputMessage="1" showErrorMessage="1" sqref="AX5:AY20 AG5:AH20 AB5:AC20 W5:X20 Q5:R20 I5:M20 D5:D20 AM5:AM20 AK5:AK20 U5:U20" xr:uid="{00000000-0002-0000-1700-000015000000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4"/>
  <sheetViews>
    <sheetView rightToLeft="1" workbookViewId="0">
      <selection sqref="A1:AD15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5.125" customWidth="1"/>
    <col min="13" max="13" width="11.625" customWidth="1"/>
    <col min="14" max="14" width="12" style="94" customWidth="1"/>
    <col min="15" max="16" width="11.625" customWidth="1"/>
    <col min="17" max="17" width="19" customWidth="1"/>
    <col min="18" max="18" width="11.75" customWidth="1"/>
    <col min="19" max="19" width="11.625" style="87" customWidth="1"/>
    <col min="20" max="20" width="11.625" style="85" customWidth="1"/>
    <col min="21" max="21" width="12.25" style="85" customWidth="1"/>
    <col min="22" max="22" width="14" customWidth="1"/>
    <col min="23" max="23" width="18.625" customWidth="1"/>
    <col min="24" max="24" width="16.375" style="94" customWidth="1"/>
    <col min="25" max="25" width="14.875" style="87" customWidth="1"/>
    <col min="26" max="26" width="11.625" style="87" customWidth="1"/>
    <col min="27" max="27" width="12.875" style="87" customWidth="1"/>
    <col min="28" max="28" width="17.875" style="87" customWidth="1"/>
    <col min="29" max="29" width="21.75" style="85" customWidth="1"/>
    <col min="30" max="30" width="20.125" style="85" customWidth="1"/>
    <col min="31" max="31" width="9" hidden="1" customWidth="1"/>
    <col min="32" max="16384" width="9" hidden="1"/>
  </cols>
  <sheetData>
    <row r="1" spans="1:30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56</v>
      </c>
      <c r="M1" s="119" t="s">
        <v>3588</v>
      </c>
      <c r="N1" s="119" t="s">
        <v>3669</v>
      </c>
      <c r="O1" s="119" t="s">
        <v>260</v>
      </c>
      <c r="P1" s="119" t="s">
        <v>58</v>
      </c>
      <c r="Q1" s="119" t="s">
        <v>444</v>
      </c>
      <c r="R1" s="119" t="s">
        <v>59</v>
      </c>
      <c r="S1" s="119" t="s">
        <v>261</v>
      </c>
      <c r="T1" s="121" t="s">
        <v>62</v>
      </c>
      <c r="U1" s="121" t="s">
        <v>263</v>
      </c>
      <c r="V1" s="119" t="s">
        <v>3676</v>
      </c>
      <c r="W1" s="119" t="s">
        <v>3677</v>
      </c>
      <c r="X1" s="119" t="s">
        <v>3679</v>
      </c>
      <c r="Y1" s="119" t="s">
        <v>265</v>
      </c>
      <c r="Z1" s="119" t="s">
        <v>61</v>
      </c>
      <c r="AA1" s="119" t="s">
        <v>266</v>
      </c>
      <c r="AB1" s="119" t="s">
        <v>63</v>
      </c>
      <c r="AC1" s="121" t="s">
        <v>64</v>
      </c>
      <c r="AD1" s="121" t="s">
        <v>65</v>
      </c>
    </row>
    <row r="2" spans="1:30" x14ac:dyDescent="0.2">
      <c r="A2" s="8">
        <v>170</v>
      </c>
      <c r="B2" s="8"/>
      <c r="C2" s="8" t="s">
        <v>76</v>
      </c>
      <c r="D2" s="8">
        <v>520018078</v>
      </c>
      <c r="E2" s="8" t="s">
        <v>451</v>
      </c>
      <c r="F2" s="8" t="s">
        <v>4534</v>
      </c>
      <c r="G2" s="8" t="s">
        <v>4535</v>
      </c>
      <c r="H2" s="8" t="s">
        <v>454</v>
      </c>
      <c r="I2" s="8" t="s">
        <v>4536</v>
      </c>
      <c r="J2" s="8" t="s">
        <v>70</v>
      </c>
      <c r="K2" s="8" t="s">
        <v>70</v>
      </c>
      <c r="L2" s="8" t="s">
        <v>71</v>
      </c>
      <c r="M2" s="8" t="s">
        <v>3660</v>
      </c>
      <c r="N2" s="95">
        <v>45145</v>
      </c>
      <c r="O2" s="8" t="s">
        <v>486</v>
      </c>
      <c r="P2" s="8" t="s">
        <v>486</v>
      </c>
      <c r="Q2" s="8" t="s">
        <v>486</v>
      </c>
      <c r="R2" s="8" t="s">
        <v>74</v>
      </c>
      <c r="S2" s="88">
        <v>1.19</v>
      </c>
      <c r="T2" s="85" t="s">
        <v>469</v>
      </c>
      <c r="U2" s="85" t="s">
        <v>2087</v>
      </c>
      <c r="V2" s="8" t="s">
        <v>3684</v>
      </c>
      <c r="W2" s="8" t="s">
        <v>3685</v>
      </c>
      <c r="X2" s="95">
        <v>45930</v>
      </c>
      <c r="Y2" s="88">
        <v>645936.69762609398</v>
      </c>
      <c r="Z2" s="88">
        <v>1</v>
      </c>
      <c r="AA2" s="88">
        <v>100.51</v>
      </c>
      <c r="AB2" s="88">
        <v>649.23096999999996</v>
      </c>
      <c r="AC2" s="85" t="s">
        <v>4537</v>
      </c>
      <c r="AD2" s="85" t="s">
        <v>94</v>
      </c>
    </row>
    <row r="3" spans="1:30" x14ac:dyDescent="0.2">
      <c r="A3" s="8">
        <v>170</v>
      </c>
      <c r="B3" s="8"/>
      <c r="C3" s="8" t="s">
        <v>76</v>
      </c>
      <c r="D3" s="8">
        <v>520018078</v>
      </c>
      <c r="E3" s="8" t="s">
        <v>451</v>
      </c>
      <c r="F3" s="8" t="s">
        <v>4538</v>
      </c>
      <c r="G3" s="8" t="s">
        <v>4539</v>
      </c>
      <c r="H3" s="8" t="s">
        <v>454</v>
      </c>
      <c r="I3" s="8" t="s">
        <v>4536</v>
      </c>
      <c r="J3" s="8" t="s">
        <v>70</v>
      </c>
      <c r="K3" s="8" t="s">
        <v>70</v>
      </c>
      <c r="L3" s="8" t="s">
        <v>71</v>
      </c>
      <c r="M3" s="8" t="s">
        <v>3660</v>
      </c>
      <c r="N3" s="95">
        <v>45399</v>
      </c>
      <c r="O3" s="8" t="s">
        <v>486</v>
      </c>
      <c r="P3" s="8" t="s">
        <v>486</v>
      </c>
      <c r="Q3" s="8" t="s">
        <v>486</v>
      </c>
      <c r="R3" s="8" t="s">
        <v>74</v>
      </c>
      <c r="S3" s="88">
        <v>4.24</v>
      </c>
      <c r="T3" s="85" t="s">
        <v>469</v>
      </c>
      <c r="U3" s="85" t="s">
        <v>2184</v>
      </c>
      <c r="V3" s="8" t="s">
        <v>3684</v>
      </c>
      <c r="W3" s="8" t="s">
        <v>3685</v>
      </c>
      <c r="X3" s="95">
        <v>45930</v>
      </c>
      <c r="Y3" s="88">
        <v>9542715.6714662891</v>
      </c>
      <c r="Z3" s="88">
        <v>1</v>
      </c>
      <c r="AA3" s="88">
        <v>101.46</v>
      </c>
      <c r="AB3" s="88">
        <v>9682.0393199999999</v>
      </c>
      <c r="AC3" s="85" t="s">
        <v>4540</v>
      </c>
      <c r="AD3" s="85" t="s">
        <v>634</v>
      </c>
    </row>
    <row r="4" spans="1:30" x14ac:dyDescent="0.2">
      <c r="A4" s="8">
        <v>170</v>
      </c>
      <c r="B4" s="8"/>
      <c r="C4" s="8" t="s">
        <v>4541</v>
      </c>
      <c r="D4" s="8">
        <v>514103142</v>
      </c>
      <c r="E4" s="8" t="s">
        <v>451</v>
      </c>
      <c r="F4" s="8" t="s">
        <v>4542</v>
      </c>
      <c r="G4" s="8">
        <v>2080856</v>
      </c>
      <c r="H4" s="8" t="s">
        <v>3591</v>
      </c>
      <c r="I4" s="8" t="s">
        <v>4536</v>
      </c>
      <c r="J4" s="8" t="s">
        <v>70</v>
      </c>
      <c r="K4" s="8" t="s">
        <v>70</v>
      </c>
      <c r="L4" s="8" t="s">
        <v>71</v>
      </c>
      <c r="M4" s="8" t="s">
        <v>275</v>
      </c>
      <c r="N4" s="95">
        <v>45463</v>
      </c>
      <c r="O4" s="8" t="s">
        <v>486</v>
      </c>
      <c r="P4" s="8" t="s">
        <v>486</v>
      </c>
      <c r="Q4" s="8" t="s">
        <v>486</v>
      </c>
      <c r="R4" s="8" t="s">
        <v>74</v>
      </c>
      <c r="S4" s="88">
        <v>0.3</v>
      </c>
      <c r="T4" s="85" t="s">
        <v>1088</v>
      </c>
      <c r="U4" s="85" t="s">
        <v>1559</v>
      </c>
      <c r="V4" s="8" t="s">
        <v>3684</v>
      </c>
      <c r="W4" s="8" t="s">
        <v>3685</v>
      </c>
      <c r="X4" s="95">
        <v>45930</v>
      </c>
      <c r="Y4" s="88">
        <v>4029234.2168199201</v>
      </c>
      <c r="Z4" s="88">
        <v>1</v>
      </c>
      <c r="AA4" s="88">
        <v>104.5</v>
      </c>
      <c r="AB4" s="88">
        <v>4210.5497599999999</v>
      </c>
      <c r="AC4" s="85" t="s">
        <v>4543</v>
      </c>
      <c r="AD4" s="85" t="s">
        <v>168</v>
      </c>
    </row>
    <row r="5" spans="1:30" x14ac:dyDescent="0.2">
      <c r="A5" s="8">
        <v>170</v>
      </c>
      <c r="B5" s="8"/>
      <c r="C5" s="8" t="s">
        <v>4544</v>
      </c>
      <c r="D5" s="8">
        <v>550261952</v>
      </c>
      <c r="E5" s="8" t="s">
        <v>482</v>
      </c>
      <c r="F5" s="8" t="s">
        <v>4545</v>
      </c>
      <c r="G5" s="8">
        <v>2080857</v>
      </c>
      <c r="H5" s="8" t="s">
        <v>3591</v>
      </c>
      <c r="I5" s="8" t="s">
        <v>4536</v>
      </c>
      <c r="J5" s="8" t="s">
        <v>70</v>
      </c>
      <c r="K5" s="8" t="s">
        <v>70</v>
      </c>
      <c r="L5" s="8" t="s">
        <v>71</v>
      </c>
      <c r="M5" s="8" t="s">
        <v>275</v>
      </c>
      <c r="N5" s="95">
        <v>45463</v>
      </c>
      <c r="O5" s="8" t="s">
        <v>486</v>
      </c>
      <c r="P5" s="8" t="s">
        <v>486</v>
      </c>
      <c r="Q5" s="8" t="s">
        <v>486</v>
      </c>
      <c r="R5" s="8" t="s">
        <v>74</v>
      </c>
      <c r="S5" s="88">
        <v>1.8</v>
      </c>
      <c r="T5" s="85" t="s">
        <v>4546</v>
      </c>
      <c r="U5" s="85" t="s">
        <v>3747</v>
      </c>
      <c r="V5" s="8" t="s">
        <v>3684</v>
      </c>
      <c r="W5" s="8" t="s">
        <v>3685</v>
      </c>
      <c r="X5" s="95">
        <v>45930</v>
      </c>
      <c r="Y5" s="88">
        <v>6187530.8100429298</v>
      </c>
      <c r="Z5" s="88">
        <v>1</v>
      </c>
      <c r="AA5" s="88">
        <v>104.87</v>
      </c>
      <c r="AB5" s="88">
        <v>6488.8635599999998</v>
      </c>
      <c r="AC5" s="85" t="s">
        <v>4547</v>
      </c>
      <c r="AD5" s="85" t="s">
        <v>207</v>
      </c>
    </row>
    <row r="6" spans="1:30" x14ac:dyDescent="0.2">
      <c r="A6" s="8">
        <v>170</v>
      </c>
      <c r="B6" s="8"/>
      <c r="C6" s="8" t="s">
        <v>556</v>
      </c>
      <c r="D6" s="8">
        <v>520037789</v>
      </c>
      <c r="E6" s="8" t="s">
        <v>451</v>
      </c>
      <c r="F6" s="8" t="s">
        <v>4548</v>
      </c>
      <c r="G6" s="8">
        <v>2080858</v>
      </c>
      <c r="H6" s="8" t="s">
        <v>3591</v>
      </c>
      <c r="I6" s="8" t="s">
        <v>4536</v>
      </c>
      <c r="J6" s="8" t="s">
        <v>70</v>
      </c>
      <c r="K6" s="8" t="s">
        <v>70</v>
      </c>
      <c r="L6" s="8" t="s">
        <v>71</v>
      </c>
      <c r="M6" s="8" t="s">
        <v>275</v>
      </c>
      <c r="N6" s="95">
        <v>45463</v>
      </c>
      <c r="O6" s="8" t="s">
        <v>239</v>
      </c>
      <c r="P6" s="8" t="s">
        <v>73</v>
      </c>
      <c r="Q6" s="8" t="s">
        <v>1711</v>
      </c>
      <c r="R6" s="8" t="s">
        <v>74</v>
      </c>
      <c r="S6" s="88">
        <v>1.74</v>
      </c>
      <c r="T6" s="85" t="s">
        <v>4375</v>
      </c>
      <c r="U6" s="85" t="s">
        <v>4284</v>
      </c>
      <c r="V6" s="8" t="s">
        <v>3684</v>
      </c>
      <c r="W6" s="8" t="s">
        <v>3685</v>
      </c>
      <c r="X6" s="95">
        <v>45930</v>
      </c>
      <c r="Y6" s="88">
        <v>15091997.4461306</v>
      </c>
      <c r="Z6" s="88">
        <v>1</v>
      </c>
      <c r="AA6" s="88">
        <v>103.78</v>
      </c>
      <c r="AB6" s="88">
        <v>15662.47495</v>
      </c>
      <c r="AC6" s="85" t="s">
        <v>4549</v>
      </c>
      <c r="AD6" s="85" t="s">
        <v>174</v>
      </c>
    </row>
    <row r="7" spans="1:30" x14ac:dyDescent="0.2">
      <c r="A7" s="8">
        <v>170</v>
      </c>
      <c r="B7" s="8"/>
      <c r="C7" s="8" t="s">
        <v>4550</v>
      </c>
      <c r="D7" s="8">
        <v>550277115</v>
      </c>
      <c r="E7" s="8" t="s">
        <v>482</v>
      </c>
      <c r="F7" s="8" t="s">
        <v>4551</v>
      </c>
      <c r="G7" s="8">
        <v>2080859</v>
      </c>
      <c r="H7" s="8" t="s">
        <v>3591</v>
      </c>
      <c r="I7" s="8" t="s">
        <v>4536</v>
      </c>
      <c r="J7" s="8" t="s">
        <v>70</v>
      </c>
      <c r="K7" s="8" t="s">
        <v>70</v>
      </c>
      <c r="L7" s="8" t="s">
        <v>71</v>
      </c>
      <c r="M7" s="8" t="s">
        <v>275</v>
      </c>
      <c r="N7" s="95">
        <v>45463</v>
      </c>
      <c r="O7" s="8" t="s">
        <v>486</v>
      </c>
      <c r="P7" s="8" t="s">
        <v>486</v>
      </c>
      <c r="Q7" s="8" t="s">
        <v>486</v>
      </c>
      <c r="R7" s="8" t="s">
        <v>74</v>
      </c>
      <c r="S7" s="88">
        <v>4.12</v>
      </c>
      <c r="T7" s="85" t="s">
        <v>380</v>
      </c>
      <c r="U7" s="85" t="s">
        <v>1979</v>
      </c>
      <c r="V7" s="8" t="s">
        <v>3684</v>
      </c>
      <c r="W7" s="8" t="s">
        <v>3685</v>
      </c>
      <c r="X7" s="95">
        <v>45930</v>
      </c>
      <c r="Y7" s="88">
        <v>7667769.1842725296</v>
      </c>
      <c r="Z7" s="88">
        <v>1</v>
      </c>
      <c r="AA7" s="88">
        <v>106.51</v>
      </c>
      <c r="AB7" s="88">
        <v>8166.9409599999999</v>
      </c>
      <c r="AC7" s="85" t="s">
        <v>4552</v>
      </c>
      <c r="AD7" s="85" t="s">
        <v>111</v>
      </c>
    </row>
    <row r="8" spans="1:30" x14ac:dyDescent="0.2">
      <c r="A8" s="8">
        <v>170</v>
      </c>
      <c r="B8" s="8"/>
      <c r="C8" s="8" t="s">
        <v>4553</v>
      </c>
      <c r="D8" s="8">
        <v>510597842</v>
      </c>
      <c r="E8" s="8" t="s">
        <v>451</v>
      </c>
      <c r="F8" s="8" t="s">
        <v>4554</v>
      </c>
      <c r="G8" s="8">
        <v>2080860</v>
      </c>
      <c r="H8" s="8" t="s">
        <v>3591</v>
      </c>
      <c r="I8" s="8" t="s">
        <v>4536</v>
      </c>
      <c r="J8" s="8" t="s">
        <v>70</v>
      </c>
      <c r="K8" s="8" t="s">
        <v>70</v>
      </c>
      <c r="L8" s="8" t="s">
        <v>71</v>
      </c>
      <c r="M8" s="8" t="s">
        <v>275</v>
      </c>
      <c r="N8" s="95">
        <v>45463</v>
      </c>
      <c r="O8" s="8" t="s">
        <v>486</v>
      </c>
      <c r="P8" s="8" t="s">
        <v>486</v>
      </c>
      <c r="Q8" s="8" t="s">
        <v>486</v>
      </c>
      <c r="R8" s="8" t="s">
        <v>74</v>
      </c>
      <c r="S8" s="88">
        <v>4.12</v>
      </c>
      <c r="T8" s="85" t="s">
        <v>380</v>
      </c>
      <c r="U8" s="85" t="s">
        <v>1979</v>
      </c>
      <c r="V8" s="8" t="s">
        <v>3684</v>
      </c>
      <c r="W8" s="8" t="s">
        <v>3685</v>
      </c>
      <c r="X8" s="95">
        <v>45930</v>
      </c>
      <c r="Y8" s="88">
        <v>7667769.1842725296</v>
      </c>
      <c r="Z8" s="88">
        <v>1</v>
      </c>
      <c r="AA8" s="88">
        <v>106.51</v>
      </c>
      <c r="AB8" s="88">
        <v>8166.9409599999999</v>
      </c>
      <c r="AC8" s="85" t="s">
        <v>4552</v>
      </c>
      <c r="AD8" s="85" t="s">
        <v>111</v>
      </c>
    </row>
    <row r="9" spans="1:30" x14ac:dyDescent="0.2">
      <c r="A9" s="8">
        <v>170</v>
      </c>
      <c r="B9" s="8"/>
      <c r="C9" s="8" t="s">
        <v>80</v>
      </c>
      <c r="D9" s="8">
        <v>520000118</v>
      </c>
      <c r="E9" s="8" t="s">
        <v>451</v>
      </c>
      <c r="F9" s="8" t="s">
        <v>4555</v>
      </c>
      <c r="G9" s="8" t="s">
        <v>4556</v>
      </c>
      <c r="H9" s="8" t="s">
        <v>454</v>
      </c>
      <c r="I9" s="8" t="s">
        <v>3664</v>
      </c>
      <c r="J9" s="8" t="s">
        <v>70</v>
      </c>
      <c r="K9" s="8" t="s">
        <v>70</v>
      </c>
      <c r="L9" s="8" t="s">
        <v>71</v>
      </c>
      <c r="M9" s="8" t="s">
        <v>3660</v>
      </c>
      <c r="N9" s="95">
        <v>45559</v>
      </c>
      <c r="O9" s="8" t="s">
        <v>486</v>
      </c>
      <c r="P9" s="8" t="s">
        <v>486</v>
      </c>
      <c r="Q9" s="8" t="s">
        <v>486</v>
      </c>
      <c r="R9" s="8" t="s">
        <v>74</v>
      </c>
      <c r="S9" s="88">
        <v>1.91</v>
      </c>
      <c r="T9" s="85" t="s">
        <v>1965</v>
      </c>
      <c r="U9" s="85" t="s">
        <v>4557</v>
      </c>
      <c r="V9" s="8" t="s">
        <v>3684</v>
      </c>
      <c r="W9" s="8" t="s">
        <v>3685</v>
      </c>
      <c r="X9" s="95">
        <v>45930</v>
      </c>
      <c r="Y9" s="88">
        <v>2382799.3291085102</v>
      </c>
      <c r="Z9" s="88">
        <v>1</v>
      </c>
      <c r="AA9" s="88">
        <v>101.09</v>
      </c>
      <c r="AB9" s="88">
        <v>2408.7718399999999</v>
      </c>
      <c r="AC9" s="85" t="s">
        <v>4558</v>
      </c>
      <c r="AD9" s="85" t="s">
        <v>130</v>
      </c>
    </row>
    <row r="10" spans="1:30" x14ac:dyDescent="0.2">
      <c r="A10" s="8">
        <v>170</v>
      </c>
      <c r="B10" s="8"/>
      <c r="C10" s="8" t="s">
        <v>4559</v>
      </c>
      <c r="D10" s="8">
        <v>515759777</v>
      </c>
      <c r="E10" s="8" t="s">
        <v>451</v>
      </c>
      <c r="F10" s="8" t="s">
        <v>4560</v>
      </c>
      <c r="G10" s="8" t="s">
        <v>4561</v>
      </c>
      <c r="H10" s="8" t="s">
        <v>454</v>
      </c>
      <c r="I10" s="8" t="s">
        <v>3664</v>
      </c>
      <c r="J10" s="8" t="s">
        <v>70</v>
      </c>
      <c r="K10" s="8" t="s">
        <v>70</v>
      </c>
      <c r="L10" s="8" t="s">
        <v>71</v>
      </c>
      <c r="M10" s="8" t="s">
        <v>275</v>
      </c>
      <c r="N10" s="95">
        <v>45651</v>
      </c>
      <c r="O10" s="8" t="s">
        <v>91</v>
      </c>
      <c r="P10" s="8" t="s">
        <v>476</v>
      </c>
      <c r="Q10" s="8" t="s">
        <v>1711</v>
      </c>
      <c r="R10" s="8" t="s">
        <v>74</v>
      </c>
      <c r="S10" s="88">
        <v>2.0699999999999998</v>
      </c>
      <c r="T10" s="85" t="s">
        <v>1712</v>
      </c>
      <c r="U10" s="85" t="s">
        <v>4328</v>
      </c>
      <c r="V10" s="8" t="s">
        <v>3684</v>
      </c>
      <c r="W10" s="8" t="s">
        <v>3685</v>
      </c>
      <c r="X10" s="95">
        <v>45930</v>
      </c>
      <c r="Y10" s="88">
        <v>917305.99356657895</v>
      </c>
      <c r="Z10" s="88">
        <v>1</v>
      </c>
      <c r="AA10" s="88">
        <v>101.55</v>
      </c>
      <c r="AB10" s="88">
        <v>947.89760000000001</v>
      </c>
      <c r="AC10" s="85" t="s">
        <v>4562</v>
      </c>
      <c r="AD10" s="85" t="s">
        <v>157</v>
      </c>
    </row>
    <row r="11" spans="1:30" x14ac:dyDescent="0.2">
      <c r="A11" s="8">
        <v>170</v>
      </c>
      <c r="B11" s="8"/>
      <c r="C11" s="8" t="s">
        <v>4563</v>
      </c>
      <c r="D11" s="8">
        <v>511113243</v>
      </c>
      <c r="E11" s="8" t="s">
        <v>451</v>
      </c>
      <c r="F11" s="8" t="s">
        <v>4564</v>
      </c>
      <c r="G11" s="8">
        <v>2080967</v>
      </c>
      <c r="H11" s="8" t="s">
        <v>3591</v>
      </c>
      <c r="I11" s="8" t="s">
        <v>3664</v>
      </c>
      <c r="J11" s="8" t="s">
        <v>70</v>
      </c>
      <c r="K11" s="8" t="s">
        <v>70</v>
      </c>
      <c r="L11" s="8" t="s">
        <v>71</v>
      </c>
      <c r="M11" s="8" t="s">
        <v>275</v>
      </c>
      <c r="N11" s="95">
        <v>45719</v>
      </c>
      <c r="O11" s="8" t="s">
        <v>486</v>
      </c>
      <c r="P11" s="8" t="s">
        <v>486</v>
      </c>
      <c r="Q11" s="8" t="s">
        <v>486</v>
      </c>
      <c r="R11" s="8" t="s">
        <v>74</v>
      </c>
      <c r="S11" s="88">
        <v>2.13</v>
      </c>
      <c r="T11" s="85" t="s">
        <v>393</v>
      </c>
      <c r="U11" s="85" t="s">
        <v>4565</v>
      </c>
      <c r="V11" s="8" t="s">
        <v>3684</v>
      </c>
      <c r="W11" s="8" t="s">
        <v>3685</v>
      </c>
      <c r="X11" s="95">
        <v>45930</v>
      </c>
      <c r="Y11" s="88">
        <v>14319794.6492051</v>
      </c>
      <c r="Z11" s="88">
        <v>1</v>
      </c>
      <c r="AA11" s="88">
        <v>101.7</v>
      </c>
      <c r="AB11" s="88">
        <v>14563.231159999999</v>
      </c>
      <c r="AC11" s="85" t="s">
        <v>4566</v>
      </c>
      <c r="AD11" s="85" t="s">
        <v>4188</v>
      </c>
    </row>
    <row r="12" spans="1:30" x14ac:dyDescent="0.2">
      <c r="A12" s="8">
        <v>170</v>
      </c>
      <c r="B12" s="8"/>
      <c r="C12" s="8" t="s">
        <v>76</v>
      </c>
      <c r="D12" s="8">
        <v>520018078</v>
      </c>
      <c r="E12" s="8" t="s">
        <v>451</v>
      </c>
      <c r="F12" s="8" t="s">
        <v>4567</v>
      </c>
      <c r="G12" s="8" t="s">
        <v>4568</v>
      </c>
      <c r="H12" s="8" t="s">
        <v>454</v>
      </c>
      <c r="I12" s="8" t="s">
        <v>3664</v>
      </c>
      <c r="J12" s="8" t="s">
        <v>70</v>
      </c>
      <c r="K12" s="8" t="s">
        <v>70</v>
      </c>
      <c r="L12" s="8" t="s">
        <v>71</v>
      </c>
      <c r="M12" s="8" t="s">
        <v>275</v>
      </c>
      <c r="N12" s="95">
        <v>45798</v>
      </c>
      <c r="O12" s="8" t="s">
        <v>486</v>
      </c>
      <c r="P12" s="8" t="s">
        <v>486</v>
      </c>
      <c r="Q12" s="8" t="s">
        <v>486</v>
      </c>
      <c r="R12" s="8" t="s">
        <v>74</v>
      </c>
      <c r="S12" s="88">
        <v>3.34</v>
      </c>
      <c r="T12" s="85" t="s">
        <v>1691</v>
      </c>
      <c r="U12" s="85" t="s">
        <v>4393</v>
      </c>
      <c r="V12" s="8" t="s">
        <v>3684</v>
      </c>
      <c r="W12" s="8" t="s">
        <v>3685</v>
      </c>
      <c r="X12" s="95">
        <v>45930</v>
      </c>
      <c r="Y12" s="88">
        <v>12178901.214455601</v>
      </c>
      <c r="Z12" s="88">
        <v>1</v>
      </c>
      <c r="AA12" s="88">
        <v>99.38</v>
      </c>
      <c r="AB12" s="88">
        <v>12103.392030000001</v>
      </c>
      <c r="AC12" s="85" t="s">
        <v>4569</v>
      </c>
      <c r="AD12" s="85" t="s">
        <v>150</v>
      </c>
    </row>
    <row r="13" spans="1:30" x14ac:dyDescent="0.2">
      <c r="A13" s="8">
        <v>170</v>
      </c>
      <c r="B13" s="8"/>
      <c r="C13" s="8" t="s">
        <v>4559</v>
      </c>
      <c r="D13" s="8">
        <v>515759777</v>
      </c>
      <c r="E13" s="8" t="s">
        <v>451</v>
      </c>
      <c r="F13" s="8" t="s">
        <v>4570</v>
      </c>
      <c r="G13" s="8" t="s">
        <v>4571</v>
      </c>
      <c r="H13" s="8" t="s">
        <v>454</v>
      </c>
      <c r="I13" s="8" t="s">
        <v>3664</v>
      </c>
      <c r="J13" s="8" t="s">
        <v>70</v>
      </c>
      <c r="K13" s="8" t="s">
        <v>70</v>
      </c>
      <c r="L13" s="8" t="s">
        <v>71</v>
      </c>
      <c r="M13" s="8" t="s">
        <v>275</v>
      </c>
      <c r="N13" s="95">
        <v>45858</v>
      </c>
      <c r="O13" s="8" t="s">
        <v>91</v>
      </c>
      <c r="P13" s="8" t="s">
        <v>476</v>
      </c>
      <c r="Q13" s="8" t="s">
        <v>1711</v>
      </c>
      <c r="R13" s="8" t="s">
        <v>74</v>
      </c>
      <c r="S13" s="88">
        <v>3.89</v>
      </c>
      <c r="T13" s="85" t="s">
        <v>4572</v>
      </c>
      <c r="U13" s="85" t="s">
        <v>4573</v>
      </c>
      <c r="V13" s="8" t="s">
        <v>3684</v>
      </c>
      <c r="W13" s="8" t="s">
        <v>3685</v>
      </c>
      <c r="X13" s="95">
        <v>45930</v>
      </c>
      <c r="Y13" s="88">
        <v>1396411.5961710899</v>
      </c>
      <c r="Z13" s="88">
        <v>1</v>
      </c>
      <c r="AA13" s="88">
        <v>101.29</v>
      </c>
      <c r="AB13" s="88">
        <v>1403.9751200000001</v>
      </c>
      <c r="AC13" s="85" t="s">
        <v>4574</v>
      </c>
      <c r="AD13" s="85" t="s">
        <v>110</v>
      </c>
    </row>
    <row r="14" spans="1:30" x14ac:dyDescent="0.2">
      <c r="A14" s="8">
        <v>170</v>
      </c>
      <c r="B14" s="8"/>
      <c r="C14" s="8" t="s">
        <v>80</v>
      </c>
      <c r="D14" s="8">
        <v>520000118</v>
      </c>
      <c r="E14" s="8" t="s">
        <v>451</v>
      </c>
      <c r="F14" s="8" t="s">
        <v>4575</v>
      </c>
      <c r="G14" s="8" t="s">
        <v>4576</v>
      </c>
      <c r="H14" s="8" t="s">
        <v>454</v>
      </c>
      <c r="I14" s="8" t="s">
        <v>3664</v>
      </c>
      <c r="J14" s="8" t="s">
        <v>70</v>
      </c>
      <c r="K14" s="8" t="s">
        <v>70</v>
      </c>
      <c r="L14" s="8" t="s">
        <v>71</v>
      </c>
      <c r="M14" s="8" t="s">
        <v>275</v>
      </c>
      <c r="N14" s="95">
        <v>45896</v>
      </c>
      <c r="O14" s="8" t="s">
        <v>72</v>
      </c>
      <c r="P14" s="8" t="s">
        <v>73</v>
      </c>
      <c r="Q14" s="8" t="s">
        <v>1711</v>
      </c>
      <c r="R14" s="8" t="s">
        <v>74</v>
      </c>
      <c r="S14" s="88">
        <v>2.87</v>
      </c>
      <c r="T14" s="85" t="s">
        <v>1965</v>
      </c>
      <c r="U14" s="85" t="s">
        <v>4577</v>
      </c>
      <c r="V14" s="8" t="s">
        <v>3684</v>
      </c>
      <c r="W14" s="8" t="s">
        <v>3685</v>
      </c>
      <c r="X14" s="95">
        <v>45930</v>
      </c>
      <c r="Y14" s="88">
        <v>4619398.3963393597</v>
      </c>
      <c r="Z14" s="88">
        <v>1</v>
      </c>
      <c r="AA14" s="88">
        <v>99.52</v>
      </c>
      <c r="AB14" s="88">
        <v>4597.2252799999997</v>
      </c>
      <c r="AC14" s="85" t="s">
        <v>4578</v>
      </c>
      <c r="AD14" s="85" t="s">
        <v>403</v>
      </c>
    </row>
    <row r="15" spans="1:30" x14ac:dyDescent="0.2">
      <c r="A15" s="8">
        <v>170</v>
      </c>
      <c r="B15" s="8"/>
      <c r="C15" s="8" t="s">
        <v>84</v>
      </c>
      <c r="D15" s="8">
        <v>520000522</v>
      </c>
      <c r="E15" s="8" t="s">
        <v>451</v>
      </c>
      <c r="F15" s="8" t="s">
        <v>4579</v>
      </c>
      <c r="G15" s="8" t="s">
        <v>2677</v>
      </c>
      <c r="H15" s="8" t="s">
        <v>454</v>
      </c>
      <c r="I15" s="8" t="s">
        <v>3664</v>
      </c>
      <c r="J15" s="8" t="s">
        <v>70</v>
      </c>
      <c r="K15" s="8" t="s">
        <v>70</v>
      </c>
      <c r="L15" s="8" t="s">
        <v>71</v>
      </c>
      <c r="M15" s="8" t="s">
        <v>3593</v>
      </c>
      <c r="N15" s="95">
        <v>45812</v>
      </c>
      <c r="O15" s="8" t="s">
        <v>72</v>
      </c>
      <c r="P15" s="8" t="s">
        <v>73</v>
      </c>
      <c r="Q15" s="8" t="s">
        <v>1711</v>
      </c>
      <c r="R15" s="8" t="s">
        <v>74</v>
      </c>
      <c r="S15" s="88">
        <v>0</v>
      </c>
      <c r="T15" s="85" t="s">
        <v>75</v>
      </c>
      <c r="U15" s="85" t="s">
        <v>75</v>
      </c>
      <c r="V15" s="8" t="s">
        <v>275</v>
      </c>
      <c r="W15" s="8" t="s">
        <v>3685</v>
      </c>
      <c r="X15" s="95">
        <v>45930</v>
      </c>
      <c r="Y15" s="88">
        <v>1560912.5882826201</v>
      </c>
      <c r="Z15" s="88">
        <v>1</v>
      </c>
      <c r="AA15" s="88">
        <v>1509</v>
      </c>
      <c r="AB15" s="88">
        <v>23554.170959999999</v>
      </c>
      <c r="AC15" s="85" t="s">
        <v>4580</v>
      </c>
      <c r="AD15" s="85" t="s">
        <v>580</v>
      </c>
    </row>
    <row r="16" spans="1:30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5"/>
      <c r="O16" s="8"/>
      <c r="P16" s="8"/>
      <c r="Q16" s="8"/>
      <c r="R16" s="8"/>
      <c r="S16" s="88"/>
      <c r="V16" s="8"/>
      <c r="W16" s="8"/>
      <c r="X16" s="95"/>
      <c r="Y16" s="88"/>
      <c r="Z16" s="88"/>
      <c r="AA16" s="88"/>
      <c r="AB16" s="88"/>
    </row>
    <row r="17" spans="1:28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5"/>
      <c r="O17" s="8"/>
      <c r="P17" s="8"/>
      <c r="Q17" s="8"/>
      <c r="R17" s="8"/>
      <c r="S17" s="88"/>
      <c r="V17" s="8"/>
      <c r="W17" s="8"/>
      <c r="X17" s="95"/>
      <c r="Y17" s="88"/>
      <c r="Z17" s="88"/>
      <c r="AA17" s="88"/>
      <c r="AB17" s="88"/>
    </row>
    <row r="18" spans="1:28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5"/>
      <c r="O18" s="8"/>
      <c r="P18" s="8"/>
      <c r="Q18" s="8"/>
      <c r="R18" s="8"/>
      <c r="S18" s="88"/>
      <c r="V18" s="8"/>
      <c r="W18" s="8"/>
      <c r="X18" s="95"/>
      <c r="Y18" s="88"/>
      <c r="Z18" s="88"/>
      <c r="AA18" s="88"/>
      <c r="AB18" s="88"/>
    </row>
    <row r="19" spans="1:28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5"/>
      <c r="O19" s="8"/>
      <c r="P19" s="8"/>
      <c r="Q19" s="8"/>
      <c r="R19" s="8"/>
      <c r="S19" s="88"/>
      <c r="V19" s="8"/>
      <c r="W19" s="8"/>
      <c r="X19" s="95"/>
      <c r="Y19" s="88"/>
      <c r="Z19" s="88"/>
      <c r="AA19" s="88"/>
      <c r="AB19" s="88"/>
    </row>
    <row r="20" spans="1:28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5"/>
      <c r="O20" s="8"/>
      <c r="P20" s="8"/>
      <c r="Q20" s="8"/>
      <c r="R20" s="8"/>
      <c r="S20" s="88"/>
      <c r="V20" s="8"/>
      <c r="W20" s="8"/>
      <c r="X20" s="95"/>
      <c r="Y20" s="88"/>
      <c r="Z20" s="88"/>
      <c r="AA20" s="88"/>
      <c r="AB20" s="88"/>
    </row>
    <row r="21" spans="1:28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5"/>
      <c r="O21" s="8"/>
      <c r="P21" s="8"/>
      <c r="Q21" s="8"/>
      <c r="R21" s="8"/>
      <c r="S21" s="88"/>
      <c r="V21" s="8"/>
      <c r="W21" s="8"/>
      <c r="X21" s="95"/>
      <c r="Y21" s="88"/>
      <c r="Z21" s="88"/>
      <c r="AA21" s="88"/>
      <c r="AB21" s="88"/>
    </row>
    <row r="22" spans="1:28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95"/>
      <c r="O22" s="8"/>
      <c r="P22" s="8"/>
      <c r="Q22" s="8"/>
      <c r="R22" s="8"/>
      <c r="S22" s="88"/>
      <c r="V22" s="8"/>
      <c r="W22" s="8"/>
      <c r="X22" s="95"/>
      <c r="Y22" s="88"/>
      <c r="Z22" s="88"/>
      <c r="AA22" s="88"/>
      <c r="AB22" s="88"/>
    </row>
    <row r="23" spans="1:28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5"/>
      <c r="O23" s="8"/>
      <c r="P23" s="8"/>
      <c r="Q23" s="8"/>
      <c r="R23" s="8"/>
      <c r="S23" s="88"/>
      <c r="V23" s="8"/>
      <c r="W23" s="8"/>
      <c r="X23" s="95"/>
      <c r="Y23" s="88"/>
      <c r="Z23" s="88"/>
      <c r="AA23" s="88"/>
      <c r="AB23" s="88"/>
    </row>
    <row r="24" spans="1:28" x14ac:dyDescent="0.2">
      <c r="E24" s="8"/>
      <c r="H24" s="8"/>
      <c r="I24" s="8"/>
      <c r="J24" s="8"/>
      <c r="K24" s="8"/>
      <c r="L24" s="8"/>
      <c r="M24" s="8"/>
      <c r="P24" s="8"/>
      <c r="Q24" s="8"/>
      <c r="V24" s="8"/>
      <c r="W24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3">
    <dataValidation type="list" allowBlank="1" showInputMessage="1" showErrorMessage="1" sqref="J2:J4 J9:J24" xr:uid="{00000000-0002-0000-1800-000000000000}">
      <formula1>israel_abroad</formula1>
    </dataValidation>
    <dataValidation type="list" allowBlank="1" showInputMessage="1" showErrorMessage="1" sqref="L2:L4 L9:L24" xr:uid="{00000000-0002-0000-1800-000001000000}">
      <formula1>Holding_interest</formula1>
    </dataValidation>
    <dataValidation type="list" allowBlank="1" showInputMessage="1" showErrorMessage="1" sqref="P2:P4 P9:P24" xr:uid="{00000000-0002-0000-1800-000002000000}">
      <formula1>Rating_Agency</formula1>
    </dataValidation>
    <dataValidation type="list" allowBlank="1" showInputMessage="1" showErrorMessage="1" sqref="Q2:Q4 Q9:Q24" xr:uid="{00000000-0002-0000-1800-000003000000}">
      <formula1>What_is_rated</formula1>
    </dataValidation>
    <dataValidation type="list" allowBlank="1" showInputMessage="1" showErrorMessage="1" sqref="V2:V4 V9:V24" xr:uid="{00000000-0002-0000-1800-000004000000}">
      <formula1>Valuation</formula1>
    </dataValidation>
    <dataValidation type="list" allowBlank="1" showInputMessage="1" showErrorMessage="1" sqref="W2:W4 W9:W24" xr:uid="{00000000-0002-0000-1800-000005000000}">
      <formula1>Dependence_Independence</formula1>
    </dataValidation>
    <dataValidation type="list" allowBlank="1" showInputMessage="1" showErrorMessage="1" sqref="K2:K4 K9:K24" xr:uid="{00000000-0002-0000-1800-000006000000}">
      <formula1>Country_list</formula1>
    </dataValidation>
    <dataValidation type="list" allowBlank="1" showInputMessage="1" showErrorMessage="1" sqref="H2:H4 H9:H24" xr:uid="{00000000-0002-0000-1800-000007000000}">
      <formula1>Type_of_Security_ID_Fund</formula1>
    </dataValidation>
    <dataValidation type="list" allowBlank="1" showInputMessage="1" showErrorMessage="1" sqref="M3:M4 M9:M24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4 E9:E24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  <dataValidation allowBlank="1" showInputMessage="1" showErrorMessage="1" sqref="V5:W8 P5:Q8 J5:M8 E5:E8 H5:H8" xr:uid="{00000000-0002-0000-1800-00000C000000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0"/>
  <sheetViews>
    <sheetView rightToLeft="1" workbookViewId="0">
      <selection sqref="A1:V2"/>
    </sheetView>
  </sheetViews>
  <sheetFormatPr defaultColWidth="0" defaultRowHeight="14.25" x14ac:dyDescent="0.2"/>
  <cols>
    <col min="1" max="1" width="29.375" customWidth="1"/>
    <col min="2" max="3" width="11.625" customWidth="1"/>
    <col min="4" max="4" width="13.75" customWidth="1"/>
    <col min="5" max="5" width="16.5" customWidth="1"/>
    <col min="6" max="6" width="11.625" customWidth="1"/>
    <col min="7" max="7" width="17" style="94" customWidth="1"/>
    <col min="8" max="8" width="11.625" customWidth="1"/>
    <col min="9" max="9" width="19.875" customWidth="1"/>
    <col min="10" max="10" width="15.125" customWidth="1"/>
    <col min="11" max="12" width="11.625" customWidth="1"/>
    <col min="13" max="13" width="11.75" customWidth="1"/>
    <col min="14" max="14" width="11.625" style="87" customWidth="1"/>
    <col min="15" max="15" width="11.625" style="85" customWidth="1"/>
    <col min="16" max="16" width="12.25" style="85" customWidth="1"/>
    <col min="17" max="19" width="11.625" style="87" customWidth="1"/>
    <col min="20" max="20" width="17.875" style="87" customWidth="1"/>
    <col min="21" max="21" width="21.75" style="85" customWidth="1"/>
    <col min="22" max="22" width="20.125" style="85" customWidth="1"/>
    <col min="23" max="23" width="9" hidden="1" customWidth="1"/>
    <col min="24" max="16384" width="9" hidden="1"/>
  </cols>
  <sheetData>
    <row r="1" spans="1:22" ht="51" customHeight="1" x14ac:dyDescent="0.2">
      <c r="A1" s="119" t="s">
        <v>49</v>
      </c>
      <c r="B1" s="119" t="s">
        <v>50</v>
      </c>
      <c r="C1" s="119" t="s">
        <v>51</v>
      </c>
      <c r="D1" s="119" t="s">
        <v>52</v>
      </c>
      <c r="E1" s="119" t="s">
        <v>53</v>
      </c>
      <c r="F1" s="119" t="s">
        <v>54</v>
      </c>
      <c r="G1" s="119" t="s">
        <v>4581</v>
      </c>
      <c r="H1" s="119" t="s">
        <v>55</v>
      </c>
      <c r="I1" s="119" t="s">
        <v>258</v>
      </c>
      <c r="J1" s="119" t="s">
        <v>56</v>
      </c>
      <c r="K1" s="119" t="s">
        <v>57</v>
      </c>
      <c r="L1" s="119" t="s">
        <v>58</v>
      </c>
      <c r="M1" s="119" t="s">
        <v>59</v>
      </c>
      <c r="N1" s="119" t="s">
        <v>261</v>
      </c>
      <c r="O1" s="121" t="s">
        <v>62</v>
      </c>
      <c r="P1" s="121" t="s">
        <v>263</v>
      </c>
      <c r="Q1" s="119" t="s">
        <v>60</v>
      </c>
      <c r="R1" s="119" t="s">
        <v>61</v>
      </c>
      <c r="S1" s="119" t="s">
        <v>4582</v>
      </c>
      <c r="T1" s="119" t="s">
        <v>63</v>
      </c>
      <c r="U1" s="121" t="s">
        <v>64</v>
      </c>
      <c r="V1" s="121" t="s">
        <v>65</v>
      </c>
    </row>
    <row r="2" spans="1:22" x14ac:dyDescent="0.2">
      <c r="A2" s="8">
        <v>170</v>
      </c>
      <c r="B2" s="8"/>
      <c r="C2" s="8"/>
      <c r="E2" s="8"/>
      <c r="F2" s="8"/>
      <c r="G2" s="95"/>
      <c r="H2" s="8"/>
      <c r="I2" s="8"/>
      <c r="J2" s="8"/>
      <c r="K2" s="8"/>
      <c r="M2" s="8"/>
      <c r="N2" s="88"/>
      <c r="Q2" s="88"/>
      <c r="R2" s="88"/>
      <c r="S2" s="88"/>
      <c r="T2" s="88">
        <v>0</v>
      </c>
    </row>
    <row r="3" spans="1:22" x14ac:dyDescent="0.2">
      <c r="A3" s="8"/>
      <c r="B3" s="8"/>
      <c r="C3" s="8"/>
      <c r="E3" s="8"/>
      <c r="F3" s="8"/>
      <c r="G3" s="95"/>
      <c r="H3" s="8"/>
      <c r="I3" s="8"/>
      <c r="J3" s="8"/>
      <c r="K3" s="8"/>
      <c r="M3" s="8"/>
      <c r="N3" s="88"/>
      <c r="Q3" s="88"/>
      <c r="R3" s="88"/>
      <c r="S3" s="88"/>
      <c r="T3" s="88"/>
    </row>
    <row r="4" spans="1:22" x14ac:dyDescent="0.2">
      <c r="A4" s="8"/>
      <c r="B4" s="8"/>
      <c r="C4" s="8"/>
      <c r="E4" s="8"/>
      <c r="F4" s="8"/>
      <c r="G4" s="95"/>
      <c r="H4" s="8"/>
      <c r="I4" s="8"/>
      <c r="J4" s="8"/>
      <c r="K4" s="8"/>
      <c r="M4" s="8"/>
      <c r="N4" s="88"/>
      <c r="Q4" s="88"/>
      <c r="R4" s="88"/>
      <c r="S4" s="88"/>
      <c r="T4" s="88"/>
    </row>
    <row r="5" spans="1:22" x14ac:dyDescent="0.2">
      <c r="A5" s="8"/>
      <c r="B5" s="8"/>
      <c r="C5" s="8"/>
      <c r="E5" s="8"/>
      <c r="F5" s="8"/>
      <c r="G5" s="95"/>
      <c r="H5" s="8"/>
      <c r="I5" s="8"/>
      <c r="J5" s="8"/>
      <c r="K5" s="8"/>
      <c r="M5" s="8"/>
      <c r="N5" s="88"/>
      <c r="Q5" s="88"/>
      <c r="R5" s="88"/>
      <c r="S5" s="88"/>
      <c r="T5" s="88"/>
    </row>
    <row r="6" spans="1:22" x14ac:dyDescent="0.2">
      <c r="A6" s="8"/>
      <c r="B6" s="8"/>
      <c r="C6" s="8"/>
      <c r="E6" s="8"/>
      <c r="F6" s="8"/>
      <c r="G6" s="95"/>
      <c r="H6" s="8"/>
      <c r="I6" s="8"/>
      <c r="J6" s="8"/>
      <c r="K6" s="8"/>
      <c r="M6" s="8"/>
      <c r="N6" s="88"/>
      <c r="Q6" s="88"/>
      <c r="R6" s="88"/>
      <c r="S6" s="88"/>
      <c r="T6" s="88"/>
    </row>
    <row r="7" spans="1:22" x14ac:dyDescent="0.2">
      <c r="A7" s="8"/>
      <c r="B7" s="8"/>
      <c r="C7" s="8"/>
      <c r="E7" s="8"/>
      <c r="F7" s="8"/>
      <c r="G7" s="95"/>
      <c r="H7" s="8"/>
      <c r="I7" s="8"/>
      <c r="J7" s="8"/>
      <c r="K7" s="8"/>
      <c r="M7" s="8"/>
      <c r="N7" s="88"/>
      <c r="Q7" s="88"/>
      <c r="R7" s="88"/>
      <c r="S7" s="88"/>
      <c r="T7" s="88"/>
    </row>
    <row r="8" spans="1:22" x14ac:dyDescent="0.2">
      <c r="A8" s="8"/>
      <c r="B8" s="8"/>
      <c r="C8" s="8"/>
      <c r="E8" s="8"/>
      <c r="F8" s="8"/>
      <c r="G8" s="95"/>
      <c r="H8" s="8"/>
      <c r="I8" s="8"/>
      <c r="J8" s="8"/>
      <c r="K8" s="8"/>
      <c r="M8" s="8"/>
      <c r="N8" s="88"/>
      <c r="Q8" s="88"/>
      <c r="R8" s="88"/>
      <c r="S8" s="88"/>
      <c r="T8" s="88"/>
    </row>
    <row r="9" spans="1:22" x14ac:dyDescent="0.2">
      <c r="A9" s="8"/>
      <c r="B9" s="8"/>
      <c r="C9" s="8"/>
      <c r="E9" s="8"/>
      <c r="F9" s="8"/>
      <c r="G9" s="95"/>
      <c r="H9" s="8"/>
      <c r="I9" s="8"/>
      <c r="J9" s="8"/>
      <c r="K9" s="8"/>
      <c r="M9" s="8"/>
      <c r="N9" s="88"/>
      <c r="Q9" s="88"/>
      <c r="R9" s="88"/>
      <c r="S9" s="88"/>
      <c r="T9" s="88"/>
    </row>
    <row r="10" spans="1:22" x14ac:dyDescent="0.2">
      <c r="A10" s="8"/>
      <c r="B10" s="8"/>
      <c r="C10" s="8"/>
      <c r="E10" s="8"/>
      <c r="F10" s="8"/>
      <c r="G10" s="95"/>
      <c r="H10" s="8"/>
      <c r="I10" s="8"/>
      <c r="J10" s="8"/>
      <c r="K10" s="8"/>
      <c r="M10" s="8"/>
      <c r="N10" s="88"/>
      <c r="Q10" s="88"/>
      <c r="R10" s="88"/>
      <c r="S10" s="88"/>
      <c r="T10" s="88"/>
    </row>
    <row r="11" spans="1:22" x14ac:dyDescent="0.2">
      <c r="A11" s="8"/>
      <c r="B11" s="8"/>
      <c r="C11" s="8"/>
      <c r="E11" s="8"/>
      <c r="F11" s="8"/>
      <c r="G11" s="95"/>
      <c r="H11" s="8"/>
      <c r="I11" s="8"/>
      <c r="J11" s="8"/>
      <c r="K11" s="8"/>
      <c r="M11" s="8"/>
      <c r="N11" s="88"/>
      <c r="Q11" s="88"/>
      <c r="R11" s="88"/>
      <c r="S11" s="88"/>
      <c r="T11" s="88"/>
    </row>
    <row r="12" spans="1:22" x14ac:dyDescent="0.2">
      <c r="A12" s="8"/>
      <c r="B12" s="8"/>
      <c r="C12" s="8"/>
      <c r="E12" s="8"/>
      <c r="F12" s="8"/>
      <c r="G12" s="95"/>
      <c r="H12" s="8"/>
      <c r="I12" s="8"/>
      <c r="J12" s="8"/>
      <c r="K12" s="8"/>
      <c r="M12" s="8"/>
      <c r="N12" s="88"/>
      <c r="Q12" s="88"/>
      <c r="R12" s="88"/>
      <c r="S12" s="88"/>
      <c r="T12" s="88"/>
    </row>
    <row r="13" spans="1:22" x14ac:dyDescent="0.2">
      <c r="A13" s="8"/>
      <c r="B13" s="8"/>
      <c r="C13" s="8"/>
      <c r="E13" s="8"/>
      <c r="F13" s="8"/>
      <c r="G13" s="95"/>
      <c r="H13" s="8"/>
      <c r="I13" s="8"/>
      <c r="J13" s="8"/>
      <c r="K13" s="8"/>
      <c r="M13" s="8"/>
      <c r="N13" s="88"/>
      <c r="Q13" s="88"/>
      <c r="R13" s="88"/>
      <c r="S13" s="88"/>
      <c r="T13" s="88"/>
    </row>
    <row r="14" spans="1:22" x14ac:dyDescent="0.2">
      <c r="A14" s="8"/>
      <c r="B14" s="8"/>
      <c r="C14" s="8"/>
      <c r="E14" s="8"/>
      <c r="F14" s="8"/>
      <c r="G14" s="95"/>
      <c r="H14" s="8"/>
      <c r="I14" s="8"/>
      <c r="J14" s="8"/>
      <c r="K14" s="8"/>
      <c r="M14" s="8"/>
      <c r="N14" s="88"/>
      <c r="Q14" s="88"/>
      <c r="R14" s="88"/>
      <c r="S14" s="88"/>
      <c r="T14" s="88"/>
    </row>
    <row r="15" spans="1:22" x14ac:dyDescent="0.2">
      <c r="A15" s="8"/>
      <c r="B15" s="8"/>
      <c r="C15" s="8"/>
      <c r="E15" s="8"/>
      <c r="F15" s="8"/>
      <c r="G15" s="95"/>
      <c r="H15" s="8"/>
      <c r="I15" s="8"/>
      <c r="J15" s="8"/>
      <c r="K15" s="8"/>
      <c r="M15" s="8"/>
      <c r="N15" s="88"/>
      <c r="Q15" s="88"/>
      <c r="R15" s="88"/>
      <c r="S15" s="88"/>
      <c r="T15" s="88"/>
    </row>
    <row r="16" spans="1:22" x14ac:dyDescent="0.2">
      <c r="A16" s="8"/>
      <c r="B16" s="8"/>
      <c r="C16" s="8"/>
      <c r="E16" s="8"/>
      <c r="F16" s="8"/>
      <c r="G16" s="95"/>
      <c r="H16" s="8"/>
      <c r="I16" s="8"/>
      <c r="J16" s="8"/>
      <c r="K16" s="8"/>
      <c r="M16" s="8"/>
      <c r="N16" s="88"/>
      <c r="Q16" s="88"/>
      <c r="R16" s="88"/>
      <c r="S16" s="88"/>
      <c r="T16" s="88"/>
    </row>
    <row r="17" spans="1:20" x14ac:dyDescent="0.2">
      <c r="A17" s="8"/>
      <c r="B17" s="8"/>
      <c r="C17" s="8"/>
      <c r="E17" s="8"/>
      <c r="F17" s="8"/>
      <c r="G17" s="95"/>
      <c r="H17" s="8"/>
      <c r="I17" s="8"/>
      <c r="J17" s="8"/>
      <c r="K17" s="8"/>
      <c r="M17" s="8"/>
      <c r="N17" s="88"/>
      <c r="Q17" s="88"/>
      <c r="R17" s="88"/>
      <c r="S17" s="88"/>
      <c r="T17" s="88"/>
    </row>
    <row r="18" spans="1:20" x14ac:dyDescent="0.2">
      <c r="A18" s="8"/>
      <c r="B18" s="8"/>
      <c r="C18" s="8"/>
      <c r="E18" s="8"/>
      <c r="F18" s="8"/>
      <c r="G18" s="95"/>
      <c r="H18" s="8"/>
      <c r="I18" s="8"/>
      <c r="J18" s="8"/>
      <c r="K18" s="8"/>
      <c r="M18" s="8"/>
      <c r="N18" s="88"/>
      <c r="Q18" s="88"/>
      <c r="R18" s="88"/>
      <c r="S18" s="88"/>
      <c r="T18" s="88"/>
    </row>
    <row r="19" spans="1:20" x14ac:dyDescent="0.2">
      <c r="A19" s="8"/>
      <c r="B19" s="8"/>
      <c r="C19" s="8"/>
      <c r="E19" s="8"/>
      <c r="F19" s="8"/>
      <c r="G19" s="95"/>
      <c r="H19" s="8"/>
      <c r="I19" s="8"/>
      <c r="J19" s="8"/>
      <c r="K19" s="8"/>
      <c r="M19" s="8"/>
      <c r="N19" s="88"/>
      <c r="Q19" s="88"/>
      <c r="R19" s="88"/>
      <c r="S19" s="88"/>
      <c r="T19" s="88"/>
    </row>
    <row r="20" spans="1:20" x14ac:dyDescent="0.2">
      <c r="E20" s="8"/>
      <c r="F20" s="8"/>
      <c r="H20" s="8"/>
      <c r="I20" s="8"/>
      <c r="J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sqref="A1:X5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5.375" customWidth="1"/>
    <col min="6" max="6" width="15.125" customWidth="1"/>
    <col min="7" max="7" width="12" style="94" customWidth="1"/>
    <col min="8" max="8" width="15.25" customWidth="1"/>
    <col min="9" max="9" width="13.125" customWidth="1"/>
    <col min="10" max="10" width="11.625" customWidth="1"/>
    <col min="11" max="11" width="26.75" style="85" customWidth="1"/>
    <col min="12" max="12" width="27.5" customWidth="1"/>
    <col min="13" max="14" width="14" customWidth="1"/>
    <col min="15" max="15" width="18.625" customWidth="1"/>
    <col min="16" max="16" width="16.375" style="94" customWidth="1"/>
    <col min="17" max="17" width="11.75" customWidth="1"/>
    <col min="18" max="18" width="21.125" style="99" customWidth="1"/>
    <col min="19" max="19" width="17.875" style="99" customWidth="1"/>
    <col min="20" max="20" width="21.375" style="99" customWidth="1"/>
    <col min="21" max="21" width="24.625" style="85" customWidth="1"/>
    <col min="22" max="22" width="22" customWidth="1"/>
    <col min="23" max="23" width="21.75" style="85" customWidth="1"/>
    <col min="24" max="24" width="20.125" style="85" customWidth="1"/>
    <col min="25" max="25" width="9" hidden="1" customWidth="1"/>
    <col min="26" max="16384" width="9" hidden="1"/>
  </cols>
  <sheetData>
    <row r="1" spans="1:24" ht="51" customHeight="1" x14ac:dyDescent="0.2">
      <c r="A1" s="119" t="s">
        <v>49</v>
      </c>
      <c r="B1" s="119" t="s">
        <v>50</v>
      </c>
      <c r="C1" s="119" t="s">
        <v>4583</v>
      </c>
      <c r="D1" s="119" t="s">
        <v>54</v>
      </c>
      <c r="E1" s="119" t="s">
        <v>4584</v>
      </c>
      <c r="F1" s="119" t="s">
        <v>56</v>
      </c>
      <c r="G1" s="119" t="s">
        <v>3669</v>
      </c>
      <c r="H1" s="119" t="s">
        <v>4585</v>
      </c>
      <c r="I1" s="119" t="s">
        <v>4586</v>
      </c>
      <c r="J1" s="119" t="s">
        <v>4587</v>
      </c>
      <c r="K1" s="121" t="s">
        <v>4588</v>
      </c>
      <c r="L1" s="119" t="s">
        <v>4589</v>
      </c>
      <c r="M1" s="119" t="s">
        <v>3676</v>
      </c>
      <c r="N1" s="119" t="s">
        <v>3678</v>
      </c>
      <c r="O1" s="119" t="s">
        <v>3677</v>
      </c>
      <c r="P1" s="119" t="s">
        <v>3679</v>
      </c>
      <c r="Q1" s="119" t="s">
        <v>59</v>
      </c>
      <c r="R1" s="121" t="s">
        <v>4268</v>
      </c>
      <c r="S1" s="121" t="s">
        <v>63</v>
      </c>
      <c r="T1" s="121" t="s">
        <v>267</v>
      </c>
      <c r="U1" s="121" t="s">
        <v>448</v>
      </c>
      <c r="V1" s="119" t="s">
        <v>17</v>
      </c>
      <c r="W1" s="121" t="s">
        <v>64</v>
      </c>
      <c r="X1" s="121" t="s">
        <v>65</v>
      </c>
    </row>
    <row r="2" spans="1:24" x14ac:dyDescent="0.2">
      <c r="A2" s="8">
        <v>170</v>
      </c>
      <c r="B2" s="8"/>
      <c r="C2" s="8" t="s">
        <v>4590</v>
      </c>
      <c r="D2" s="8" t="s">
        <v>4591</v>
      </c>
      <c r="E2" s="8" t="s">
        <v>70</v>
      </c>
      <c r="F2" s="8" t="s">
        <v>71</v>
      </c>
      <c r="G2" s="95">
        <v>45196</v>
      </c>
      <c r="H2" s="8" t="s">
        <v>4592</v>
      </c>
      <c r="I2" s="8" t="s">
        <v>4593</v>
      </c>
      <c r="J2" s="8" t="s">
        <v>4594</v>
      </c>
      <c r="K2" s="85" t="s">
        <v>4339</v>
      </c>
      <c r="L2" s="8"/>
      <c r="M2" s="8" t="s">
        <v>3776</v>
      </c>
      <c r="N2" s="8"/>
      <c r="O2" s="8" t="s">
        <v>3685</v>
      </c>
      <c r="P2" s="95">
        <v>45657</v>
      </c>
      <c r="Q2" s="8" t="s">
        <v>74</v>
      </c>
      <c r="R2" s="99">
        <v>1467.6389999999999</v>
      </c>
      <c r="S2" s="99">
        <v>1467.63904</v>
      </c>
      <c r="V2" s="8"/>
      <c r="W2" s="85" t="s">
        <v>4595</v>
      </c>
      <c r="X2" s="85" t="s">
        <v>154</v>
      </c>
    </row>
    <row r="3" spans="1:24" x14ac:dyDescent="0.2">
      <c r="A3" s="8">
        <v>170</v>
      </c>
      <c r="B3" s="8"/>
      <c r="C3" s="8" t="s">
        <v>4596</v>
      </c>
      <c r="D3" s="8" t="s">
        <v>4591</v>
      </c>
      <c r="E3" s="8" t="s">
        <v>70</v>
      </c>
      <c r="F3" s="8" t="s">
        <v>71</v>
      </c>
      <c r="G3" s="95">
        <v>45433</v>
      </c>
      <c r="H3" s="8" t="s">
        <v>1453</v>
      </c>
      <c r="I3" s="8" t="s">
        <v>4597</v>
      </c>
      <c r="J3" s="8" t="s">
        <v>4598</v>
      </c>
      <c r="K3" s="85" t="s">
        <v>461</v>
      </c>
      <c r="L3" s="8"/>
      <c r="M3" s="8" t="s">
        <v>275</v>
      </c>
      <c r="N3" s="8"/>
      <c r="O3" s="8" t="s">
        <v>3685</v>
      </c>
      <c r="P3" s="95">
        <v>45473</v>
      </c>
      <c r="Q3" s="8" t="s">
        <v>74</v>
      </c>
      <c r="R3" s="99">
        <v>3063.5279999999998</v>
      </c>
      <c r="S3" s="99">
        <v>3063.5276800000001</v>
      </c>
      <c r="V3" s="8"/>
      <c r="W3" s="85" t="s">
        <v>4599</v>
      </c>
      <c r="X3" s="85" t="s">
        <v>109</v>
      </c>
    </row>
    <row r="4" spans="1:24" x14ac:dyDescent="0.2">
      <c r="A4" s="8">
        <v>170</v>
      </c>
      <c r="B4" s="8"/>
      <c r="C4" s="8" t="s">
        <v>4600</v>
      </c>
      <c r="D4" s="8" t="s">
        <v>4591</v>
      </c>
      <c r="E4" s="8" t="s">
        <v>70</v>
      </c>
      <c r="F4" s="8" t="s">
        <v>71</v>
      </c>
      <c r="G4" s="95">
        <v>45433</v>
      </c>
      <c r="H4" s="8" t="s">
        <v>1453</v>
      </c>
      <c r="I4" s="8" t="s">
        <v>4597</v>
      </c>
      <c r="J4" s="8" t="s">
        <v>4601</v>
      </c>
      <c r="K4" s="85" t="s">
        <v>461</v>
      </c>
      <c r="L4" s="8"/>
      <c r="M4" s="8" t="s">
        <v>275</v>
      </c>
      <c r="N4" s="8"/>
      <c r="O4" s="8" t="s">
        <v>3685</v>
      </c>
      <c r="P4" s="95">
        <v>45473</v>
      </c>
      <c r="Q4" s="8" t="s">
        <v>74</v>
      </c>
      <c r="R4" s="99">
        <v>1484.364</v>
      </c>
      <c r="S4" s="99">
        <v>1484.3638599999999</v>
      </c>
      <c r="V4" s="8"/>
      <c r="W4" s="85" t="s">
        <v>4602</v>
      </c>
      <c r="X4" s="85" t="s">
        <v>154</v>
      </c>
    </row>
    <row r="5" spans="1:24" x14ac:dyDescent="0.2">
      <c r="A5" s="8">
        <v>170</v>
      </c>
      <c r="B5" s="8"/>
      <c r="C5" s="8" t="s">
        <v>4603</v>
      </c>
      <c r="D5" s="8" t="s">
        <v>4591</v>
      </c>
      <c r="E5" s="8" t="s">
        <v>70</v>
      </c>
      <c r="F5" s="8" t="s">
        <v>71</v>
      </c>
      <c r="G5" s="95">
        <v>45459</v>
      </c>
      <c r="H5" s="8" t="s">
        <v>1453</v>
      </c>
      <c r="I5" s="8" t="s">
        <v>4597</v>
      </c>
      <c r="J5" s="8" t="s">
        <v>4604</v>
      </c>
      <c r="K5" s="85" t="s">
        <v>461</v>
      </c>
      <c r="L5" s="8"/>
      <c r="M5" s="8" t="s">
        <v>275</v>
      </c>
      <c r="N5" s="8"/>
      <c r="O5" s="8" t="s">
        <v>3685</v>
      </c>
      <c r="P5" s="95">
        <v>45473</v>
      </c>
      <c r="Q5" s="8" t="s">
        <v>74</v>
      </c>
      <c r="R5" s="99">
        <v>135.35900000000001</v>
      </c>
      <c r="S5" s="99">
        <v>135.35928999999999</v>
      </c>
      <c r="V5" s="8"/>
      <c r="W5" s="85" t="s">
        <v>4605</v>
      </c>
      <c r="X5" s="85" t="s">
        <v>101</v>
      </c>
    </row>
    <row r="6" spans="1:24" x14ac:dyDescent="0.2">
      <c r="A6" s="8"/>
      <c r="B6" s="8"/>
      <c r="C6" s="8"/>
      <c r="D6" s="8"/>
      <c r="E6" s="8"/>
      <c r="F6" s="8"/>
      <c r="G6" s="95"/>
      <c r="H6" s="8"/>
      <c r="I6" s="8"/>
      <c r="J6" s="8"/>
      <c r="L6" s="8"/>
      <c r="M6" s="8"/>
      <c r="N6" s="8"/>
      <c r="O6" s="8"/>
      <c r="P6" s="95"/>
      <c r="Q6" s="8"/>
      <c r="V6" s="8"/>
    </row>
    <row r="7" spans="1:24" x14ac:dyDescent="0.2">
      <c r="A7" s="8"/>
      <c r="B7" s="8"/>
      <c r="C7" s="8"/>
      <c r="D7" s="8"/>
      <c r="E7" s="8"/>
      <c r="F7" s="8"/>
      <c r="G7" s="95"/>
      <c r="H7" s="8"/>
      <c r="I7" s="8"/>
      <c r="J7" s="8"/>
      <c r="L7" s="8"/>
      <c r="M7" s="8"/>
      <c r="N7" s="8"/>
      <c r="O7" s="8"/>
      <c r="P7" s="95"/>
      <c r="Q7" s="8"/>
      <c r="V7" s="8"/>
    </row>
    <row r="8" spans="1:24" x14ac:dyDescent="0.2">
      <c r="A8" s="8"/>
      <c r="B8" s="8"/>
      <c r="C8" s="8"/>
      <c r="D8" s="8"/>
      <c r="E8" s="8"/>
      <c r="F8" s="8"/>
      <c r="G8" s="95"/>
      <c r="H8" s="8"/>
      <c r="I8" s="8"/>
      <c r="J8" s="8"/>
      <c r="L8" s="8"/>
      <c r="M8" s="8"/>
      <c r="N8" s="8"/>
      <c r="O8" s="8"/>
      <c r="P8" s="95"/>
      <c r="Q8" s="8"/>
      <c r="V8" s="8"/>
    </row>
    <row r="9" spans="1:24" x14ac:dyDescent="0.2">
      <c r="A9" s="8"/>
      <c r="B9" s="8"/>
      <c r="C9" s="8"/>
      <c r="D9" s="8"/>
      <c r="E9" s="8"/>
      <c r="F9" s="8"/>
      <c r="G9" s="95"/>
      <c r="H9" s="8"/>
      <c r="I9" s="8"/>
      <c r="J9" s="8"/>
      <c r="L9" s="8"/>
      <c r="M9" s="8"/>
      <c r="N9" s="8"/>
      <c r="O9" s="8"/>
      <c r="P9" s="95"/>
      <c r="Q9" s="8"/>
      <c r="V9" s="8"/>
    </row>
    <row r="10" spans="1:24" x14ac:dyDescent="0.2">
      <c r="A10" s="8"/>
      <c r="B10" s="8"/>
      <c r="C10" s="8"/>
      <c r="D10" s="8"/>
      <c r="E10" s="8"/>
      <c r="F10" s="8"/>
      <c r="G10" s="95"/>
      <c r="H10" s="8"/>
      <c r="I10" s="8"/>
      <c r="J10" s="8"/>
      <c r="L10" s="8"/>
      <c r="M10" s="8"/>
      <c r="N10" s="8"/>
      <c r="O10" s="8"/>
      <c r="P10" s="95"/>
      <c r="Q10" s="8"/>
      <c r="V10" s="8"/>
    </row>
    <row r="11" spans="1:24" x14ac:dyDescent="0.2">
      <c r="A11" s="8"/>
      <c r="B11" s="8"/>
      <c r="C11" s="8"/>
      <c r="D11" s="8"/>
      <c r="E11" s="8"/>
      <c r="F11" s="8"/>
      <c r="G11" s="95"/>
      <c r="H11" s="8"/>
      <c r="I11" s="8"/>
      <c r="J11" s="8"/>
      <c r="L11" s="8"/>
      <c r="M11" s="8"/>
      <c r="N11" s="8"/>
      <c r="O11" s="8"/>
      <c r="P11" s="95"/>
      <c r="Q11" s="8"/>
      <c r="V11" s="8"/>
    </row>
    <row r="12" spans="1:24" x14ac:dyDescent="0.2">
      <c r="A12" s="8"/>
      <c r="B12" s="8"/>
      <c r="C12" s="8"/>
      <c r="D12" s="8"/>
      <c r="E12" s="8"/>
      <c r="F12" s="8"/>
      <c r="G12" s="95"/>
      <c r="H12" s="8"/>
      <c r="I12" s="8"/>
      <c r="J12" s="8"/>
      <c r="L12" s="8"/>
      <c r="M12" s="8"/>
      <c r="N12" s="8"/>
      <c r="O12" s="8"/>
      <c r="P12" s="95"/>
      <c r="Q12" s="8"/>
      <c r="V12" s="8"/>
    </row>
    <row r="13" spans="1:24" x14ac:dyDescent="0.2">
      <c r="A13" s="8"/>
      <c r="B13" s="8"/>
      <c r="C13" s="8"/>
      <c r="D13" s="8"/>
      <c r="E13" s="8"/>
      <c r="F13" s="8"/>
      <c r="G13" s="95"/>
      <c r="H13" s="8"/>
      <c r="I13" s="8"/>
      <c r="J13" s="8"/>
      <c r="L13" s="8"/>
      <c r="M13" s="8"/>
      <c r="N13" s="8"/>
      <c r="O13" s="8"/>
      <c r="P13" s="95"/>
      <c r="Q13" s="8"/>
      <c r="V13" s="8"/>
    </row>
    <row r="14" spans="1:24" x14ac:dyDescent="0.2">
      <c r="A14" s="8"/>
      <c r="B14" s="8"/>
      <c r="C14" s="8"/>
      <c r="D14" s="8"/>
      <c r="E14" s="8"/>
      <c r="F14" s="8"/>
      <c r="G14" s="95"/>
      <c r="H14" s="8"/>
      <c r="I14" s="8"/>
      <c r="J14" s="8"/>
      <c r="L14" s="8"/>
      <c r="M14" s="8"/>
      <c r="N14" s="8"/>
      <c r="O14" s="8"/>
      <c r="P14" s="95"/>
      <c r="Q14" s="8"/>
      <c r="V14" s="8"/>
    </row>
    <row r="15" spans="1:24" x14ac:dyDescent="0.2">
      <c r="A15" s="8"/>
      <c r="B15" s="8"/>
      <c r="C15" s="8"/>
      <c r="D15" s="8"/>
      <c r="E15" s="8"/>
      <c r="F15" s="8"/>
      <c r="G15" s="95"/>
      <c r="H15" s="8"/>
      <c r="I15" s="8"/>
      <c r="J15" s="8"/>
      <c r="L15" s="8"/>
      <c r="M15" s="8"/>
      <c r="N15" s="8"/>
      <c r="O15" s="8"/>
      <c r="P15" s="95"/>
      <c r="Q15" s="8"/>
      <c r="V15" s="8"/>
    </row>
    <row r="16" spans="1:24" x14ac:dyDescent="0.2">
      <c r="A16" s="8"/>
      <c r="B16" s="8"/>
      <c r="C16" s="8"/>
      <c r="D16" s="8"/>
      <c r="E16" s="8"/>
      <c r="F16" s="8"/>
      <c r="G16" s="95"/>
      <c r="H16" s="8"/>
      <c r="I16" s="8"/>
      <c r="J16" s="8"/>
      <c r="L16" s="8"/>
      <c r="M16" s="8"/>
      <c r="N16" s="8"/>
      <c r="O16" s="8"/>
      <c r="P16" s="95"/>
      <c r="Q16" s="8"/>
      <c r="V16" s="8"/>
    </row>
    <row r="17" spans="1:22" x14ac:dyDescent="0.2">
      <c r="A17" s="8"/>
      <c r="B17" s="8"/>
      <c r="C17" s="8"/>
      <c r="D17" s="8"/>
      <c r="E17" s="8"/>
      <c r="F17" s="8"/>
      <c r="G17" s="95"/>
      <c r="H17" s="8"/>
      <c r="I17" s="8"/>
      <c r="J17" s="8"/>
      <c r="L17" s="8"/>
      <c r="M17" s="8"/>
      <c r="N17" s="8"/>
      <c r="O17" s="8"/>
      <c r="P17" s="95"/>
      <c r="Q17" s="8"/>
      <c r="V17" s="8"/>
    </row>
    <row r="18" spans="1:22" x14ac:dyDescent="0.2">
      <c r="A18" s="8"/>
      <c r="B18" s="8"/>
      <c r="C18" s="8"/>
      <c r="D18" s="8"/>
      <c r="E18" s="8"/>
      <c r="F18" s="8"/>
      <c r="G18" s="95"/>
      <c r="H18" s="8"/>
      <c r="I18" s="8"/>
      <c r="J18" s="8"/>
      <c r="L18" s="8"/>
      <c r="M18" s="8"/>
      <c r="N18" s="8"/>
      <c r="O18" s="8"/>
      <c r="P18" s="95"/>
      <c r="Q18" s="8"/>
      <c r="V18" s="8"/>
    </row>
    <row r="19" spans="1:22" x14ac:dyDescent="0.2">
      <c r="A19" s="8"/>
      <c r="B19" s="8"/>
      <c r="C19" s="8"/>
      <c r="D19" s="8"/>
      <c r="E19" s="8"/>
      <c r="F19" s="8"/>
      <c r="G19" s="95"/>
      <c r="H19" s="8"/>
      <c r="I19" s="8"/>
      <c r="J19" s="8"/>
      <c r="L19" s="8"/>
      <c r="M19" s="8"/>
      <c r="N19" s="8"/>
      <c r="O19" s="8"/>
      <c r="P19" s="95"/>
      <c r="Q19" s="8"/>
      <c r="V19" s="8"/>
    </row>
    <row r="20" spans="1:22" x14ac:dyDescent="0.2">
      <c r="D20" s="8"/>
      <c r="E20" s="8"/>
      <c r="F20" s="8"/>
      <c r="H20" s="8"/>
      <c r="I20" s="8"/>
      <c r="L20" s="8"/>
      <c r="M20" s="8"/>
      <c r="O20" s="8"/>
      <c r="V20" s="8"/>
    </row>
    <row r="21" spans="1:22" x14ac:dyDescent="0.2">
      <c r="D21" s="8"/>
      <c r="E21" s="8"/>
    </row>
  </sheetData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0"/>
  <sheetViews>
    <sheetView rightToLeft="1" workbookViewId="0">
      <selection sqref="A1:W2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1.625" customWidth="1"/>
    <col min="13" max="13" width="15.125" customWidth="1"/>
    <col min="14" max="14" width="11.75" customWidth="1"/>
    <col min="15" max="15" width="14" customWidth="1"/>
    <col min="16" max="16" width="18.625" customWidth="1"/>
    <col min="17" max="17" width="16.375" style="96" customWidth="1"/>
    <col min="18" max="18" width="30" style="96" customWidth="1"/>
    <col min="19" max="19" width="22.5" style="85" customWidth="1"/>
    <col min="20" max="20" width="18.875" style="87" customWidth="1"/>
    <col min="21" max="21" width="17.875" style="87" customWidth="1"/>
    <col min="22" max="22" width="21.75" style="85" customWidth="1"/>
    <col min="23" max="23" width="20.125" style="85" customWidth="1"/>
    <col min="24" max="24" width="9" hidden="1" customWidth="1"/>
    <col min="25" max="16384" width="9" hidden="1"/>
  </cols>
  <sheetData>
    <row r="1" spans="1:23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443</v>
      </c>
      <c r="M1" s="119" t="s">
        <v>56</v>
      </c>
      <c r="N1" s="119" t="s">
        <v>59</v>
      </c>
      <c r="O1" s="119" t="s">
        <v>3676</v>
      </c>
      <c r="P1" s="119" t="s">
        <v>3677</v>
      </c>
      <c r="Q1" s="119" t="s">
        <v>3679</v>
      </c>
      <c r="R1" s="119" t="s">
        <v>3680</v>
      </c>
      <c r="S1" s="121" t="s">
        <v>4606</v>
      </c>
      <c r="T1" s="121" t="s">
        <v>4607</v>
      </c>
      <c r="U1" s="121" t="s">
        <v>63</v>
      </c>
      <c r="V1" s="121" t="s">
        <v>64</v>
      </c>
      <c r="W1" s="121" t="s">
        <v>65</v>
      </c>
    </row>
    <row r="2" spans="1:23" x14ac:dyDescent="0.2">
      <c r="A2" s="8">
        <v>170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7"/>
      <c r="R2" s="97"/>
      <c r="U2" s="87">
        <v>0</v>
      </c>
    </row>
    <row r="3" spans="1:23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7"/>
      <c r="R3" s="97"/>
    </row>
    <row r="4" spans="1:23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7"/>
      <c r="R4" s="97"/>
    </row>
    <row r="5" spans="1:23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7"/>
      <c r="R5" s="97"/>
    </row>
    <row r="6" spans="1:23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7"/>
      <c r="R6" s="97"/>
    </row>
    <row r="7" spans="1:23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7"/>
      <c r="R7" s="97"/>
    </row>
    <row r="8" spans="1:23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7"/>
      <c r="R8" s="97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7"/>
      <c r="R9" s="97"/>
    </row>
    <row r="10" spans="1:23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7"/>
      <c r="R10" s="97"/>
    </row>
    <row r="11" spans="1:23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97"/>
      <c r="R11" s="97"/>
    </row>
    <row r="12" spans="1:23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7"/>
      <c r="R12" s="97"/>
    </row>
    <row r="13" spans="1:23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7"/>
      <c r="R13" s="97"/>
    </row>
    <row r="14" spans="1:23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7"/>
      <c r="R14" s="97"/>
    </row>
    <row r="15" spans="1:23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7"/>
      <c r="R15" s="97"/>
    </row>
    <row r="16" spans="1:23" ht="15" customHeight="1" x14ac:dyDescent="0.25">
      <c r="A16" s="1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7"/>
      <c r="R16" s="97"/>
      <c r="S16"/>
      <c r="T16"/>
      <c r="U16"/>
      <c r="V16"/>
      <c r="W16"/>
    </row>
    <row r="17" spans="1:18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7"/>
      <c r="R17" s="97"/>
    </row>
    <row r="18" spans="1:18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97"/>
      <c r="R18" s="97"/>
    </row>
    <row r="19" spans="1:18" x14ac:dyDescent="0.2">
      <c r="A19" s="8"/>
      <c r="B19" s="8"/>
      <c r="C19" s="8"/>
      <c r="D19" s="8"/>
      <c r="E19" s="8"/>
      <c r="F19" s="8"/>
      <c r="G19" s="8"/>
      <c r="H19" s="8"/>
      <c r="J19" s="8"/>
      <c r="K19" s="8"/>
      <c r="L19" s="8"/>
      <c r="M19" s="8"/>
      <c r="N19" s="8"/>
      <c r="O19" s="8"/>
      <c r="P19" s="8"/>
      <c r="Q19" s="97"/>
      <c r="R19" s="97"/>
    </row>
    <row r="20" spans="1:18" x14ac:dyDescent="0.2">
      <c r="E20" s="8"/>
      <c r="H20" s="8"/>
      <c r="I20" s="8"/>
      <c r="J20" s="8"/>
      <c r="K20" s="8"/>
      <c r="L20" s="8"/>
      <c r="M20" s="8"/>
      <c r="O20" s="8"/>
      <c r="P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30"/>
  <sheetViews>
    <sheetView rightToLeft="1" workbookViewId="0">
      <selection sqref="A1:R21"/>
    </sheetView>
  </sheetViews>
  <sheetFormatPr defaultColWidth="0" defaultRowHeight="14.25" x14ac:dyDescent="0.2"/>
  <cols>
    <col min="1" max="1" width="29.375" customWidth="1"/>
    <col min="2" max="2" width="11.625" customWidth="1"/>
    <col min="3" max="3" width="13.25" customWidth="1"/>
    <col min="4" max="4" width="14.875" customWidth="1"/>
    <col min="5" max="6" width="11.625" customWidth="1"/>
    <col min="7" max="7" width="19.875" customWidth="1"/>
    <col min="8" max="8" width="15.125" customWidth="1"/>
    <col min="9" max="9" width="11.625" style="94" customWidth="1"/>
    <col min="10" max="10" width="11.75" customWidth="1"/>
    <col min="11" max="11" width="16.375" style="94" customWidth="1"/>
    <col min="12" max="13" width="11.625" style="87" customWidth="1"/>
    <col min="14" max="14" width="17.875" style="87" customWidth="1"/>
    <col min="15" max="15" width="21.375" style="87" customWidth="1"/>
    <col min="16" max="16" width="22" customWidth="1"/>
    <col min="17" max="17" width="21.75" style="85" customWidth="1"/>
    <col min="18" max="18" width="20.125" style="85" customWidth="1"/>
    <col min="19" max="19" width="9" hidden="1" customWidth="1"/>
    <col min="20" max="16384" width="9" hidden="1"/>
  </cols>
  <sheetData>
    <row r="1" spans="1:18" ht="51" customHeight="1" x14ac:dyDescent="0.2">
      <c r="A1" s="119" t="s">
        <v>49</v>
      </c>
      <c r="B1" s="119" t="s">
        <v>50</v>
      </c>
      <c r="C1" s="119" t="s">
        <v>4608</v>
      </c>
      <c r="D1" s="119" t="s">
        <v>4609</v>
      </c>
      <c r="E1" s="119" t="s">
        <v>54</v>
      </c>
      <c r="F1" s="119" t="s">
        <v>55</v>
      </c>
      <c r="G1" s="119" t="s">
        <v>258</v>
      </c>
      <c r="H1" s="119" t="s">
        <v>56</v>
      </c>
      <c r="I1" s="119" t="s">
        <v>4610</v>
      </c>
      <c r="J1" s="119" t="s">
        <v>59</v>
      </c>
      <c r="K1" s="119" t="s">
        <v>3679</v>
      </c>
      <c r="L1" s="119" t="s">
        <v>60</v>
      </c>
      <c r="M1" s="119" t="s">
        <v>61</v>
      </c>
      <c r="N1" s="119" t="s">
        <v>63</v>
      </c>
      <c r="O1" s="119" t="s">
        <v>267</v>
      </c>
      <c r="P1" s="119" t="s">
        <v>17</v>
      </c>
      <c r="Q1" s="121" t="s">
        <v>64</v>
      </c>
      <c r="R1" s="121" t="s">
        <v>65</v>
      </c>
    </row>
    <row r="2" spans="1:18" x14ac:dyDescent="0.2">
      <c r="A2" s="8">
        <v>170</v>
      </c>
      <c r="B2" s="8"/>
      <c r="C2" s="8" t="s">
        <v>4611</v>
      </c>
      <c r="D2" s="8" t="s">
        <v>4612</v>
      </c>
      <c r="E2" s="8" t="s">
        <v>275</v>
      </c>
      <c r="F2" s="8" t="s">
        <v>70</v>
      </c>
      <c r="G2" s="8" t="s">
        <v>70</v>
      </c>
      <c r="H2" s="8" t="s">
        <v>71</v>
      </c>
      <c r="I2" s="95">
        <v>42746</v>
      </c>
      <c r="J2" s="8" t="s">
        <v>74</v>
      </c>
      <c r="K2" s="95">
        <v>45489</v>
      </c>
      <c r="L2" s="87">
        <v>367.61500000000001</v>
      </c>
      <c r="M2" s="87">
        <v>1</v>
      </c>
      <c r="N2" s="87">
        <v>367.61518000000001</v>
      </c>
      <c r="P2" s="8"/>
      <c r="Q2" s="85" t="s">
        <v>4613</v>
      </c>
      <c r="R2" s="85" t="s">
        <v>103</v>
      </c>
    </row>
    <row r="3" spans="1:18" x14ac:dyDescent="0.2">
      <c r="A3" s="8">
        <v>170</v>
      </c>
      <c r="B3" s="8"/>
      <c r="C3" s="8" t="s">
        <v>4614</v>
      </c>
      <c r="D3" s="8" t="s">
        <v>4615</v>
      </c>
      <c r="E3" s="8" t="s">
        <v>275</v>
      </c>
      <c r="F3" s="8" t="s">
        <v>70</v>
      </c>
      <c r="G3" s="8" t="s">
        <v>70</v>
      </c>
      <c r="H3" s="8" t="s">
        <v>71</v>
      </c>
      <c r="I3" s="95">
        <v>42946</v>
      </c>
      <c r="J3" s="8" t="s">
        <v>74</v>
      </c>
      <c r="K3" s="95">
        <v>45489</v>
      </c>
      <c r="L3" s="87">
        <v>92.174000000000007</v>
      </c>
      <c r="M3" s="87">
        <v>1</v>
      </c>
      <c r="N3" s="87">
        <v>92.174359999999993</v>
      </c>
      <c r="P3" s="8"/>
      <c r="Q3" s="85" t="s">
        <v>4616</v>
      </c>
      <c r="R3" s="85" t="s">
        <v>75</v>
      </c>
    </row>
    <row r="4" spans="1:18" x14ac:dyDescent="0.2">
      <c r="A4" s="8">
        <v>170</v>
      </c>
      <c r="B4" s="8"/>
      <c r="C4" s="8" t="s">
        <v>4617</v>
      </c>
      <c r="D4" s="8" t="s">
        <v>4618</v>
      </c>
      <c r="E4" s="8" t="s">
        <v>275</v>
      </c>
      <c r="F4" s="8" t="s">
        <v>70</v>
      </c>
      <c r="G4" s="8" t="s">
        <v>70</v>
      </c>
      <c r="H4" s="8" t="s">
        <v>71</v>
      </c>
      <c r="I4" s="95">
        <v>39168</v>
      </c>
      <c r="J4" s="8" t="s">
        <v>74</v>
      </c>
      <c r="K4" s="95">
        <v>45489</v>
      </c>
      <c r="L4" s="87">
        <v>13.077</v>
      </c>
      <c r="M4" s="87">
        <v>1</v>
      </c>
      <c r="N4" s="87">
        <v>13.07671</v>
      </c>
      <c r="P4" s="8"/>
      <c r="Q4" s="85" t="s">
        <v>4103</v>
      </c>
      <c r="R4" s="85" t="s">
        <v>75</v>
      </c>
    </row>
    <row r="5" spans="1:18" x14ac:dyDescent="0.2">
      <c r="A5" s="8">
        <v>170</v>
      </c>
      <c r="B5" s="8"/>
      <c r="C5" s="8" t="s">
        <v>4619</v>
      </c>
      <c r="D5" s="8">
        <v>20805062</v>
      </c>
      <c r="E5" s="8" t="s">
        <v>4620</v>
      </c>
      <c r="F5" s="8" t="s">
        <v>70</v>
      </c>
      <c r="G5" s="8" t="s">
        <v>70</v>
      </c>
      <c r="H5" s="8" t="s">
        <v>71</v>
      </c>
      <c r="I5" s="95">
        <v>45299</v>
      </c>
      <c r="J5" s="8" t="s">
        <v>74</v>
      </c>
      <c r="K5" s="95">
        <v>45299</v>
      </c>
      <c r="L5" s="87">
        <v>161.32900000000001</v>
      </c>
      <c r="M5" s="87">
        <v>1</v>
      </c>
      <c r="N5" s="87">
        <v>161.32874000000001</v>
      </c>
      <c r="P5" s="8"/>
      <c r="Q5" s="85" t="s">
        <v>4621</v>
      </c>
      <c r="R5" s="85" t="s">
        <v>101</v>
      </c>
    </row>
    <row r="6" spans="1:18" x14ac:dyDescent="0.2">
      <c r="A6" s="8">
        <v>170</v>
      </c>
      <c r="B6" s="8"/>
      <c r="C6" s="8" t="s">
        <v>4622</v>
      </c>
      <c r="D6" s="8">
        <v>999999440</v>
      </c>
      <c r="E6" s="8" t="s">
        <v>4620</v>
      </c>
      <c r="F6" s="8" t="s">
        <v>70</v>
      </c>
      <c r="G6" s="8" t="s">
        <v>70</v>
      </c>
      <c r="H6" s="8" t="s">
        <v>71</v>
      </c>
      <c r="I6" s="95">
        <v>44742</v>
      </c>
      <c r="J6" s="8" t="s">
        <v>151</v>
      </c>
      <c r="K6" s="95">
        <v>45930</v>
      </c>
      <c r="L6" s="87">
        <v>2.6389999999999998</v>
      </c>
      <c r="M6" s="87">
        <v>3.8807</v>
      </c>
      <c r="N6" s="87">
        <v>10.24292</v>
      </c>
      <c r="P6" s="8"/>
      <c r="Q6" s="85" t="s">
        <v>2457</v>
      </c>
      <c r="R6" s="85" t="s">
        <v>75</v>
      </c>
    </row>
    <row r="7" spans="1:18" x14ac:dyDescent="0.2">
      <c r="A7" s="8">
        <v>170</v>
      </c>
      <c r="B7" s="8"/>
      <c r="C7" s="8" t="s">
        <v>4623</v>
      </c>
      <c r="D7" s="8">
        <v>999999499</v>
      </c>
      <c r="E7" s="8" t="s">
        <v>4620</v>
      </c>
      <c r="F7" s="8" t="s">
        <v>70</v>
      </c>
      <c r="G7" s="8" t="s">
        <v>70</v>
      </c>
      <c r="H7" s="8" t="s">
        <v>71</v>
      </c>
      <c r="I7" s="95">
        <v>44742</v>
      </c>
      <c r="J7" s="8" t="s">
        <v>146</v>
      </c>
      <c r="K7" s="95">
        <v>45930</v>
      </c>
      <c r="L7" s="87">
        <v>83.287000000000006</v>
      </c>
      <c r="M7" s="87">
        <v>3.306</v>
      </c>
      <c r="N7" s="87">
        <v>275.34593000000001</v>
      </c>
      <c r="P7" s="8"/>
      <c r="Q7" s="85" t="s">
        <v>4624</v>
      </c>
      <c r="R7" s="85" t="s">
        <v>101</v>
      </c>
    </row>
    <row r="8" spans="1:18" x14ac:dyDescent="0.2">
      <c r="A8" s="8">
        <v>170</v>
      </c>
      <c r="B8" s="8"/>
      <c r="C8" s="8" t="s">
        <v>4625</v>
      </c>
      <c r="D8" s="8">
        <v>20803056</v>
      </c>
      <c r="E8" s="8" t="s">
        <v>4620</v>
      </c>
      <c r="F8" s="8" t="s">
        <v>70</v>
      </c>
      <c r="G8" s="8" t="s">
        <v>70</v>
      </c>
      <c r="H8" s="8" t="s">
        <v>71</v>
      </c>
      <c r="I8" s="95">
        <v>44991</v>
      </c>
      <c r="J8" s="8" t="s">
        <v>160</v>
      </c>
      <c r="K8" s="95">
        <v>45930</v>
      </c>
      <c r="L8" s="87">
        <v>76.013999999999996</v>
      </c>
      <c r="M8" s="87">
        <v>2.3744999999999998</v>
      </c>
      <c r="N8" s="87">
        <v>180.4956</v>
      </c>
      <c r="P8" s="8"/>
      <c r="Q8" s="85" t="s">
        <v>4626</v>
      </c>
      <c r="R8" s="85" t="s">
        <v>101</v>
      </c>
    </row>
    <row r="9" spans="1:18" x14ac:dyDescent="0.2">
      <c r="A9" s="8">
        <v>170</v>
      </c>
      <c r="B9" s="8"/>
      <c r="C9" s="8" t="s">
        <v>4627</v>
      </c>
      <c r="D9" s="8">
        <v>20805061</v>
      </c>
      <c r="E9" s="8" t="s">
        <v>4620</v>
      </c>
      <c r="F9" s="8" t="s">
        <v>70</v>
      </c>
      <c r="G9" s="8" t="s">
        <v>70</v>
      </c>
      <c r="H9" s="8" t="s">
        <v>71</v>
      </c>
      <c r="I9" s="95">
        <v>45196</v>
      </c>
      <c r="J9" s="8" t="s">
        <v>146</v>
      </c>
      <c r="K9" s="95">
        <v>45930</v>
      </c>
      <c r="L9" s="87">
        <v>201.83</v>
      </c>
      <c r="M9" s="87">
        <v>3.306</v>
      </c>
      <c r="N9" s="87">
        <v>667.24856999999997</v>
      </c>
      <c r="P9" s="8"/>
      <c r="Q9" s="85" t="s">
        <v>4628</v>
      </c>
      <c r="R9" s="85" t="s">
        <v>94</v>
      </c>
    </row>
    <row r="10" spans="1:18" x14ac:dyDescent="0.2">
      <c r="A10" s="8">
        <v>170</v>
      </c>
      <c r="B10" s="8"/>
      <c r="C10" s="8" t="s">
        <v>4629</v>
      </c>
      <c r="D10" s="8">
        <v>99368085</v>
      </c>
      <c r="E10" s="8" t="s">
        <v>4620</v>
      </c>
      <c r="F10" s="8" t="s">
        <v>70</v>
      </c>
      <c r="G10" s="8" t="s">
        <v>70</v>
      </c>
      <c r="H10" s="8" t="s">
        <v>71</v>
      </c>
      <c r="I10" s="95">
        <v>45805</v>
      </c>
      <c r="J10" s="8" t="s">
        <v>146</v>
      </c>
      <c r="K10" s="95">
        <v>45930</v>
      </c>
      <c r="L10" s="87">
        <v>9.0210000000000008</v>
      </c>
      <c r="M10" s="87">
        <v>3.306</v>
      </c>
      <c r="N10" s="87">
        <v>29.823879999999999</v>
      </c>
      <c r="P10" s="8"/>
      <c r="Q10" s="85" t="s">
        <v>4630</v>
      </c>
      <c r="R10" s="85" t="s">
        <v>75</v>
      </c>
    </row>
    <row r="11" spans="1:18" x14ac:dyDescent="0.2">
      <c r="A11" s="8">
        <v>170</v>
      </c>
      <c r="B11" s="8"/>
      <c r="C11" s="8" t="s">
        <v>4631</v>
      </c>
      <c r="D11" s="8">
        <v>99368090</v>
      </c>
      <c r="E11" s="8" t="s">
        <v>4620</v>
      </c>
      <c r="F11" s="8" t="s">
        <v>70</v>
      </c>
      <c r="G11" s="8" t="s">
        <v>70</v>
      </c>
      <c r="H11" s="8" t="s">
        <v>71</v>
      </c>
      <c r="I11" s="95">
        <v>45865</v>
      </c>
      <c r="J11" s="8" t="s">
        <v>146</v>
      </c>
      <c r="K11" s="95">
        <v>45930</v>
      </c>
      <c r="L11" s="87">
        <v>0.748</v>
      </c>
      <c r="M11" s="87">
        <v>3.306</v>
      </c>
      <c r="N11" s="87">
        <v>2.47288</v>
      </c>
      <c r="P11" s="8"/>
      <c r="Q11" s="85" t="s">
        <v>2040</v>
      </c>
      <c r="R11" s="85" t="s">
        <v>75</v>
      </c>
    </row>
    <row r="12" spans="1:18" x14ac:dyDescent="0.2">
      <c r="A12" s="8">
        <v>170</v>
      </c>
      <c r="B12" s="8"/>
      <c r="C12" s="8" t="s">
        <v>4632</v>
      </c>
      <c r="D12" s="8">
        <v>99368105</v>
      </c>
      <c r="E12" s="8" t="s">
        <v>4620</v>
      </c>
      <c r="F12" s="8" t="s">
        <v>70</v>
      </c>
      <c r="G12" s="8" t="s">
        <v>70</v>
      </c>
      <c r="H12" s="8" t="s">
        <v>71</v>
      </c>
      <c r="I12" s="95">
        <v>45911</v>
      </c>
      <c r="J12" s="8" t="s">
        <v>160</v>
      </c>
      <c r="K12" s="95">
        <v>45930</v>
      </c>
      <c r="L12" s="87">
        <v>69.841999999999999</v>
      </c>
      <c r="M12" s="87">
        <v>2.3744999999999998</v>
      </c>
      <c r="N12" s="87">
        <v>165.83981</v>
      </c>
      <c r="P12" s="8"/>
      <c r="Q12" s="85" t="s">
        <v>4633</v>
      </c>
      <c r="R12" s="85" t="s">
        <v>101</v>
      </c>
    </row>
    <row r="13" spans="1:18" x14ac:dyDescent="0.2">
      <c r="A13" s="8">
        <v>170</v>
      </c>
      <c r="B13" s="8"/>
      <c r="C13" s="8" t="s">
        <v>4634</v>
      </c>
      <c r="D13" s="8">
        <v>99368106</v>
      </c>
      <c r="E13" s="8" t="s">
        <v>4620</v>
      </c>
      <c r="F13" s="8" t="s">
        <v>70</v>
      </c>
      <c r="G13" s="8" t="s">
        <v>70</v>
      </c>
      <c r="H13" s="8" t="s">
        <v>71</v>
      </c>
      <c r="I13" s="95">
        <v>45911</v>
      </c>
      <c r="J13" s="8" t="s">
        <v>160</v>
      </c>
      <c r="K13" s="95">
        <v>45930</v>
      </c>
      <c r="L13" s="87">
        <v>116.795</v>
      </c>
      <c r="M13" s="87">
        <v>2.3744999999999998</v>
      </c>
      <c r="N13" s="87">
        <v>277.32990999999998</v>
      </c>
      <c r="P13" s="8"/>
      <c r="Q13" s="85" t="s">
        <v>4635</v>
      </c>
      <c r="R13" s="85" t="s">
        <v>101</v>
      </c>
    </row>
    <row r="14" spans="1:18" x14ac:dyDescent="0.2">
      <c r="A14" s="8">
        <v>170</v>
      </c>
      <c r="B14" s="8"/>
      <c r="C14" s="8" t="s">
        <v>4636</v>
      </c>
      <c r="D14" s="8">
        <v>99368107</v>
      </c>
      <c r="E14" s="8" t="s">
        <v>4620</v>
      </c>
      <c r="F14" s="8" t="s">
        <v>70</v>
      </c>
      <c r="G14" s="8" t="s">
        <v>70</v>
      </c>
      <c r="H14" s="8" t="s">
        <v>71</v>
      </c>
      <c r="I14" s="95">
        <v>45911</v>
      </c>
      <c r="J14" s="8" t="s">
        <v>146</v>
      </c>
      <c r="K14" s="95">
        <v>45930</v>
      </c>
      <c r="L14" s="87">
        <v>36.052999999999997</v>
      </c>
      <c r="M14" s="87">
        <v>3.306</v>
      </c>
      <c r="N14" s="87">
        <v>119.19025999999999</v>
      </c>
      <c r="P14" s="8"/>
      <c r="Q14" s="85" t="s">
        <v>4637</v>
      </c>
      <c r="R14" s="85" t="s">
        <v>101</v>
      </c>
    </row>
    <row r="15" spans="1:18" x14ac:dyDescent="0.2">
      <c r="A15" s="8">
        <v>170</v>
      </c>
      <c r="B15" s="8"/>
      <c r="C15" s="8" t="s">
        <v>4638</v>
      </c>
      <c r="D15" s="8">
        <v>99368108</v>
      </c>
      <c r="E15" s="8" t="s">
        <v>4620</v>
      </c>
      <c r="F15" s="8" t="s">
        <v>70</v>
      </c>
      <c r="G15" s="8" t="s">
        <v>70</v>
      </c>
      <c r="H15" s="8" t="s">
        <v>71</v>
      </c>
      <c r="I15" s="95">
        <v>45911</v>
      </c>
      <c r="J15" s="8" t="s">
        <v>146</v>
      </c>
      <c r="K15" s="95">
        <v>45930</v>
      </c>
      <c r="L15" s="87">
        <v>0.30299999999999999</v>
      </c>
      <c r="M15" s="87">
        <v>3.306</v>
      </c>
      <c r="N15" s="87">
        <v>1.0004200000000001</v>
      </c>
      <c r="P15" s="8"/>
      <c r="Q15" s="85" t="s">
        <v>1327</v>
      </c>
      <c r="R15" s="85" t="s">
        <v>75</v>
      </c>
    </row>
    <row r="16" spans="1:18" x14ac:dyDescent="0.2">
      <c r="A16" s="8">
        <v>170</v>
      </c>
      <c r="B16" s="8"/>
      <c r="C16" s="8" t="s">
        <v>4639</v>
      </c>
      <c r="D16" s="8">
        <v>99368109</v>
      </c>
      <c r="E16" s="8" t="s">
        <v>4620</v>
      </c>
      <c r="F16" s="8" t="s">
        <v>70</v>
      </c>
      <c r="G16" s="8" t="s">
        <v>70</v>
      </c>
      <c r="H16" s="8" t="s">
        <v>71</v>
      </c>
      <c r="I16" s="95">
        <v>45914</v>
      </c>
      <c r="J16" s="8" t="s">
        <v>146</v>
      </c>
      <c r="K16" s="95">
        <v>45930</v>
      </c>
      <c r="L16" s="87">
        <v>3.7989999999999999</v>
      </c>
      <c r="M16" s="87">
        <v>3.306</v>
      </c>
      <c r="N16" s="87">
        <v>12.56</v>
      </c>
      <c r="P16" s="8"/>
      <c r="Q16" s="85" t="s">
        <v>4640</v>
      </c>
      <c r="R16" s="85" t="s">
        <v>75</v>
      </c>
    </row>
    <row r="17" spans="1:18" x14ac:dyDescent="0.2">
      <c r="A17" s="8">
        <v>170</v>
      </c>
      <c r="B17" s="8"/>
      <c r="C17" s="8" t="s">
        <v>4641</v>
      </c>
      <c r="D17" s="8">
        <v>99368111</v>
      </c>
      <c r="E17" s="8" t="s">
        <v>4620</v>
      </c>
      <c r="F17" s="8" t="s">
        <v>70</v>
      </c>
      <c r="G17" s="8" t="s">
        <v>70</v>
      </c>
      <c r="H17" s="8" t="s">
        <v>71</v>
      </c>
      <c r="I17" s="95">
        <v>45917</v>
      </c>
      <c r="J17" s="8" t="s">
        <v>146</v>
      </c>
      <c r="K17" s="95">
        <v>45930</v>
      </c>
      <c r="L17" s="87">
        <v>20.786000000000001</v>
      </c>
      <c r="M17" s="87">
        <v>3.306</v>
      </c>
      <c r="N17" s="87">
        <v>68.717799999999997</v>
      </c>
      <c r="P17" s="8"/>
      <c r="Q17" s="85" t="s">
        <v>4642</v>
      </c>
      <c r="R17" s="85" t="s">
        <v>75</v>
      </c>
    </row>
    <row r="18" spans="1:18" x14ac:dyDescent="0.2">
      <c r="A18" s="8">
        <v>170</v>
      </c>
      <c r="B18" s="8"/>
      <c r="C18" s="8" t="s">
        <v>4643</v>
      </c>
      <c r="D18" s="8">
        <v>99368112</v>
      </c>
      <c r="E18" s="8" t="s">
        <v>4620</v>
      </c>
      <c r="F18" s="8" t="s">
        <v>70</v>
      </c>
      <c r="G18" s="8" t="s">
        <v>70</v>
      </c>
      <c r="H18" s="8" t="s">
        <v>71</v>
      </c>
      <c r="I18" s="95">
        <v>45917</v>
      </c>
      <c r="J18" s="8" t="s">
        <v>146</v>
      </c>
      <c r="K18" s="95">
        <v>45930</v>
      </c>
      <c r="L18" s="87">
        <v>20.861000000000001</v>
      </c>
      <c r="M18" s="87">
        <v>3.306</v>
      </c>
      <c r="N18" s="87">
        <v>68.965429999999998</v>
      </c>
      <c r="P18" s="8"/>
      <c r="Q18" s="85" t="s">
        <v>4364</v>
      </c>
      <c r="R18" s="85" t="s">
        <v>75</v>
      </c>
    </row>
    <row r="19" spans="1:18" x14ac:dyDescent="0.2">
      <c r="A19" s="8">
        <v>170</v>
      </c>
      <c r="B19" s="8"/>
      <c r="C19" s="8" t="s">
        <v>4644</v>
      </c>
      <c r="D19" s="8">
        <v>99368113</v>
      </c>
      <c r="E19" s="8" t="s">
        <v>4620</v>
      </c>
      <c r="F19" s="8" t="s">
        <v>70</v>
      </c>
      <c r="G19" s="8" t="s">
        <v>70</v>
      </c>
      <c r="H19" s="8" t="s">
        <v>71</v>
      </c>
      <c r="I19" s="95">
        <v>45917</v>
      </c>
      <c r="J19" s="8" t="s">
        <v>146</v>
      </c>
      <c r="K19" s="95">
        <v>45930</v>
      </c>
      <c r="L19" s="87">
        <v>186.43799999999999</v>
      </c>
      <c r="M19" s="87">
        <v>3.306</v>
      </c>
      <c r="N19" s="87">
        <v>616.36487</v>
      </c>
      <c r="P19" s="8"/>
      <c r="Q19" s="85" t="s">
        <v>4645</v>
      </c>
      <c r="R19" s="85" t="s">
        <v>94</v>
      </c>
    </row>
    <row r="20" spans="1:18" x14ac:dyDescent="0.2">
      <c r="A20" s="8">
        <v>170</v>
      </c>
      <c r="B20" s="8"/>
      <c r="C20" s="8" t="s">
        <v>4646</v>
      </c>
      <c r="D20" s="8">
        <v>99368094</v>
      </c>
      <c r="E20" s="8" t="s">
        <v>4620</v>
      </c>
      <c r="F20" s="8" t="s">
        <v>70</v>
      </c>
      <c r="G20" s="8" t="s">
        <v>70</v>
      </c>
      <c r="H20" s="8" t="s">
        <v>71</v>
      </c>
      <c r="I20" s="95">
        <v>45930</v>
      </c>
      <c r="J20" s="8" t="s">
        <v>146</v>
      </c>
      <c r="K20" s="95">
        <v>45930</v>
      </c>
      <c r="L20" s="87">
        <v>12.616</v>
      </c>
      <c r="M20" s="87">
        <v>3.306</v>
      </c>
      <c r="N20" s="87">
        <v>41.708489999999998</v>
      </c>
      <c r="P20" s="8"/>
      <c r="Q20" s="85" t="s">
        <v>4647</v>
      </c>
      <c r="R20" s="85" t="s">
        <v>75</v>
      </c>
    </row>
    <row r="21" spans="1:18" x14ac:dyDescent="0.2">
      <c r="A21" s="8">
        <v>170</v>
      </c>
      <c r="B21" s="8"/>
      <c r="C21" s="8" t="s">
        <v>4648</v>
      </c>
      <c r="D21" s="8">
        <v>2081030</v>
      </c>
      <c r="E21" s="8" t="s">
        <v>4649</v>
      </c>
      <c r="F21" s="8" t="s">
        <v>70</v>
      </c>
      <c r="G21" s="8" t="s">
        <v>70</v>
      </c>
      <c r="H21" s="8" t="s">
        <v>71</v>
      </c>
      <c r="I21" s="95">
        <v>45869</v>
      </c>
      <c r="J21" s="8" t="s">
        <v>146</v>
      </c>
      <c r="K21" s="95">
        <v>45869</v>
      </c>
      <c r="L21" s="87">
        <v>-661.71799999999996</v>
      </c>
      <c r="M21" s="87">
        <v>3.306</v>
      </c>
      <c r="N21" s="87">
        <v>-2187.6387800000002</v>
      </c>
      <c r="P21" s="8"/>
      <c r="Q21" s="85" t="s">
        <v>4650</v>
      </c>
      <c r="R21" s="85" t="s">
        <v>211</v>
      </c>
    </row>
    <row r="22" spans="1:18" x14ac:dyDescent="0.2">
      <c r="A22" s="8"/>
      <c r="B22" s="8"/>
      <c r="C22" s="8"/>
      <c r="D22" s="8"/>
      <c r="E22" s="8"/>
      <c r="F22" s="8"/>
      <c r="G22" s="8"/>
      <c r="H22" s="8"/>
      <c r="I22" s="95"/>
      <c r="J22" s="8"/>
      <c r="K22" s="95"/>
      <c r="P22" s="8"/>
    </row>
    <row r="23" spans="1:18" x14ac:dyDescent="0.2">
      <c r="A23" s="8"/>
      <c r="B23" s="8"/>
      <c r="C23" s="8"/>
      <c r="D23" s="8"/>
      <c r="E23" s="8"/>
      <c r="F23" s="8"/>
      <c r="G23" s="8"/>
      <c r="H23" s="8"/>
      <c r="I23" s="95"/>
      <c r="J23" s="8"/>
      <c r="K23" s="95"/>
      <c r="P23" s="8"/>
    </row>
    <row r="24" spans="1:18" x14ac:dyDescent="0.2">
      <c r="A24" s="8"/>
      <c r="B24" s="8"/>
      <c r="C24" s="8"/>
      <c r="D24" s="8"/>
      <c r="E24" s="8"/>
      <c r="F24" s="8"/>
      <c r="G24" s="8"/>
      <c r="H24" s="8"/>
      <c r="I24" s="95"/>
      <c r="J24" s="8"/>
      <c r="K24" s="95"/>
      <c r="P24" s="8"/>
    </row>
    <row r="25" spans="1:18" x14ac:dyDescent="0.2">
      <c r="A25" s="8"/>
      <c r="B25" s="8"/>
      <c r="C25" s="8"/>
      <c r="D25" s="8"/>
      <c r="E25" s="8"/>
      <c r="F25" s="8"/>
      <c r="G25" s="8"/>
      <c r="H25" s="8"/>
      <c r="I25" s="95"/>
      <c r="J25" s="8"/>
      <c r="K25" s="95"/>
      <c r="P25" s="8"/>
    </row>
    <row r="26" spans="1:18" x14ac:dyDescent="0.2">
      <c r="A26" s="8"/>
      <c r="B26" s="8"/>
      <c r="C26" s="8"/>
      <c r="D26" s="8"/>
      <c r="E26" s="8"/>
      <c r="F26" s="8"/>
      <c r="G26" s="8"/>
      <c r="H26" s="8"/>
      <c r="I26" s="95"/>
      <c r="J26" s="8"/>
      <c r="K26" s="95"/>
      <c r="P26" s="8"/>
    </row>
    <row r="27" spans="1:18" x14ac:dyDescent="0.2">
      <c r="A27" s="8"/>
      <c r="B27" s="8"/>
      <c r="C27" s="8"/>
      <c r="D27" s="8"/>
      <c r="E27" s="8"/>
      <c r="F27" s="8"/>
      <c r="G27" s="8"/>
      <c r="H27" s="8"/>
      <c r="I27" s="95"/>
      <c r="J27" s="8"/>
      <c r="K27" s="95"/>
      <c r="P27" s="8"/>
    </row>
    <row r="28" spans="1:18" x14ac:dyDescent="0.2">
      <c r="A28" s="8"/>
      <c r="B28" s="8"/>
      <c r="C28" s="8"/>
      <c r="D28" s="8"/>
      <c r="E28" s="8"/>
      <c r="F28" s="8"/>
      <c r="G28" s="8"/>
      <c r="H28" s="8"/>
      <c r="I28" s="95"/>
      <c r="J28" s="8"/>
      <c r="K28" s="95"/>
      <c r="P28" s="8"/>
    </row>
    <row r="29" spans="1:18" x14ac:dyDescent="0.2">
      <c r="A29" s="8"/>
      <c r="B29" s="8"/>
      <c r="C29" s="8"/>
      <c r="D29" s="8"/>
      <c r="E29" s="8"/>
      <c r="F29" s="8"/>
      <c r="G29" s="8"/>
      <c r="H29" s="8"/>
      <c r="I29" s="95"/>
      <c r="J29" s="8"/>
      <c r="K29" s="95"/>
      <c r="P29" s="8"/>
    </row>
    <row r="30" spans="1:18" x14ac:dyDescent="0.2">
      <c r="E30" s="8"/>
      <c r="F30" s="8"/>
      <c r="G30" s="8"/>
      <c r="H30" s="8"/>
      <c r="P30" s="8"/>
    </row>
  </sheetData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6">
    <dataValidation type="list" allowBlank="1" showInputMessage="1" showErrorMessage="1" sqref="F2:F4 F15:F30" xr:uid="{00000000-0002-0000-1C00-000000000000}">
      <formula1>israel_abroad</formula1>
    </dataValidation>
    <dataValidation type="list" allowBlank="1" showInputMessage="1" showErrorMessage="1" sqref="H2:H4 H15:H30" xr:uid="{00000000-0002-0000-1C00-000001000000}">
      <formula1>Holding_interest</formula1>
    </dataValidation>
    <dataValidation type="list" allowBlank="1" showInputMessage="1" showErrorMessage="1" sqref="P2:P4 P15:P30" xr:uid="{00000000-0002-0000-1C00-000002000000}">
      <formula1>In_the_books</formula1>
    </dataValidation>
    <dataValidation type="list" allowBlank="1" showInputMessage="1" showErrorMessage="1" sqref="G2:G4 G15:G30" xr:uid="{00000000-0002-0000-1C00-000003000000}">
      <formula1>Country_list</formula1>
    </dataValidation>
    <dataValidation type="list" allowBlank="1" showInputMessage="1" showErrorMessage="1" sqref="E2:E4 E15:E30" xr:uid="{00000000-0002-0000-1C00-000004000000}">
      <formula1>other_investments</formula1>
    </dataValidation>
    <dataValidation allowBlank="1" showInputMessage="1" showErrorMessage="1" sqref="E5:H14 P5:P14" xr:uid="{00000000-0002-0000-1C00-000005000000}"/>
  </dataValidations>
  <pageMargins left="0.7" right="0.7" top="0.75" bottom="0.75" header="0.3" footer="0.3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51"/>
  <sheetViews>
    <sheetView rightToLeft="1" workbookViewId="0">
      <selection sqref="A1:Q242"/>
    </sheetView>
  </sheetViews>
  <sheetFormatPr defaultColWidth="0" defaultRowHeight="14.25" x14ac:dyDescent="0.2"/>
  <cols>
    <col min="1" max="1" width="29.375" customWidth="1"/>
    <col min="2" max="3" width="11.625" customWidth="1"/>
    <col min="4" max="4" width="13.75" customWidth="1"/>
    <col min="5" max="5" width="16.5" customWidth="1"/>
    <col min="6" max="7" width="11.625" customWidth="1"/>
    <col min="8" max="8" width="15.125" customWidth="1"/>
    <col min="9" max="10" width="11.625" customWidth="1"/>
    <col min="11" max="11" width="11.75" customWidth="1"/>
    <col min="12" max="13" width="11.625" style="87" customWidth="1"/>
    <col min="14" max="14" width="11.625" style="93" customWidth="1"/>
    <col min="15" max="15" width="17.875" style="87" customWidth="1"/>
    <col min="16" max="16" width="21.75" style="85" customWidth="1"/>
    <col min="17" max="17" width="20.125" style="85" customWidth="1"/>
    <col min="18" max="18" width="11.625" hidden="1" customWidth="1"/>
    <col min="19" max="19" width="9" hidden="1" customWidth="1"/>
    <col min="20" max="16384" width="9" hidden="1"/>
  </cols>
  <sheetData>
    <row r="1" spans="1:17" s="2" customFormat="1" ht="51" customHeight="1" x14ac:dyDescent="0.2">
      <c r="A1" s="119" t="s">
        <v>49</v>
      </c>
      <c r="B1" s="119" t="s">
        <v>50</v>
      </c>
      <c r="C1" s="119" t="s">
        <v>51</v>
      </c>
      <c r="D1" s="119" t="s">
        <v>52</v>
      </c>
      <c r="E1" s="119" t="s">
        <v>53</v>
      </c>
      <c r="F1" s="119" t="s">
        <v>54</v>
      </c>
      <c r="G1" s="119" t="s">
        <v>55</v>
      </c>
      <c r="H1" s="119" t="s">
        <v>56</v>
      </c>
      <c r="I1" s="119" t="s">
        <v>57</v>
      </c>
      <c r="J1" s="119" t="s">
        <v>58</v>
      </c>
      <c r="K1" s="119" t="s">
        <v>59</v>
      </c>
      <c r="L1" s="120" t="s">
        <v>60</v>
      </c>
      <c r="M1" s="120" t="s">
        <v>61</v>
      </c>
      <c r="N1" s="121" t="s">
        <v>62</v>
      </c>
      <c r="O1" s="120" t="s">
        <v>63</v>
      </c>
      <c r="P1" s="121" t="s">
        <v>64</v>
      </c>
      <c r="Q1" s="121" t="s">
        <v>65</v>
      </c>
    </row>
    <row r="2" spans="1:17" x14ac:dyDescent="0.2">
      <c r="A2">
        <v>170</v>
      </c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s="87">
        <v>3.9660000000000002</v>
      </c>
      <c r="M2" s="87">
        <v>1</v>
      </c>
      <c r="O2" s="87">
        <v>3.9661</v>
      </c>
      <c r="P2" s="85" t="s">
        <v>75</v>
      </c>
      <c r="Q2" s="85" t="s">
        <v>75</v>
      </c>
    </row>
    <row r="3" spans="1:17" x14ac:dyDescent="0.2">
      <c r="A3">
        <v>170</v>
      </c>
      <c r="C3" t="s">
        <v>76</v>
      </c>
      <c r="D3" t="s">
        <v>77</v>
      </c>
      <c r="E3" s="8" t="s">
        <v>68</v>
      </c>
      <c r="F3" t="s">
        <v>69</v>
      </c>
      <c r="G3" t="s">
        <v>70</v>
      </c>
      <c r="H3" t="s">
        <v>71</v>
      </c>
      <c r="I3" t="s">
        <v>72</v>
      </c>
      <c r="J3" t="s">
        <v>73</v>
      </c>
      <c r="K3" t="s">
        <v>74</v>
      </c>
      <c r="L3" s="87">
        <v>198023.29399999999</v>
      </c>
      <c r="M3" s="87">
        <v>1</v>
      </c>
      <c r="O3" s="87">
        <v>198023.29389999999</v>
      </c>
      <c r="P3" s="85" t="s">
        <v>78</v>
      </c>
      <c r="Q3" s="85" t="s">
        <v>79</v>
      </c>
    </row>
    <row r="4" spans="1:17" x14ac:dyDescent="0.2">
      <c r="A4">
        <v>170</v>
      </c>
      <c r="C4" t="s">
        <v>80</v>
      </c>
      <c r="D4" t="s">
        <v>81</v>
      </c>
      <c r="E4" s="8" t="s">
        <v>68</v>
      </c>
      <c r="F4" t="s">
        <v>69</v>
      </c>
      <c r="G4" t="s">
        <v>70</v>
      </c>
      <c r="H4" t="s">
        <v>71</v>
      </c>
      <c r="I4" t="s">
        <v>72</v>
      </c>
      <c r="J4" t="s">
        <v>73</v>
      </c>
      <c r="K4" t="s">
        <v>74</v>
      </c>
      <c r="L4" s="87">
        <v>81186.437000000005</v>
      </c>
      <c r="M4" s="87">
        <v>1</v>
      </c>
      <c r="O4" s="87">
        <v>81186.437210000004</v>
      </c>
      <c r="P4" s="85" t="s">
        <v>82</v>
      </c>
      <c r="Q4" s="85" t="s">
        <v>83</v>
      </c>
    </row>
    <row r="5" spans="1:17" x14ac:dyDescent="0.2">
      <c r="A5">
        <v>170</v>
      </c>
      <c r="C5" t="s">
        <v>84</v>
      </c>
      <c r="D5" t="s">
        <v>85</v>
      </c>
      <c r="E5" s="8" t="s">
        <v>68</v>
      </c>
      <c r="F5" t="s">
        <v>69</v>
      </c>
      <c r="G5" t="s">
        <v>70</v>
      </c>
      <c r="H5" t="s">
        <v>71</v>
      </c>
      <c r="I5" t="s">
        <v>72</v>
      </c>
      <c r="J5" t="s">
        <v>73</v>
      </c>
      <c r="K5" t="s">
        <v>74</v>
      </c>
      <c r="L5" s="87">
        <v>802.08799999999997</v>
      </c>
      <c r="M5" s="87">
        <v>1</v>
      </c>
      <c r="O5" s="87">
        <v>802.08848999999998</v>
      </c>
      <c r="P5" s="85" t="s">
        <v>86</v>
      </c>
      <c r="Q5" s="85" t="s">
        <v>87</v>
      </c>
    </row>
    <row r="6" spans="1:17" x14ac:dyDescent="0.2">
      <c r="A6">
        <v>170</v>
      </c>
      <c r="C6" t="s">
        <v>88</v>
      </c>
      <c r="D6" t="s">
        <v>89</v>
      </c>
      <c r="E6" s="8" t="s">
        <v>90</v>
      </c>
      <c r="F6" t="s">
        <v>69</v>
      </c>
      <c r="G6" t="s">
        <v>70</v>
      </c>
      <c r="H6" t="s">
        <v>71</v>
      </c>
      <c r="I6" t="s">
        <v>91</v>
      </c>
      <c r="J6" t="s">
        <v>92</v>
      </c>
      <c r="K6" t="s">
        <v>74</v>
      </c>
      <c r="L6" s="87">
        <v>555.375</v>
      </c>
      <c r="M6" s="87">
        <v>1</v>
      </c>
      <c r="O6" s="87">
        <v>555.37546999999995</v>
      </c>
      <c r="P6" s="85" t="s">
        <v>93</v>
      </c>
      <c r="Q6" s="85" t="s">
        <v>94</v>
      </c>
    </row>
    <row r="7" spans="1:17" x14ac:dyDescent="0.2">
      <c r="A7">
        <v>170</v>
      </c>
      <c r="C7" t="s">
        <v>66</v>
      </c>
      <c r="D7" t="s">
        <v>67</v>
      </c>
      <c r="E7" s="8" t="s">
        <v>68</v>
      </c>
      <c r="F7" t="s">
        <v>69</v>
      </c>
      <c r="G7" t="s">
        <v>70</v>
      </c>
      <c r="H7" t="s">
        <v>71</v>
      </c>
      <c r="I7" t="s">
        <v>72</v>
      </c>
      <c r="J7" t="s">
        <v>73</v>
      </c>
      <c r="K7" t="s">
        <v>74</v>
      </c>
      <c r="L7" s="87">
        <v>0.31</v>
      </c>
      <c r="M7" s="87">
        <v>1</v>
      </c>
      <c r="O7" s="87">
        <v>0.30951000000000001</v>
      </c>
      <c r="P7" s="85" t="s">
        <v>75</v>
      </c>
      <c r="Q7" s="85" t="s">
        <v>75</v>
      </c>
    </row>
    <row r="8" spans="1:17" x14ac:dyDescent="0.2">
      <c r="A8">
        <v>170</v>
      </c>
      <c r="C8" t="s">
        <v>95</v>
      </c>
      <c r="D8" t="s">
        <v>96</v>
      </c>
      <c r="E8" s="8" t="s">
        <v>68</v>
      </c>
      <c r="F8" t="s">
        <v>69</v>
      </c>
      <c r="G8" t="s">
        <v>70</v>
      </c>
      <c r="H8" t="s">
        <v>71</v>
      </c>
      <c r="I8" t="s">
        <v>72</v>
      </c>
      <c r="J8" t="s">
        <v>73</v>
      </c>
      <c r="K8" t="s">
        <v>74</v>
      </c>
      <c r="L8" s="87">
        <v>2749.0250000000001</v>
      </c>
      <c r="M8" s="87">
        <v>1</v>
      </c>
      <c r="O8" s="87">
        <v>2749.0248499999998</v>
      </c>
      <c r="P8" s="85" t="s">
        <v>97</v>
      </c>
      <c r="Q8" s="85" t="s">
        <v>98</v>
      </c>
    </row>
    <row r="9" spans="1:17" x14ac:dyDescent="0.2">
      <c r="A9">
        <v>170</v>
      </c>
      <c r="C9" t="s">
        <v>76</v>
      </c>
      <c r="D9" t="s">
        <v>77</v>
      </c>
      <c r="E9" s="8" t="s">
        <v>68</v>
      </c>
      <c r="F9" t="s">
        <v>69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s="87">
        <v>5455.1620000000003</v>
      </c>
      <c r="M9" s="87">
        <v>1</v>
      </c>
      <c r="O9" s="87">
        <v>5455.1624599999996</v>
      </c>
      <c r="P9" s="85" t="s">
        <v>99</v>
      </c>
      <c r="Q9" s="85" t="s">
        <v>100</v>
      </c>
    </row>
    <row r="10" spans="1:17" x14ac:dyDescent="0.2">
      <c r="A10">
        <v>170</v>
      </c>
      <c r="C10" t="s">
        <v>80</v>
      </c>
      <c r="D10" t="s">
        <v>81</v>
      </c>
      <c r="E10" s="8" t="s">
        <v>68</v>
      </c>
      <c r="F10" t="s">
        <v>69</v>
      </c>
      <c r="G10" t="s">
        <v>70</v>
      </c>
      <c r="H10" t="s">
        <v>71</v>
      </c>
      <c r="I10" t="s">
        <v>72</v>
      </c>
      <c r="J10" t="s">
        <v>73</v>
      </c>
      <c r="K10" t="s">
        <v>74</v>
      </c>
      <c r="L10" s="87">
        <v>29.111000000000001</v>
      </c>
      <c r="M10" s="87">
        <v>1</v>
      </c>
      <c r="O10" s="87">
        <v>29.110810000000001</v>
      </c>
      <c r="P10" s="85" t="s">
        <v>101</v>
      </c>
      <c r="Q10" s="85" t="s">
        <v>75</v>
      </c>
    </row>
    <row r="11" spans="1:17" x14ac:dyDescent="0.2">
      <c r="A11">
        <v>170</v>
      </c>
      <c r="C11" t="s">
        <v>95</v>
      </c>
      <c r="D11" t="s">
        <v>96</v>
      </c>
      <c r="E11" s="8" t="s">
        <v>68</v>
      </c>
      <c r="F11" t="s">
        <v>69</v>
      </c>
      <c r="G11" t="s">
        <v>70</v>
      </c>
      <c r="H11" t="s">
        <v>71</v>
      </c>
      <c r="I11" t="s">
        <v>72</v>
      </c>
      <c r="J11" t="s">
        <v>73</v>
      </c>
      <c r="K11" t="s">
        <v>74</v>
      </c>
      <c r="L11" s="87">
        <v>397.44299999999998</v>
      </c>
      <c r="M11" s="87">
        <v>1</v>
      </c>
      <c r="O11" s="87">
        <v>397.44326000000001</v>
      </c>
      <c r="P11" s="85" t="s">
        <v>102</v>
      </c>
      <c r="Q11" s="85" t="s">
        <v>103</v>
      </c>
    </row>
    <row r="12" spans="1:17" x14ac:dyDescent="0.2">
      <c r="A12">
        <v>170</v>
      </c>
      <c r="C12" t="s">
        <v>76</v>
      </c>
      <c r="D12" t="s">
        <v>77</v>
      </c>
      <c r="E12" s="8" t="s">
        <v>68</v>
      </c>
      <c r="F12" t="s">
        <v>69</v>
      </c>
      <c r="G12" t="s">
        <v>70</v>
      </c>
      <c r="H12" t="s">
        <v>71</v>
      </c>
      <c r="I12" t="s">
        <v>72</v>
      </c>
      <c r="J12" t="s">
        <v>73</v>
      </c>
      <c r="K12" t="s">
        <v>74</v>
      </c>
      <c r="L12" s="87">
        <v>6922.8860000000004</v>
      </c>
      <c r="M12" s="87">
        <v>1</v>
      </c>
      <c r="O12" s="87">
        <v>6922.88645</v>
      </c>
      <c r="P12" s="85" t="s">
        <v>104</v>
      </c>
      <c r="Q12" s="85" t="s">
        <v>105</v>
      </c>
    </row>
    <row r="13" spans="1:17" x14ac:dyDescent="0.2">
      <c r="A13">
        <v>170</v>
      </c>
      <c r="C13" t="s">
        <v>80</v>
      </c>
      <c r="D13" t="s">
        <v>81</v>
      </c>
      <c r="E13" s="8" t="s">
        <v>68</v>
      </c>
      <c r="F13" t="s">
        <v>69</v>
      </c>
      <c r="G13" t="s">
        <v>70</v>
      </c>
      <c r="H13" t="s">
        <v>71</v>
      </c>
      <c r="I13" t="s">
        <v>72</v>
      </c>
      <c r="J13" t="s">
        <v>73</v>
      </c>
      <c r="K13" t="s">
        <v>74</v>
      </c>
      <c r="L13" s="87">
        <v>16096.324000000001</v>
      </c>
      <c r="M13" s="87">
        <v>1</v>
      </c>
      <c r="O13" s="87">
        <v>16096.32423</v>
      </c>
      <c r="P13" s="85" t="s">
        <v>106</v>
      </c>
      <c r="Q13" s="85" t="s">
        <v>107</v>
      </c>
    </row>
    <row r="14" spans="1:17" x14ac:dyDescent="0.2">
      <c r="A14">
        <v>170</v>
      </c>
      <c r="C14" t="s">
        <v>76</v>
      </c>
      <c r="D14" t="s">
        <v>77</v>
      </c>
      <c r="E14" s="8" t="s">
        <v>68</v>
      </c>
      <c r="F14" t="s">
        <v>69</v>
      </c>
      <c r="G14" t="s">
        <v>70</v>
      </c>
      <c r="H14" t="s">
        <v>71</v>
      </c>
      <c r="I14" t="s">
        <v>72</v>
      </c>
      <c r="J14" t="s">
        <v>73</v>
      </c>
      <c r="K14" t="s">
        <v>74</v>
      </c>
      <c r="L14" s="87">
        <v>597.24199999999996</v>
      </c>
      <c r="M14" s="87">
        <v>1</v>
      </c>
      <c r="O14" s="87">
        <v>597.24156000000005</v>
      </c>
      <c r="P14" s="85" t="s">
        <v>108</v>
      </c>
      <c r="Q14" s="85" t="s">
        <v>94</v>
      </c>
    </row>
    <row r="15" spans="1:17" x14ac:dyDescent="0.2">
      <c r="A15">
        <v>170</v>
      </c>
      <c r="C15" t="s">
        <v>76</v>
      </c>
      <c r="D15" t="s">
        <v>77</v>
      </c>
      <c r="E15" s="8" t="s">
        <v>68</v>
      </c>
      <c r="F15" t="s">
        <v>69</v>
      </c>
      <c r="G15" t="s">
        <v>70</v>
      </c>
      <c r="H15" t="s">
        <v>71</v>
      </c>
      <c r="I15" t="s">
        <v>72</v>
      </c>
      <c r="J15" t="s">
        <v>73</v>
      </c>
      <c r="K15" t="s">
        <v>74</v>
      </c>
      <c r="L15" s="87">
        <v>19.495999999999999</v>
      </c>
      <c r="M15" s="87">
        <v>1</v>
      </c>
      <c r="O15" s="87">
        <v>19.496449999999999</v>
      </c>
      <c r="P15" s="85" t="s">
        <v>101</v>
      </c>
      <c r="Q15" s="85" t="s">
        <v>75</v>
      </c>
    </row>
    <row r="16" spans="1:17" x14ac:dyDescent="0.2">
      <c r="A16">
        <v>170</v>
      </c>
      <c r="C16" t="s">
        <v>76</v>
      </c>
      <c r="D16" t="s">
        <v>77</v>
      </c>
      <c r="E16" s="8" t="s">
        <v>68</v>
      </c>
      <c r="F16" t="s">
        <v>69</v>
      </c>
      <c r="G16" t="s">
        <v>70</v>
      </c>
      <c r="H16" t="s">
        <v>71</v>
      </c>
      <c r="I16" t="s">
        <v>72</v>
      </c>
      <c r="J16" t="s">
        <v>73</v>
      </c>
      <c r="K16" t="s">
        <v>74</v>
      </c>
      <c r="L16" s="87">
        <v>28.207999999999998</v>
      </c>
      <c r="M16" s="87">
        <v>1</v>
      </c>
      <c r="O16" s="87">
        <v>28.207719999999998</v>
      </c>
      <c r="P16" s="85" t="s">
        <v>101</v>
      </c>
      <c r="Q16" s="85" t="s">
        <v>75</v>
      </c>
    </row>
    <row r="17" spans="1:17" x14ac:dyDescent="0.2">
      <c r="A17">
        <v>170</v>
      </c>
      <c r="C17" t="s">
        <v>76</v>
      </c>
      <c r="D17" t="s">
        <v>77</v>
      </c>
      <c r="E17" s="8" t="s">
        <v>68</v>
      </c>
      <c r="F17" t="s">
        <v>69</v>
      </c>
      <c r="G17" t="s">
        <v>70</v>
      </c>
      <c r="H17" t="s">
        <v>71</v>
      </c>
      <c r="I17" t="s">
        <v>72</v>
      </c>
      <c r="J17" t="s">
        <v>73</v>
      </c>
      <c r="K17" t="s">
        <v>74</v>
      </c>
      <c r="L17" s="87">
        <v>313.71699999999998</v>
      </c>
      <c r="M17" s="87">
        <v>1</v>
      </c>
      <c r="O17" s="87">
        <v>313.71710000000002</v>
      </c>
      <c r="P17" s="85" t="s">
        <v>109</v>
      </c>
      <c r="Q17" s="85" t="s">
        <v>103</v>
      </c>
    </row>
    <row r="18" spans="1:17" x14ac:dyDescent="0.2">
      <c r="A18">
        <v>170</v>
      </c>
      <c r="C18" t="s">
        <v>80</v>
      </c>
      <c r="D18" t="s">
        <v>81</v>
      </c>
      <c r="E18" s="8" t="s">
        <v>68</v>
      </c>
      <c r="F18" t="s">
        <v>69</v>
      </c>
      <c r="G18" t="s">
        <v>70</v>
      </c>
      <c r="H18" t="s">
        <v>71</v>
      </c>
      <c r="I18" t="s">
        <v>72</v>
      </c>
      <c r="J18" t="s">
        <v>73</v>
      </c>
      <c r="K18" t="s">
        <v>74</v>
      </c>
      <c r="L18" s="87">
        <v>4.3339999999999996</v>
      </c>
      <c r="M18" s="87">
        <v>1</v>
      </c>
      <c r="O18" s="87">
        <v>4.33406</v>
      </c>
      <c r="P18" s="85" t="s">
        <v>75</v>
      </c>
      <c r="Q18" s="85" t="s">
        <v>75</v>
      </c>
    </row>
    <row r="19" spans="1:17" x14ac:dyDescent="0.2">
      <c r="A19">
        <v>170</v>
      </c>
      <c r="C19" t="s">
        <v>80</v>
      </c>
      <c r="D19" t="s">
        <v>81</v>
      </c>
      <c r="E19" s="8" t="s">
        <v>68</v>
      </c>
      <c r="F19" t="s">
        <v>69</v>
      </c>
      <c r="G19" t="s">
        <v>70</v>
      </c>
      <c r="H19" t="s">
        <v>71</v>
      </c>
      <c r="I19" t="s">
        <v>72</v>
      </c>
      <c r="J19" t="s">
        <v>73</v>
      </c>
      <c r="K19" t="s">
        <v>74</v>
      </c>
      <c r="L19" s="87">
        <v>24.562000000000001</v>
      </c>
      <c r="M19" s="87">
        <v>1</v>
      </c>
      <c r="O19" s="87">
        <v>24.561679999999999</v>
      </c>
      <c r="P19" s="85" t="s">
        <v>101</v>
      </c>
      <c r="Q19" s="85" t="s">
        <v>75</v>
      </c>
    </row>
    <row r="20" spans="1:17" x14ac:dyDescent="0.2">
      <c r="A20">
        <v>170</v>
      </c>
      <c r="C20" t="s">
        <v>76</v>
      </c>
      <c r="D20" t="s">
        <v>77</v>
      </c>
      <c r="E20" s="8" t="s">
        <v>68</v>
      </c>
      <c r="F20" t="s">
        <v>69</v>
      </c>
      <c r="G20" t="s">
        <v>70</v>
      </c>
      <c r="H20" t="s">
        <v>71</v>
      </c>
      <c r="I20" t="s">
        <v>72</v>
      </c>
      <c r="J20" t="s">
        <v>73</v>
      </c>
      <c r="K20" t="s">
        <v>74</v>
      </c>
      <c r="L20" s="87">
        <v>5.4649999999999999</v>
      </c>
      <c r="M20" s="87">
        <v>1</v>
      </c>
      <c r="O20" s="87">
        <v>5.4646100000000004</v>
      </c>
      <c r="P20" s="85" t="s">
        <v>75</v>
      </c>
      <c r="Q20" s="85" t="s">
        <v>75</v>
      </c>
    </row>
    <row r="21" spans="1:17" x14ac:dyDescent="0.2">
      <c r="A21">
        <v>170</v>
      </c>
      <c r="C21" t="s">
        <v>76</v>
      </c>
      <c r="D21" t="s">
        <v>77</v>
      </c>
      <c r="E21" s="8" t="s">
        <v>68</v>
      </c>
      <c r="F21" t="s">
        <v>69</v>
      </c>
      <c r="G21" t="s">
        <v>70</v>
      </c>
      <c r="H21" t="s">
        <v>71</v>
      </c>
      <c r="I21" t="s">
        <v>72</v>
      </c>
      <c r="J21" t="s">
        <v>73</v>
      </c>
      <c r="K21" t="s">
        <v>74</v>
      </c>
      <c r="L21" s="87">
        <v>5.2999999999999999E-2</v>
      </c>
      <c r="M21" s="87">
        <v>1</v>
      </c>
      <c r="O21" s="87">
        <v>5.2880000000000003E-2</v>
      </c>
      <c r="P21" s="85" t="s">
        <v>75</v>
      </c>
      <c r="Q21" s="85" t="s">
        <v>75</v>
      </c>
    </row>
    <row r="22" spans="1:17" x14ac:dyDescent="0.2">
      <c r="A22">
        <v>170</v>
      </c>
      <c r="C22" t="s">
        <v>76</v>
      </c>
      <c r="D22" t="s">
        <v>77</v>
      </c>
      <c r="E22" s="8" t="s">
        <v>68</v>
      </c>
      <c r="F22" t="s">
        <v>69</v>
      </c>
      <c r="G22" t="s">
        <v>70</v>
      </c>
      <c r="H22" t="s">
        <v>71</v>
      </c>
      <c r="I22" t="s">
        <v>72</v>
      </c>
      <c r="J22" t="s">
        <v>73</v>
      </c>
      <c r="K22" t="s">
        <v>74</v>
      </c>
      <c r="L22" s="87">
        <v>19.251000000000001</v>
      </c>
      <c r="M22" s="87">
        <v>1</v>
      </c>
      <c r="O22" s="87">
        <v>19.250620000000001</v>
      </c>
      <c r="P22" s="85" t="s">
        <v>101</v>
      </c>
      <c r="Q22" s="85" t="s">
        <v>75</v>
      </c>
    </row>
    <row r="23" spans="1:17" x14ac:dyDescent="0.2">
      <c r="A23">
        <v>170</v>
      </c>
      <c r="C23" t="s">
        <v>76</v>
      </c>
      <c r="D23" t="s">
        <v>77</v>
      </c>
      <c r="E23" s="8" t="s">
        <v>68</v>
      </c>
      <c r="F23" t="s">
        <v>69</v>
      </c>
      <c r="G23" t="s">
        <v>70</v>
      </c>
      <c r="H23" t="s">
        <v>71</v>
      </c>
      <c r="I23" t="s">
        <v>72</v>
      </c>
      <c r="J23" t="s">
        <v>73</v>
      </c>
      <c r="K23" t="s">
        <v>74</v>
      </c>
      <c r="L23" s="87">
        <v>1.6659999999999999</v>
      </c>
      <c r="M23" s="87">
        <v>1</v>
      </c>
      <c r="O23" s="87">
        <v>1.66571</v>
      </c>
      <c r="P23" s="85" t="s">
        <v>75</v>
      </c>
      <c r="Q23" s="85" t="s">
        <v>75</v>
      </c>
    </row>
    <row r="24" spans="1:17" x14ac:dyDescent="0.2">
      <c r="A24">
        <v>170</v>
      </c>
      <c r="C24" t="s">
        <v>76</v>
      </c>
      <c r="D24" t="s">
        <v>77</v>
      </c>
      <c r="E24" s="8" t="s">
        <v>68</v>
      </c>
      <c r="F24" t="s">
        <v>69</v>
      </c>
      <c r="G24" t="s">
        <v>70</v>
      </c>
      <c r="H24" t="s">
        <v>71</v>
      </c>
      <c r="I24" t="s">
        <v>72</v>
      </c>
      <c r="J24" t="s">
        <v>73</v>
      </c>
      <c r="K24" t="s">
        <v>74</v>
      </c>
      <c r="L24" s="87">
        <v>1.1100000000000001</v>
      </c>
      <c r="M24" s="87">
        <v>1</v>
      </c>
      <c r="O24" s="87">
        <v>1.1102399999999999</v>
      </c>
      <c r="P24" s="85" t="s">
        <v>75</v>
      </c>
      <c r="Q24" s="85" t="s">
        <v>75</v>
      </c>
    </row>
    <row r="25" spans="1:17" x14ac:dyDescent="0.2">
      <c r="A25">
        <v>170</v>
      </c>
      <c r="C25" t="s">
        <v>76</v>
      </c>
      <c r="D25" t="s">
        <v>77</v>
      </c>
      <c r="E25" s="8" t="s">
        <v>68</v>
      </c>
      <c r="F25" t="s">
        <v>69</v>
      </c>
      <c r="G25" t="s">
        <v>70</v>
      </c>
      <c r="H25" t="s">
        <v>71</v>
      </c>
      <c r="I25" t="s">
        <v>72</v>
      </c>
      <c r="J25" t="s">
        <v>73</v>
      </c>
      <c r="K25" t="s">
        <v>74</v>
      </c>
      <c r="L25" s="87">
        <v>0.11799999999999999</v>
      </c>
      <c r="M25" s="87">
        <v>1</v>
      </c>
      <c r="O25" s="87">
        <v>0.11751</v>
      </c>
      <c r="P25" s="85" t="s">
        <v>75</v>
      </c>
      <c r="Q25" s="85" t="s">
        <v>75</v>
      </c>
    </row>
    <row r="26" spans="1:17" x14ac:dyDescent="0.2">
      <c r="A26">
        <v>170</v>
      </c>
      <c r="C26" t="s">
        <v>76</v>
      </c>
      <c r="D26" t="s">
        <v>77</v>
      </c>
      <c r="E26" s="8" t="s">
        <v>68</v>
      </c>
      <c r="F26" t="s">
        <v>69</v>
      </c>
      <c r="G26" t="s">
        <v>70</v>
      </c>
      <c r="H26" t="s">
        <v>71</v>
      </c>
      <c r="I26" t="s">
        <v>72</v>
      </c>
      <c r="J26" t="s">
        <v>73</v>
      </c>
      <c r="K26" t="s">
        <v>74</v>
      </c>
      <c r="L26" s="87">
        <v>1E-3</v>
      </c>
      <c r="M26" s="87">
        <v>1</v>
      </c>
      <c r="O26" s="87">
        <v>1.1000000000000001E-3</v>
      </c>
      <c r="P26" s="85" t="s">
        <v>75</v>
      </c>
      <c r="Q26" s="85" t="s">
        <v>75</v>
      </c>
    </row>
    <row r="27" spans="1:17" x14ac:dyDescent="0.2">
      <c r="A27">
        <v>170</v>
      </c>
      <c r="C27" t="s">
        <v>76</v>
      </c>
      <c r="D27" t="s">
        <v>77</v>
      </c>
      <c r="E27" s="8" t="s">
        <v>68</v>
      </c>
      <c r="F27" t="s">
        <v>69</v>
      </c>
      <c r="G27" t="s">
        <v>70</v>
      </c>
      <c r="H27" t="s">
        <v>71</v>
      </c>
      <c r="I27" t="s">
        <v>72</v>
      </c>
      <c r="J27" t="s">
        <v>73</v>
      </c>
      <c r="K27" t="s">
        <v>74</v>
      </c>
      <c r="L27" s="87">
        <v>142.852</v>
      </c>
      <c r="M27" s="87">
        <v>1</v>
      </c>
      <c r="O27" s="87">
        <v>142.85244</v>
      </c>
      <c r="P27" s="85" t="s">
        <v>110</v>
      </c>
      <c r="Q27" s="85" t="s">
        <v>101</v>
      </c>
    </row>
    <row r="28" spans="1:17" x14ac:dyDescent="0.2">
      <c r="A28">
        <v>170</v>
      </c>
      <c r="C28" t="s">
        <v>80</v>
      </c>
      <c r="D28" t="s">
        <v>81</v>
      </c>
      <c r="E28" s="8" t="s">
        <v>68</v>
      </c>
      <c r="F28" t="s">
        <v>69</v>
      </c>
      <c r="G28" t="s">
        <v>70</v>
      </c>
      <c r="H28" t="s">
        <v>71</v>
      </c>
      <c r="I28" t="s">
        <v>72</v>
      </c>
      <c r="J28" t="s">
        <v>73</v>
      </c>
      <c r="K28" t="s">
        <v>74</v>
      </c>
      <c r="L28" s="87">
        <v>836.36800000000005</v>
      </c>
      <c r="M28" s="87">
        <v>1</v>
      </c>
      <c r="O28" s="87">
        <v>836.36807999999996</v>
      </c>
      <c r="P28" s="85" t="s">
        <v>111</v>
      </c>
      <c r="Q28" s="85" t="s">
        <v>87</v>
      </c>
    </row>
    <row r="29" spans="1:17" x14ac:dyDescent="0.2">
      <c r="A29">
        <v>170</v>
      </c>
      <c r="C29" t="s">
        <v>80</v>
      </c>
      <c r="D29" t="s">
        <v>81</v>
      </c>
      <c r="E29" s="8" t="s">
        <v>68</v>
      </c>
      <c r="F29" t="s">
        <v>69</v>
      </c>
      <c r="G29" t="s">
        <v>70</v>
      </c>
      <c r="H29" t="s">
        <v>71</v>
      </c>
      <c r="I29" t="s">
        <v>72</v>
      </c>
      <c r="J29" t="s">
        <v>73</v>
      </c>
      <c r="K29" t="s">
        <v>74</v>
      </c>
      <c r="L29" s="87">
        <v>4468.3329999999996</v>
      </c>
      <c r="M29" s="87">
        <v>1</v>
      </c>
      <c r="O29" s="87">
        <v>4468.33302</v>
      </c>
      <c r="P29" s="85" t="s">
        <v>112</v>
      </c>
      <c r="Q29" s="85" t="s">
        <v>113</v>
      </c>
    </row>
    <row r="30" spans="1:17" x14ac:dyDescent="0.2">
      <c r="A30">
        <v>170</v>
      </c>
      <c r="C30" t="s">
        <v>80</v>
      </c>
      <c r="D30" t="s">
        <v>81</v>
      </c>
      <c r="E30" s="8" t="s">
        <v>68</v>
      </c>
      <c r="F30" t="s">
        <v>69</v>
      </c>
      <c r="G30" t="s">
        <v>70</v>
      </c>
      <c r="H30" t="s">
        <v>71</v>
      </c>
      <c r="I30" t="s">
        <v>72</v>
      </c>
      <c r="J30" t="s">
        <v>73</v>
      </c>
      <c r="K30" t="s">
        <v>74</v>
      </c>
      <c r="L30" s="87">
        <v>0.26600000000000001</v>
      </c>
      <c r="M30" s="87">
        <v>1</v>
      </c>
      <c r="O30" s="87">
        <v>0.26639000000000002</v>
      </c>
      <c r="P30" s="85" t="s">
        <v>75</v>
      </c>
      <c r="Q30" s="85" t="s">
        <v>75</v>
      </c>
    </row>
    <row r="31" spans="1:17" x14ac:dyDescent="0.2">
      <c r="A31">
        <v>170</v>
      </c>
      <c r="C31" t="s">
        <v>80</v>
      </c>
      <c r="D31" t="s">
        <v>81</v>
      </c>
      <c r="E31" s="8" t="s">
        <v>68</v>
      </c>
      <c r="F31" t="s">
        <v>69</v>
      </c>
      <c r="G31" t="s">
        <v>70</v>
      </c>
      <c r="H31" t="s">
        <v>71</v>
      </c>
      <c r="I31" t="s">
        <v>72</v>
      </c>
      <c r="J31" t="s">
        <v>73</v>
      </c>
      <c r="K31" t="s">
        <v>74</v>
      </c>
      <c r="L31" s="87">
        <v>2.7E-2</v>
      </c>
      <c r="M31" s="87">
        <v>1</v>
      </c>
      <c r="O31" s="87">
        <v>2.733E-2</v>
      </c>
      <c r="P31" s="85" t="s">
        <v>75</v>
      </c>
      <c r="Q31" s="85" t="s">
        <v>75</v>
      </c>
    </row>
    <row r="32" spans="1:17" x14ac:dyDescent="0.2">
      <c r="A32">
        <v>170</v>
      </c>
      <c r="C32" t="s">
        <v>95</v>
      </c>
      <c r="D32" t="s">
        <v>96</v>
      </c>
      <c r="E32" s="8" t="s">
        <v>68</v>
      </c>
      <c r="F32" t="s">
        <v>69</v>
      </c>
      <c r="G32" t="s">
        <v>70</v>
      </c>
      <c r="H32" t="s">
        <v>71</v>
      </c>
      <c r="I32" t="s">
        <v>72</v>
      </c>
      <c r="J32" t="s">
        <v>73</v>
      </c>
      <c r="K32" t="s">
        <v>74</v>
      </c>
      <c r="L32" s="87">
        <v>-121.916</v>
      </c>
      <c r="M32" s="87">
        <v>1</v>
      </c>
      <c r="O32" s="87">
        <v>-121.91647</v>
      </c>
      <c r="P32" s="85" t="s">
        <v>114</v>
      </c>
      <c r="Q32" s="85" t="s">
        <v>115</v>
      </c>
    </row>
    <row r="33" spans="1:17" x14ac:dyDescent="0.2">
      <c r="A33">
        <v>170</v>
      </c>
      <c r="C33" t="s">
        <v>84</v>
      </c>
      <c r="D33" t="s">
        <v>85</v>
      </c>
      <c r="E33" s="8" t="s">
        <v>68</v>
      </c>
      <c r="F33" t="s">
        <v>69</v>
      </c>
      <c r="G33" t="s">
        <v>70</v>
      </c>
      <c r="H33" t="s">
        <v>71</v>
      </c>
      <c r="I33" t="s">
        <v>72</v>
      </c>
      <c r="J33" t="s">
        <v>73</v>
      </c>
      <c r="K33" t="s">
        <v>74</v>
      </c>
      <c r="L33" s="87">
        <v>3122.7689999999998</v>
      </c>
      <c r="M33" s="87">
        <v>1</v>
      </c>
      <c r="O33" s="87">
        <v>3122.7689300000002</v>
      </c>
      <c r="P33" s="85" t="s">
        <v>116</v>
      </c>
      <c r="Q33" s="85" t="s">
        <v>109</v>
      </c>
    </row>
    <row r="34" spans="1:17" x14ac:dyDescent="0.2">
      <c r="A34">
        <v>170</v>
      </c>
      <c r="C34" t="s">
        <v>80</v>
      </c>
      <c r="D34" t="s">
        <v>81</v>
      </c>
      <c r="E34" s="8" t="s">
        <v>68</v>
      </c>
      <c r="F34" t="s">
        <v>69</v>
      </c>
      <c r="G34" t="s">
        <v>70</v>
      </c>
      <c r="H34" t="s">
        <v>71</v>
      </c>
      <c r="I34" t="s">
        <v>72</v>
      </c>
      <c r="J34" t="s">
        <v>73</v>
      </c>
      <c r="K34" t="s">
        <v>74</v>
      </c>
      <c r="L34" s="87">
        <v>2.0209999999999999</v>
      </c>
      <c r="M34" s="87">
        <v>1</v>
      </c>
      <c r="O34" s="87">
        <v>2.0213100000000002</v>
      </c>
      <c r="P34" s="85" t="s">
        <v>75</v>
      </c>
      <c r="Q34" s="85" t="s">
        <v>75</v>
      </c>
    </row>
    <row r="35" spans="1:17" x14ac:dyDescent="0.2">
      <c r="A35">
        <v>170</v>
      </c>
      <c r="C35" t="s">
        <v>80</v>
      </c>
      <c r="D35" t="s">
        <v>81</v>
      </c>
      <c r="E35" s="8" t="s">
        <v>68</v>
      </c>
      <c r="F35" t="s">
        <v>69</v>
      </c>
      <c r="G35" t="s">
        <v>70</v>
      </c>
      <c r="H35" t="s">
        <v>71</v>
      </c>
      <c r="I35" t="s">
        <v>72</v>
      </c>
      <c r="J35" t="s">
        <v>73</v>
      </c>
      <c r="K35" t="s">
        <v>74</v>
      </c>
      <c r="L35" s="87">
        <v>38.076999999999998</v>
      </c>
      <c r="M35" s="87">
        <v>1</v>
      </c>
      <c r="O35" s="87">
        <v>38.07705</v>
      </c>
      <c r="P35" s="85" t="s">
        <v>103</v>
      </c>
      <c r="Q35" s="85" t="s">
        <v>75</v>
      </c>
    </row>
    <row r="36" spans="1:17" x14ac:dyDescent="0.2">
      <c r="A36">
        <v>170</v>
      </c>
      <c r="C36" t="s">
        <v>80</v>
      </c>
      <c r="D36" t="s">
        <v>81</v>
      </c>
      <c r="E36" s="8" t="s">
        <v>68</v>
      </c>
      <c r="F36" t="s">
        <v>69</v>
      </c>
      <c r="G36" t="s">
        <v>70</v>
      </c>
      <c r="H36" t="s">
        <v>71</v>
      </c>
      <c r="I36" t="s">
        <v>72</v>
      </c>
      <c r="J36" t="s">
        <v>73</v>
      </c>
      <c r="K36" t="s">
        <v>74</v>
      </c>
      <c r="L36" s="87">
        <v>1662.453</v>
      </c>
      <c r="M36" s="87">
        <v>1</v>
      </c>
      <c r="O36" s="87">
        <v>1662.4525100000001</v>
      </c>
      <c r="P36" s="85" t="s">
        <v>117</v>
      </c>
      <c r="Q36" s="85" t="s">
        <v>118</v>
      </c>
    </row>
    <row r="37" spans="1:17" x14ac:dyDescent="0.2">
      <c r="A37">
        <v>170</v>
      </c>
      <c r="C37" t="s">
        <v>80</v>
      </c>
      <c r="D37" t="s">
        <v>81</v>
      </c>
      <c r="E37" s="8" t="s">
        <v>68</v>
      </c>
      <c r="F37" t="s">
        <v>69</v>
      </c>
      <c r="G37" t="s">
        <v>70</v>
      </c>
      <c r="H37" t="s">
        <v>71</v>
      </c>
      <c r="I37" t="s">
        <v>72</v>
      </c>
      <c r="J37" t="s">
        <v>73</v>
      </c>
      <c r="K37" t="s">
        <v>74</v>
      </c>
      <c r="L37" s="87">
        <v>37.405999999999999</v>
      </c>
      <c r="M37" s="87">
        <v>1</v>
      </c>
      <c r="O37" s="87">
        <v>37.405729999999998</v>
      </c>
      <c r="P37" s="85" t="s">
        <v>103</v>
      </c>
      <c r="Q37" s="85" t="s">
        <v>75</v>
      </c>
    </row>
    <row r="38" spans="1:17" x14ac:dyDescent="0.2">
      <c r="A38">
        <v>170</v>
      </c>
      <c r="C38" t="s">
        <v>76</v>
      </c>
      <c r="D38" t="s">
        <v>77</v>
      </c>
      <c r="E38" s="8" t="s">
        <v>68</v>
      </c>
      <c r="F38" t="s">
        <v>69</v>
      </c>
      <c r="G38" t="s">
        <v>70</v>
      </c>
      <c r="H38" t="s">
        <v>71</v>
      </c>
      <c r="I38" t="s">
        <v>72</v>
      </c>
      <c r="J38" t="s">
        <v>73</v>
      </c>
      <c r="K38" t="s">
        <v>74</v>
      </c>
      <c r="L38" s="87">
        <v>19.562999999999999</v>
      </c>
      <c r="M38" s="87">
        <v>1</v>
      </c>
      <c r="O38" s="87">
        <v>19.56316</v>
      </c>
      <c r="P38" s="85" t="s">
        <v>101</v>
      </c>
      <c r="Q38" s="85" t="s">
        <v>75</v>
      </c>
    </row>
    <row r="39" spans="1:17" x14ac:dyDescent="0.2">
      <c r="A39">
        <v>170</v>
      </c>
      <c r="C39" t="s">
        <v>76</v>
      </c>
      <c r="D39" t="s">
        <v>77</v>
      </c>
      <c r="E39" s="8" t="s">
        <v>68</v>
      </c>
      <c r="F39" t="s">
        <v>69</v>
      </c>
      <c r="G39" t="s">
        <v>70</v>
      </c>
      <c r="H39" t="s">
        <v>71</v>
      </c>
      <c r="I39" t="s">
        <v>72</v>
      </c>
      <c r="J39" t="s">
        <v>73</v>
      </c>
      <c r="K39" t="s">
        <v>74</v>
      </c>
      <c r="L39" s="87">
        <v>4361.7139999999999</v>
      </c>
      <c r="M39" s="87">
        <v>1</v>
      </c>
      <c r="O39" s="87">
        <v>4361.7139100000004</v>
      </c>
      <c r="P39" s="85" t="s">
        <v>119</v>
      </c>
      <c r="Q39" s="85" t="s">
        <v>113</v>
      </c>
    </row>
    <row r="40" spans="1:17" x14ac:dyDescent="0.2">
      <c r="A40">
        <v>170</v>
      </c>
      <c r="C40" t="s">
        <v>80</v>
      </c>
      <c r="D40" t="s">
        <v>81</v>
      </c>
      <c r="E40" s="8" t="s">
        <v>68</v>
      </c>
      <c r="F40" t="s">
        <v>69</v>
      </c>
      <c r="G40" t="s">
        <v>70</v>
      </c>
      <c r="H40" t="s">
        <v>71</v>
      </c>
      <c r="I40" t="s">
        <v>72</v>
      </c>
      <c r="J40" t="s">
        <v>73</v>
      </c>
      <c r="K40" t="s">
        <v>74</v>
      </c>
      <c r="L40" s="87">
        <v>0.17799999999999999</v>
      </c>
      <c r="M40" s="87">
        <v>1</v>
      </c>
      <c r="O40" s="87">
        <v>0.17781</v>
      </c>
      <c r="P40" s="85" t="s">
        <v>75</v>
      </c>
      <c r="Q40" s="85" t="s">
        <v>75</v>
      </c>
    </row>
    <row r="41" spans="1:17" x14ac:dyDescent="0.2">
      <c r="A41">
        <v>170</v>
      </c>
      <c r="C41" t="s">
        <v>80</v>
      </c>
      <c r="D41" t="s">
        <v>81</v>
      </c>
      <c r="E41" s="8" t="s">
        <v>68</v>
      </c>
      <c r="F41" t="s">
        <v>69</v>
      </c>
      <c r="G41" t="s">
        <v>70</v>
      </c>
      <c r="H41" t="s">
        <v>71</v>
      </c>
      <c r="I41" t="s">
        <v>72</v>
      </c>
      <c r="J41" t="s">
        <v>73</v>
      </c>
      <c r="K41" t="s">
        <v>74</v>
      </c>
      <c r="L41" s="87">
        <v>2041.7719999999999</v>
      </c>
      <c r="M41" s="87">
        <v>1</v>
      </c>
      <c r="O41" s="87">
        <v>2041.77189</v>
      </c>
      <c r="P41" s="85" t="s">
        <v>120</v>
      </c>
      <c r="Q41" s="85" t="s">
        <v>121</v>
      </c>
    </row>
    <row r="42" spans="1:17" x14ac:dyDescent="0.2">
      <c r="A42">
        <v>170</v>
      </c>
      <c r="C42" t="s">
        <v>84</v>
      </c>
      <c r="D42" t="s">
        <v>85</v>
      </c>
      <c r="E42" s="8" t="s">
        <v>68</v>
      </c>
      <c r="F42" t="s">
        <v>69</v>
      </c>
      <c r="G42" t="s">
        <v>70</v>
      </c>
      <c r="H42" t="s">
        <v>71</v>
      </c>
      <c r="I42" t="s">
        <v>72</v>
      </c>
      <c r="J42" t="s">
        <v>73</v>
      </c>
      <c r="K42" t="s">
        <v>74</v>
      </c>
      <c r="L42" s="87">
        <v>4.4290000000000003</v>
      </c>
      <c r="M42" s="87">
        <v>1</v>
      </c>
      <c r="O42" s="87">
        <v>4.4291700000000001</v>
      </c>
      <c r="P42" s="85" t="s">
        <v>75</v>
      </c>
      <c r="Q42" s="85" t="s">
        <v>75</v>
      </c>
    </row>
    <row r="43" spans="1:17" x14ac:dyDescent="0.2">
      <c r="A43">
        <v>170</v>
      </c>
      <c r="C43" t="s">
        <v>80</v>
      </c>
      <c r="D43" t="s">
        <v>81</v>
      </c>
      <c r="E43" s="8" t="s">
        <v>68</v>
      </c>
      <c r="F43" t="s">
        <v>69</v>
      </c>
      <c r="G43" t="s">
        <v>70</v>
      </c>
      <c r="H43" t="s">
        <v>71</v>
      </c>
      <c r="I43" t="s">
        <v>72</v>
      </c>
      <c r="J43" t="s">
        <v>73</v>
      </c>
      <c r="K43" t="s">
        <v>74</v>
      </c>
      <c r="L43" s="87">
        <v>0.13800000000000001</v>
      </c>
      <c r="M43" s="87">
        <v>1</v>
      </c>
      <c r="O43" s="87">
        <v>0.13799</v>
      </c>
      <c r="P43" s="85" t="s">
        <v>75</v>
      </c>
      <c r="Q43" s="85" t="s">
        <v>75</v>
      </c>
    </row>
    <row r="44" spans="1:17" x14ac:dyDescent="0.2">
      <c r="A44">
        <v>170</v>
      </c>
      <c r="C44" t="s">
        <v>95</v>
      </c>
      <c r="D44" t="s">
        <v>96</v>
      </c>
      <c r="E44" s="8" t="s">
        <v>68</v>
      </c>
      <c r="F44" t="s">
        <v>69</v>
      </c>
      <c r="G44" t="s">
        <v>70</v>
      </c>
      <c r="H44" t="s">
        <v>71</v>
      </c>
      <c r="I44" t="s">
        <v>72</v>
      </c>
      <c r="J44" t="s">
        <v>73</v>
      </c>
      <c r="K44" t="s">
        <v>74</v>
      </c>
      <c r="L44" s="87">
        <v>0.85199999999999998</v>
      </c>
      <c r="M44" s="87">
        <v>1</v>
      </c>
      <c r="O44" s="87">
        <v>0.85246999999999995</v>
      </c>
      <c r="P44" s="85" t="s">
        <v>75</v>
      </c>
      <c r="Q44" s="85" t="s">
        <v>75</v>
      </c>
    </row>
    <row r="45" spans="1:17" x14ac:dyDescent="0.2">
      <c r="A45">
        <v>170</v>
      </c>
      <c r="C45" t="s">
        <v>66</v>
      </c>
      <c r="D45" t="s">
        <v>122</v>
      </c>
      <c r="E45" s="8" t="s">
        <v>68</v>
      </c>
      <c r="F45" t="s">
        <v>69</v>
      </c>
      <c r="G45" t="s">
        <v>70</v>
      </c>
      <c r="H45" t="s">
        <v>71</v>
      </c>
      <c r="I45" t="s">
        <v>72</v>
      </c>
      <c r="J45" t="s">
        <v>73</v>
      </c>
      <c r="K45" t="s">
        <v>74</v>
      </c>
      <c r="L45" s="87">
        <v>1.042</v>
      </c>
      <c r="M45" s="87">
        <v>1</v>
      </c>
      <c r="O45" s="87">
        <v>1.0419499999999999</v>
      </c>
      <c r="P45" s="85" t="s">
        <v>75</v>
      </c>
      <c r="Q45" s="85" t="s">
        <v>75</v>
      </c>
    </row>
    <row r="46" spans="1:17" x14ac:dyDescent="0.2">
      <c r="A46">
        <v>170</v>
      </c>
      <c r="C46" t="s">
        <v>95</v>
      </c>
      <c r="D46" t="s">
        <v>96</v>
      </c>
      <c r="E46" s="8" t="s">
        <v>68</v>
      </c>
      <c r="F46" t="s">
        <v>69</v>
      </c>
      <c r="G46" t="s">
        <v>70</v>
      </c>
      <c r="H46" t="s">
        <v>71</v>
      </c>
      <c r="I46" t="s">
        <v>72</v>
      </c>
      <c r="J46" t="s">
        <v>73</v>
      </c>
      <c r="K46" t="s">
        <v>74</v>
      </c>
      <c r="L46" s="87">
        <v>133299.97399999999</v>
      </c>
      <c r="M46" s="87">
        <v>1</v>
      </c>
      <c r="O46" s="87">
        <v>133299.97352999999</v>
      </c>
      <c r="P46" s="85" t="s">
        <v>123</v>
      </c>
      <c r="Q46" s="85" t="s">
        <v>124</v>
      </c>
    </row>
    <row r="47" spans="1:17" x14ac:dyDescent="0.2">
      <c r="A47">
        <v>170</v>
      </c>
      <c r="C47" t="s">
        <v>84</v>
      </c>
      <c r="D47" t="s">
        <v>85</v>
      </c>
      <c r="E47" s="8" t="s">
        <v>68</v>
      </c>
      <c r="F47" t="s">
        <v>69</v>
      </c>
      <c r="G47" t="s">
        <v>70</v>
      </c>
      <c r="H47" t="s">
        <v>71</v>
      </c>
      <c r="I47" t="s">
        <v>72</v>
      </c>
      <c r="J47" t="s">
        <v>73</v>
      </c>
      <c r="K47" t="s">
        <v>74</v>
      </c>
      <c r="L47" s="87">
        <v>0.316</v>
      </c>
      <c r="M47" s="87">
        <v>1</v>
      </c>
      <c r="O47" s="87">
        <v>0.31602000000000002</v>
      </c>
      <c r="P47" s="85" t="s">
        <v>75</v>
      </c>
      <c r="Q47" s="85" t="s">
        <v>75</v>
      </c>
    </row>
    <row r="48" spans="1:17" x14ac:dyDescent="0.2">
      <c r="A48">
        <v>170</v>
      </c>
      <c r="C48" t="s">
        <v>125</v>
      </c>
      <c r="D48" t="s">
        <v>126</v>
      </c>
      <c r="E48" s="8" t="s">
        <v>68</v>
      </c>
      <c r="F48" t="s">
        <v>69</v>
      </c>
      <c r="G48" t="s">
        <v>70</v>
      </c>
      <c r="H48" t="s">
        <v>71</v>
      </c>
      <c r="I48" t="s">
        <v>72</v>
      </c>
      <c r="J48" t="s">
        <v>73</v>
      </c>
      <c r="K48" t="s">
        <v>74</v>
      </c>
      <c r="L48" s="87">
        <v>149932.95199999999</v>
      </c>
      <c r="M48" s="87">
        <v>1</v>
      </c>
      <c r="O48" s="87">
        <v>149932.95211000001</v>
      </c>
      <c r="P48" s="85" t="s">
        <v>127</v>
      </c>
      <c r="Q48" s="85" t="s">
        <v>128</v>
      </c>
    </row>
    <row r="49" spans="1:17" x14ac:dyDescent="0.2">
      <c r="A49">
        <v>170</v>
      </c>
      <c r="C49" t="s">
        <v>84</v>
      </c>
      <c r="D49" t="s">
        <v>85</v>
      </c>
      <c r="E49" s="8" t="s">
        <v>68</v>
      </c>
      <c r="F49" t="s">
        <v>69</v>
      </c>
      <c r="G49" t="s">
        <v>70</v>
      </c>
      <c r="H49" t="s">
        <v>71</v>
      </c>
      <c r="I49" t="s">
        <v>72</v>
      </c>
      <c r="J49" t="s">
        <v>73</v>
      </c>
      <c r="K49" t="s">
        <v>74</v>
      </c>
      <c r="L49" s="87">
        <v>2445.6390000000001</v>
      </c>
      <c r="M49" s="87">
        <v>1</v>
      </c>
      <c r="O49" s="87">
        <v>2445.6389800000002</v>
      </c>
      <c r="P49" s="85" t="s">
        <v>129</v>
      </c>
      <c r="Q49" s="85" t="s">
        <v>130</v>
      </c>
    </row>
    <row r="50" spans="1:17" x14ac:dyDescent="0.2">
      <c r="A50">
        <v>170</v>
      </c>
      <c r="C50" t="s">
        <v>95</v>
      </c>
      <c r="D50" t="s">
        <v>96</v>
      </c>
      <c r="E50" s="8" t="s">
        <v>68</v>
      </c>
      <c r="F50" t="s">
        <v>69</v>
      </c>
      <c r="G50" t="s">
        <v>70</v>
      </c>
      <c r="H50" t="s">
        <v>71</v>
      </c>
      <c r="I50" t="s">
        <v>72</v>
      </c>
      <c r="J50" t="s">
        <v>73</v>
      </c>
      <c r="K50" t="s">
        <v>74</v>
      </c>
      <c r="L50" s="87">
        <v>121.554</v>
      </c>
      <c r="M50" s="87">
        <v>1</v>
      </c>
      <c r="O50" s="87">
        <v>121.55432999999999</v>
      </c>
      <c r="P50" s="85" t="s">
        <v>131</v>
      </c>
      <c r="Q50" s="85" t="s">
        <v>101</v>
      </c>
    </row>
    <row r="51" spans="1:17" x14ac:dyDescent="0.2">
      <c r="A51">
        <v>170</v>
      </c>
      <c r="C51" t="s">
        <v>84</v>
      </c>
      <c r="D51" t="s">
        <v>85</v>
      </c>
      <c r="E51" s="8" t="s">
        <v>68</v>
      </c>
      <c r="F51" t="s">
        <v>69</v>
      </c>
      <c r="G51" t="s">
        <v>70</v>
      </c>
      <c r="H51" t="s">
        <v>71</v>
      </c>
      <c r="I51" t="s">
        <v>72</v>
      </c>
      <c r="J51" t="s">
        <v>73</v>
      </c>
      <c r="K51" t="s">
        <v>74</v>
      </c>
      <c r="L51" s="87">
        <v>0.94799999999999995</v>
      </c>
      <c r="M51" s="87">
        <v>1</v>
      </c>
      <c r="O51" s="87">
        <v>0.94845000000000002</v>
      </c>
      <c r="P51" s="85" t="s">
        <v>75</v>
      </c>
      <c r="Q51" s="85" t="s">
        <v>75</v>
      </c>
    </row>
    <row r="52" spans="1:17" x14ac:dyDescent="0.2">
      <c r="A52">
        <v>170</v>
      </c>
      <c r="C52" t="s">
        <v>95</v>
      </c>
      <c r="D52" t="s">
        <v>96</v>
      </c>
      <c r="E52" s="8" t="s">
        <v>68</v>
      </c>
      <c r="F52" t="s">
        <v>69</v>
      </c>
      <c r="G52" t="s">
        <v>70</v>
      </c>
      <c r="H52" t="s">
        <v>71</v>
      </c>
      <c r="I52" t="s">
        <v>72</v>
      </c>
      <c r="J52" t="s">
        <v>73</v>
      </c>
      <c r="K52" t="s">
        <v>74</v>
      </c>
      <c r="L52" s="87">
        <v>0.51800000000000002</v>
      </c>
      <c r="M52" s="87">
        <v>1</v>
      </c>
      <c r="O52" s="87">
        <v>0.51844000000000001</v>
      </c>
      <c r="P52" s="85" t="s">
        <v>75</v>
      </c>
      <c r="Q52" s="85" t="s">
        <v>75</v>
      </c>
    </row>
    <row r="53" spans="1:17" x14ac:dyDescent="0.2">
      <c r="A53">
        <v>170</v>
      </c>
      <c r="C53" t="s">
        <v>95</v>
      </c>
      <c r="D53" t="s">
        <v>96</v>
      </c>
      <c r="E53" s="8" t="s">
        <v>68</v>
      </c>
      <c r="F53" t="s">
        <v>69</v>
      </c>
      <c r="G53" t="s">
        <v>70</v>
      </c>
      <c r="H53" t="s">
        <v>71</v>
      </c>
      <c r="I53" t="s">
        <v>72</v>
      </c>
      <c r="J53" t="s">
        <v>73</v>
      </c>
      <c r="K53" t="s">
        <v>74</v>
      </c>
      <c r="L53" s="87">
        <v>0.66800000000000004</v>
      </c>
      <c r="M53" s="87">
        <v>1</v>
      </c>
      <c r="O53" s="87">
        <v>0.66834000000000005</v>
      </c>
      <c r="P53" s="85" t="s">
        <v>75</v>
      </c>
      <c r="Q53" s="85" t="s">
        <v>75</v>
      </c>
    </row>
    <row r="54" spans="1:17" x14ac:dyDescent="0.2">
      <c r="A54">
        <v>170</v>
      </c>
      <c r="C54" t="s">
        <v>84</v>
      </c>
      <c r="D54" t="s">
        <v>85</v>
      </c>
      <c r="E54" s="8" t="s">
        <v>68</v>
      </c>
      <c r="F54" t="s">
        <v>69</v>
      </c>
      <c r="G54" t="s">
        <v>70</v>
      </c>
      <c r="H54" t="s">
        <v>71</v>
      </c>
      <c r="I54" t="s">
        <v>72</v>
      </c>
      <c r="J54" t="s">
        <v>73</v>
      </c>
      <c r="K54" t="s">
        <v>74</v>
      </c>
      <c r="L54" s="87">
        <v>19.648</v>
      </c>
      <c r="M54" s="87">
        <v>1</v>
      </c>
      <c r="O54" s="87">
        <v>19.647939999999998</v>
      </c>
      <c r="P54" s="85" t="s">
        <v>101</v>
      </c>
      <c r="Q54" s="85" t="s">
        <v>75</v>
      </c>
    </row>
    <row r="55" spans="1:17" x14ac:dyDescent="0.2">
      <c r="A55">
        <v>170</v>
      </c>
      <c r="C55" t="s">
        <v>84</v>
      </c>
      <c r="D55" t="s">
        <v>85</v>
      </c>
      <c r="E55" s="8" t="s">
        <v>68</v>
      </c>
      <c r="F55" t="s">
        <v>69</v>
      </c>
      <c r="G55" t="s">
        <v>70</v>
      </c>
      <c r="H55" t="s">
        <v>71</v>
      </c>
      <c r="I55" t="s">
        <v>72</v>
      </c>
      <c r="J55" t="s">
        <v>73</v>
      </c>
      <c r="K55" t="s">
        <v>74</v>
      </c>
      <c r="L55" s="87">
        <v>26.452000000000002</v>
      </c>
      <c r="M55" s="87">
        <v>1</v>
      </c>
      <c r="O55" s="87">
        <v>26.451830000000001</v>
      </c>
      <c r="P55" s="85" t="s">
        <v>101</v>
      </c>
      <c r="Q55" s="85" t="s">
        <v>75</v>
      </c>
    </row>
    <row r="56" spans="1:17" x14ac:dyDescent="0.2">
      <c r="A56">
        <v>170</v>
      </c>
      <c r="C56" t="s">
        <v>80</v>
      </c>
      <c r="D56" t="s">
        <v>81</v>
      </c>
      <c r="E56" s="8" t="s">
        <v>68</v>
      </c>
      <c r="F56" t="s">
        <v>69</v>
      </c>
      <c r="G56" t="s">
        <v>70</v>
      </c>
      <c r="H56" t="s">
        <v>71</v>
      </c>
      <c r="I56" t="s">
        <v>72</v>
      </c>
      <c r="J56" t="s">
        <v>73</v>
      </c>
      <c r="K56" t="s">
        <v>74</v>
      </c>
      <c r="L56" s="87">
        <v>1.8859999999999999</v>
      </c>
      <c r="M56" s="87">
        <v>1</v>
      </c>
      <c r="O56" s="87">
        <v>1.88564</v>
      </c>
      <c r="P56" s="85" t="s">
        <v>75</v>
      </c>
      <c r="Q56" s="85" t="s">
        <v>75</v>
      </c>
    </row>
    <row r="57" spans="1:17" x14ac:dyDescent="0.2">
      <c r="A57">
        <v>170</v>
      </c>
      <c r="C57" t="s">
        <v>95</v>
      </c>
      <c r="D57" t="s">
        <v>96</v>
      </c>
      <c r="E57" s="8" t="s">
        <v>68</v>
      </c>
      <c r="F57" t="s">
        <v>69</v>
      </c>
      <c r="G57" t="s">
        <v>70</v>
      </c>
      <c r="H57" t="s">
        <v>71</v>
      </c>
      <c r="I57" t="s">
        <v>72</v>
      </c>
      <c r="J57" t="s">
        <v>73</v>
      </c>
      <c r="K57" t="s">
        <v>74</v>
      </c>
      <c r="L57" s="87">
        <v>16.207999999999998</v>
      </c>
      <c r="M57" s="87">
        <v>1</v>
      </c>
      <c r="O57" s="87">
        <v>16.207689999999999</v>
      </c>
      <c r="P57" s="85" t="s">
        <v>101</v>
      </c>
      <c r="Q57" s="85" t="s">
        <v>75</v>
      </c>
    </row>
    <row r="58" spans="1:17" x14ac:dyDescent="0.2">
      <c r="A58">
        <v>170</v>
      </c>
      <c r="C58" t="s">
        <v>95</v>
      </c>
      <c r="D58" t="s">
        <v>96</v>
      </c>
      <c r="E58" s="8" t="s">
        <v>68</v>
      </c>
      <c r="F58" t="s">
        <v>69</v>
      </c>
      <c r="G58" t="s">
        <v>70</v>
      </c>
      <c r="H58" t="s">
        <v>71</v>
      </c>
      <c r="I58" t="s">
        <v>72</v>
      </c>
      <c r="J58" t="s">
        <v>73</v>
      </c>
      <c r="K58" t="s">
        <v>74</v>
      </c>
      <c r="L58" s="87">
        <v>1.38</v>
      </c>
      <c r="M58" s="87">
        <v>1</v>
      </c>
      <c r="O58" s="87">
        <v>1.38036</v>
      </c>
      <c r="P58" s="85" t="s">
        <v>75</v>
      </c>
      <c r="Q58" s="85" t="s">
        <v>75</v>
      </c>
    </row>
    <row r="59" spans="1:17" x14ac:dyDescent="0.2">
      <c r="A59">
        <v>170</v>
      </c>
      <c r="C59" t="s">
        <v>95</v>
      </c>
      <c r="D59" t="s">
        <v>96</v>
      </c>
      <c r="E59" s="8" t="s">
        <v>68</v>
      </c>
      <c r="F59" t="s">
        <v>69</v>
      </c>
      <c r="G59" t="s">
        <v>70</v>
      </c>
      <c r="H59" t="s">
        <v>71</v>
      </c>
      <c r="I59" t="s">
        <v>72</v>
      </c>
      <c r="J59" t="s">
        <v>73</v>
      </c>
      <c r="K59" t="s">
        <v>74</v>
      </c>
      <c r="L59" s="87">
        <v>4.2999999999999997E-2</v>
      </c>
      <c r="M59" s="87">
        <v>1</v>
      </c>
      <c r="O59" s="87">
        <v>4.2779999999999999E-2</v>
      </c>
      <c r="P59" s="85" t="s">
        <v>75</v>
      </c>
      <c r="Q59" s="85" t="s">
        <v>75</v>
      </c>
    </row>
    <row r="60" spans="1:17" x14ac:dyDescent="0.2">
      <c r="A60">
        <v>170</v>
      </c>
      <c r="C60" t="s">
        <v>95</v>
      </c>
      <c r="D60" t="s">
        <v>96</v>
      </c>
      <c r="E60" s="8" t="s">
        <v>68</v>
      </c>
      <c r="F60" t="s">
        <v>69</v>
      </c>
      <c r="G60" t="s">
        <v>70</v>
      </c>
      <c r="H60" t="s">
        <v>71</v>
      </c>
      <c r="I60" t="s">
        <v>72</v>
      </c>
      <c r="J60" t="s">
        <v>73</v>
      </c>
      <c r="K60" t="s">
        <v>74</v>
      </c>
      <c r="L60" s="87">
        <v>8.0000000000000002E-3</v>
      </c>
      <c r="M60" s="87">
        <v>1</v>
      </c>
      <c r="O60" s="87">
        <v>8.0499999999999999E-3</v>
      </c>
      <c r="P60" s="85" t="s">
        <v>75</v>
      </c>
      <c r="Q60" s="85" t="s">
        <v>75</v>
      </c>
    </row>
    <row r="61" spans="1:17" x14ac:dyDescent="0.2">
      <c r="A61">
        <v>170</v>
      </c>
      <c r="C61" t="s">
        <v>84</v>
      </c>
      <c r="D61" t="s">
        <v>85</v>
      </c>
      <c r="E61" s="8" t="s">
        <v>68</v>
      </c>
      <c r="F61" t="s">
        <v>69</v>
      </c>
      <c r="G61" t="s">
        <v>70</v>
      </c>
      <c r="H61" t="s">
        <v>71</v>
      </c>
      <c r="I61" t="s">
        <v>72</v>
      </c>
      <c r="J61" t="s">
        <v>73</v>
      </c>
      <c r="K61" t="s">
        <v>74</v>
      </c>
      <c r="L61" s="87">
        <v>13.468</v>
      </c>
      <c r="M61" s="87">
        <v>1</v>
      </c>
      <c r="O61" s="87">
        <v>13.468070000000001</v>
      </c>
      <c r="P61" s="85" t="s">
        <v>101</v>
      </c>
      <c r="Q61" s="85" t="s">
        <v>75</v>
      </c>
    </row>
    <row r="62" spans="1:17" x14ac:dyDescent="0.2">
      <c r="A62">
        <v>170</v>
      </c>
      <c r="C62" t="s">
        <v>88</v>
      </c>
      <c r="D62" t="s">
        <v>89</v>
      </c>
      <c r="E62" s="8" t="s">
        <v>90</v>
      </c>
      <c r="F62" t="s">
        <v>69</v>
      </c>
      <c r="G62" t="s">
        <v>70</v>
      </c>
      <c r="H62" t="s">
        <v>71</v>
      </c>
      <c r="I62" t="s">
        <v>91</v>
      </c>
      <c r="J62" t="s">
        <v>92</v>
      </c>
      <c r="K62" t="s">
        <v>74</v>
      </c>
      <c r="L62" s="87">
        <v>137.61000000000001</v>
      </c>
      <c r="M62" s="87">
        <v>1</v>
      </c>
      <c r="O62" s="87">
        <v>137.60969</v>
      </c>
      <c r="P62" s="85" t="s">
        <v>110</v>
      </c>
      <c r="Q62" s="85" t="s">
        <v>101</v>
      </c>
    </row>
    <row r="63" spans="1:17" x14ac:dyDescent="0.2">
      <c r="A63">
        <v>170</v>
      </c>
      <c r="C63" t="s">
        <v>88</v>
      </c>
      <c r="D63" t="s">
        <v>89</v>
      </c>
      <c r="E63" s="8" t="s">
        <v>90</v>
      </c>
      <c r="F63" t="s">
        <v>69</v>
      </c>
      <c r="G63" t="s">
        <v>70</v>
      </c>
      <c r="H63" t="s">
        <v>71</v>
      </c>
      <c r="I63" t="s">
        <v>91</v>
      </c>
      <c r="J63" t="s">
        <v>92</v>
      </c>
      <c r="K63" t="s">
        <v>74</v>
      </c>
      <c r="L63" s="87">
        <v>3.2719999999999998</v>
      </c>
      <c r="M63" s="87">
        <v>1</v>
      </c>
      <c r="O63" s="87">
        <v>3.2724500000000001</v>
      </c>
      <c r="P63" s="85" t="s">
        <v>75</v>
      </c>
      <c r="Q63" s="85" t="s">
        <v>75</v>
      </c>
    </row>
    <row r="64" spans="1:17" x14ac:dyDescent="0.2">
      <c r="A64">
        <v>170</v>
      </c>
      <c r="C64" t="s">
        <v>88</v>
      </c>
      <c r="D64" t="s">
        <v>89</v>
      </c>
      <c r="E64" s="8" t="s">
        <v>90</v>
      </c>
      <c r="F64" t="s">
        <v>69</v>
      </c>
      <c r="G64" t="s">
        <v>70</v>
      </c>
      <c r="H64" t="s">
        <v>71</v>
      </c>
      <c r="I64" t="s">
        <v>91</v>
      </c>
      <c r="J64" t="s">
        <v>92</v>
      </c>
      <c r="K64" t="s">
        <v>74</v>
      </c>
      <c r="L64" s="87">
        <v>0.86799999999999999</v>
      </c>
      <c r="M64" s="87">
        <v>1</v>
      </c>
      <c r="O64" s="87">
        <v>0.86814000000000002</v>
      </c>
      <c r="P64" s="85" t="s">
        <v>75</v>
      </c>
      <c r="Q64" s="85" t="s">
        <v>75</v>
      </c>
    </row>
    <row r="65" spans="1:17" x14ac:dyDescent="0.2">
      <c r="A65">
        <v>170</v>
      </c>
      <c r="C65" t="s">
        <v>88</v>
      </c>
      <c r="D65" t="s">
        <v>89</v>
      </c>
      <c r="E65" s="8" t="s">
        <v>90</v>
      </c>
      <c r="F65" t="s">
        <v>69</v>
      </c>
      <c r="G65" t="s">
        <v>70</v>
      </c>
      <c r="H65" t="s">
        <v>71</v>
      </c>
      <c r="I65" t="s">
        <v>91</v>
      </c>
      <c r="J65" t="s">
        <v>92</v>
      </c>
      <c r="K65" t="s">
        <v>74</v>
      </c>
      <c r="L65" s="87">
        <v>6.9000000000000006E-2</v>
      </c>
      <c r="M65" s="87">
        <v>1</v>
      </c>
      <c r="O65" s="87">
        <v>6.8989999999999996E-2</v>
      </c>
      <c r="P65" s="85" t="s">
        <v>75</v>
      </c>
      <c r="Q65" s="85" t="s">
        <v>75</v>
      </c>
    </row>
    <row r="66" spans="1:17" x14ac:dyDescent="0.2">
      <c r="A66">
        <v>170</v>
      </c>
      <c r="C66" t="s">
        <v>88</v>
      </c>
      <c r="D66" t="s">
        <v>89</v>
      </c>
      <c r="E66" s="8" t="s">
        <v>90</v>
      </c>
      <c r="F66" t="s">
        <v>69</v>
      </c>
      <c r="G66" t="s">
        <v>70</v>
      </c>
      <c r="H66" t="s">
        <v>71</v>
      </c>
      <c r="I66" t="s">
        <v>91</v>
      </c>
      <c r="J66" t="s">
        <v>92</v>
      </c>
      <c r="K66" t="s">
        <v>74</v>
      </c>
      <c r="L66" s="87">
        <v>0.89300000000000002</v>
      </c>
      <c r="M66" s="87">
        <v>1</v>
      </c>
      <c r="O66" s="87">
        <v>0.89288000000000001</v>
      </c>
      <c r="P66" s="85" t="s">
        <v>75</v>
      </c>
      <c r="Q66" s="85" t="s">
        <v>75</v>
      </c>
    </row>
    <row r="67" spans="1:17" x14ac:dyDescent="0.2">
      <c r="A67">
        <v>170</v>
      </c>
      <c r="C67" t="s">
        <v>88</v>
      </c>
      <c r="D67" t="s">
        <v>89</v>
      </c>
      <c r="E67" s="8" t="s">
        <v>90</v>
      </c>
      <c r="F67" t="s">
        <v>69</v>
      </c>
      <c r="G67" t="s">
        <v>70</v>
      </c>
      <c r="H67" t="s">
        <v>71</v>
      </c>
      <c r="I67" t="s">
        <v>91</v>
      </c>
      <c r="J67" t="s">
        <v>92</v>
      </c>
      <c r="K67" t="s">
        <v>74</v>
      </c>
      <c r="L67" s="87">
        <v>2.8000000000000001E-2</v>
      </c>
      <c r="M67" s="87">
        <v>1</v>
      </c>
      <c r="O67" s="87">
        <v>2.8299999999999999E-2</v>
      </c>
      <c r="P67" s="85" t="s">
        <v>75</v>
      </c>
      <c r="Q67" s="85" t="s">
        <v>75</v>
      </c>
    </row>
    <row r="68" spans="1:17" x14ac:dyDescent="0.2">
      <c r="A68">
        <v>170</v>
      </c>
      <c r="C68" t="s">
        <v>88</v>
      </c>
      <c r="D68" t="s">
        <v>89</v>
      </c>
      <c r="E68" s="8" t="s">
        <v>90</v>
      </c>
      <c r="F68" t="s">
        <v>69</v>
      </c>
      <c r="G68" t="s">
        <v>70</v>
      </c>
      <c r="H68" t="s">
        <v>71</v>
      </c>
      <c r="I68" t="s">
        <v>91</v>
      </c>
      <c r="J68" t="s">
        <v>92</v>
      </c>
      <c r="K68" t="s">
        <v>74</v>
      </c>
      <c r="L68" s="87">
        <v>-0.12</v>
      </c>
      <c r="M68" s="87">
        <v>1</v>
      </c>
      <c r="O68" s="87">
        <v>-0.12025</v>
      </c>
      <c r="P68" s="85" t="s">
        <v>132</v>
      </c>
      <c r="Q68" s="85" t="s">
        <v>132</v>
      </c>
    </row>
    <row r="69" spans="1:17" x14ac:dyDescent="0.2">
      <c r="A69">
        <v>170</v>
      </c>
      <c r="C69" t="s">
        <v>66</v>
      </c>
      <c r="D69" t="s">
        <v>67</v>
      </c>
      <c r="E69" s="8" t="s">
        <v>68</v>
      </c>
      <c r="F69" t="s">
        <v>69</v>
      </c>
      <c r="G69" t="s">
        <v>70</v>
      </c>
      <c r="H69" t="s">
        <v>71</v>
      </c>
      <c r="I69" t="s">
        <v>72</v>
      </c>
      <c r="J69" t="s">
        <v>73</v>
      </c>
      <c r="K69" t="s">
        <v>74</v>
      </c>
      <c r="L69" s="87">
        <v>9096.7829999999994</v>
      </c>
      <c r="M69" s="87">
        <v>1</v>
      </c>
      <c r="O69" s="87">
        <v>9096.7828699999991</v>
      </c>
      <c r="P69" s="85" t="s">
        <v>133</v>
      </c>
      <c r="Q69" s="85" t="s">
        <v>134</v>
      </c>
    </row>
    <row r="70" spans="1:17" x14ac:dyDescent="0.2">
      <c r="A70">
        <v>170</v>
      </c>
      <c r="C70" t="s">
        <v>135</v>
      </c>
      <c r="D70" t="s">
        <v>67</v>
      </c>
      <c r="E70" s="8" t="s">
        <v>68</v>
      </c>
      <c r="F70" t="s">
        <v>69</v>
      </c>
      <c r="G70" t="s">
        <v>70</v>
      </c>
      <c r="H70" t="s">
        <v>71</v>
      </c>
      <c r="I70" t="s">
        <v>72</v>
      </c>
      <c r="J70" t="s">
        <v>73</v>
      </c>
      <c r="K70" t="s">
        <v>74</v>
      </c>
      <c r="L70" s="87">
        <v>-1E-3</v>
      </c>
      <c r="M70" s="87">
        <v>1</v>
      </c>
      <c r="O70" s="87">
        <v>-5.1999999999999995E-4</v>
      </c>
      <c r="P70" s="85" t="s">
        <v>132</v>
      </c>
      <c r="Q70" s="85" t="s">
        <v>132</v>
      </c>
    </row>
    <row r="71" spans="1:17" x14ac:dyDescent="0.2">
      <c r="A71">
        <v>170</v>
      </c>
      <c r="C71" t="s">
        <v>84</v>
      </c>
      <c r="D71" t="s">
        <v>85</v>
      </c>
      <c r="E71" s="8" t="s">
        <v>68</v>
      </c>
      <c r="F71" t="s">
        <v>69</v>
      </c>
      <c r="G71" t="s">
        <v>70</v>
      </c>
      <c r="H71" t="s">
        <v>71</v>
      </c>
      <c r="I71" t="s">
        <v>72</v>
      </c>
      <c r="J71" t="s">
        <v>73</v>
      </c>
      <c r="K71" t="s">
        <v>74</v>
      </c>
      <c r="L71" s="87">
        <v>5.7000000000000002E-2</v>
      </c>
      <c r="M71" s="87">
        <v>1</v>
      </c>
      <c r="O71" s="87">
        <v>5.7459999999999997E-2</v>
      </c>
      <c r="P71" s="85" t="s">
        <v>75</v>
      </c>
      <c r="Q71" s="85" t="s">
        <v>75</v>
      </c>
    </row>
    <row r="72" spans="1:17" x14ac:dyDescent="0.2">
      <c r="A72">
        <v>170</v>
      </c>
      <c r="C72" t="s">
        <v>66</v>
      </c>
      <c r="D72" t="s">
        <v>67</v>
      </c>
      <c r="E72" s="8" t="s">
        <v>68</v>
      </c>
      <c r="F72" t="s">
        <v>69</v>
      </c>
      <c r="G72" t="s">
        <v>70</v>
      </c>
      <c r="H72" t="s">
        <v>71</v>
      </c>
      <c r="I72" t="s">
        <v>72</v>
      </c>
      <c r="J72" t="s">
        <v>73</v>
      </c>
      <c r="K72" t="s">
        <v>74</v>
      </c>
      <c r="L72" s="87">
        <v>0.27500000000000002</v>
      </c>
      <c r="M72" s="87">
        <v>1</v>
      </c>
      <c r="O72" s="87">
        <v>0.27506000000000003</v>
      </c>
      <c r="P72" s="85" t="s">
        <v>75</v>
      </c>
      <c r="Q72" s="85" t="s">
        <v>75</v>
      </c>
    </row>
    <row r="73" spans="1:17" x14ac:dyDescent="0.2">
      <c r="A73">
        <v>170</v>
      </c>
      <c r="C73" t="s">
        <v>88</v>
      </c>
      <c r="D73" t="s">
        <v>89</v>
      </c>
      <c r="E73" s="8" t="s">
        <v>90</v>
      </c>
      <c r="F73" t="s">
        <v>69</v>
      </c>
      <c r="G73" t="s">
        <v>70</v>
      </c>
      <c r="H73" t="s">
        <v>71</v>
      </c>
      <c r="I73" t="s">
        <v>91</v>
      </c>
      <c r="J73" t="s">
        <v>92</v>
      </c>
      <c r="K73" t="s">
        <v>74</v>
      </c>
      <c r="L73" s="87">
        <v>2025.6020000000001</v>
      </c>
      <c r="M73" s="87">
        <v>1</v>
      </c>
      <c r="O73" s="87">
        <v>2025.60203</v>
      </c>
      <c r="P73" s="85" t="s">
        <v>136</v>
      </c>
      <c r="Q73" s="85" t="s">
        <v>121</v>
      </c>
    </row>
    <row r="74" spans="1:17" x14ac:dyDescent="0.2">
      <c r="A74">
        <v>170</v>
      </c>
      <c r="C74" t="s">
        <v>88</v>
      </c>
      <c r="D74" t="s">
        <v>89</v>
      </c>
      <c r="E74" s="8" t="s">
        <v>90</v>
      </c>
      <c r="F74" t="s">
        <v>69</v>
      </c>
      <c r="G74" t="s">
        <v>70</v>
      </c>
      <c r="H74" t="s">
        <v>71</v>
      </c>
      <c r="I74" t="s">
        <v>91</v>
      </c>
      <c r="J74" t="s">
        <v>92</v>
      </c>
      <c r="K74" t="s">
        <v>74</v>
      </c>
      <c r="L74" s="87">
        <v>0.125</v>
      </c>
      <c r="M74" s="87">
        <v>1</v>
      </c>
      <c r="O74" s="87">
        <v>0.12537999999999999</v>
      </c>
      <c r="P74" s="85" t="s">
        <v>75</v>
      </c>
      <c r="Q74" s="85" t="s">
        <v>75</v>
      </c>
    </row>
    <row r="75" spans="1:17" x14ac:dyDescent="0.2">
      <c r="A75">
        <v>170</v>
      </c>
      <c r="C75" t="s">
        <v>76</v>
      </c>
      <c r="D75" t="s">
        <v>77</v>
      </c>
      <c r="E75" s="8" t="s">
        <v>68</v>
      </c>
      <c r="F75" t="s">
        <v>69</v>
      </c>
      <c r="G75" t="s">
        <v>70</v>
      </c>
      <c r="H75" t="s">
        <v>71</v>
      </c>
      <c r="I75" t="s">
        <v>72</v>
      </c>
      <c r="J75" t="s">
        <v>73</v>
      </c>
      <c r="K75" t="s">
        <v>74</v>
      </c>
      <c r="L75" s="87">
        <v>248.505</v>
      </c>
      <c r="M75" s="87">
        <v>1</v>
      </c>
      <c r="O75" s="87">
        <v>248.50461999999999</v>
      </c>
      <c r="P75" s="85" t="s">
        <v>130</v>
      </c>
      <c r="Q75" s="85" t="s">
        <v>101</v>
      </c>
    </row>
    <row r="76" spans="1:17" x14ac:dyDescent="0.2">
      <c r="A76">
        <v>170</v>
      </c>
      <c r="C76" t="s">
        <v>80</v>
      </c>
      <c r="D76" t="s">
        <v>81</v>
      </c>
      <c r="E76" s="8" t="s">
        <v>68</v>
      </c>
      <c r="F76" t="s">
        <v>69</v>
      </c>
      <c r="G76" t="s">
        <v>70</v>
      </c>
      <c r="H76" t="s">
        <v>71</v>
      </c>
      <c r="I76" t="s">
        <v>72</v>
      </c>
      <c r="J76" t="s">
        <v>73</v>
      </c>
      <c r="K76" t="s">
        <v>74</v>
      </c>
      <c r="L76" s="87">
        <v>6874.8010000000004</v>
      </c>
      <c r="M76" s="87">
        <v>1</v>
      </c>
      <c r="O76" s="87">
        <v>6874.80069</v>
      </c>
      <c r="P76" s="85" t="s">
        <v>137</v>
      </c>
      <c r="Q76" s="85" t="s">
        <v>105</v>
      </c>
    </row>
    <row r="77" spans="1:17" x14ac:dyDescent="0.2">
      <c r="A77">
        <v>170</v>
      </c>
      <c r="C77" t="s">
        <v>66</v>
      </c>
      <c r="D77" t="s">
        <v>67</v>
      </c>
      <c r="E77" s="8" t="s">
        <v>68</v>
      </c>
      <c r="F77" t="s">
        <v>69</v>
      </c>
      <c r="G77" t="s">
        <v>70</v>
      </c>
      <c r="H77" t="s">
        <v>71</v>
      </c>
      <c r="I77" t="s">
        <v>72</v>
      </c>
      <c r="J77" t="s">
        <v>73</v>
      </c>
      <c r="K77" t="s">
        <v>74</v>
      </c>
      <c r="L77" s="87">
        <v>14.741</v>
      </c>
      <c r="M77" s="87">
        <v>1</v>
      </c>
      <c r="O77" s="87">
        <v>14.74104</v>
      </c>
      <c r="P77" s="85" t="s">
        <v>101</v>
      </c>
      <c r="Q77" s="85" t="s">
        <v>75</v>
      </c>
    </row>
    <row r="78" spans="1:17" x14ac:dyDescent="0.2">
      <c r="A78">
        <v>170</v>
      </c>
      <c r="C78" t="s">
        <v>76</v>
      </c>
      <c r="D78" t="s">
        <v>77</v>
      </c>
      <c r="E78" s="8" t="s">
        <v>68</v>
      </c>
      <c r="F78" t="s">
        <v>69</v>
      </c>
      <c r="G78" t="s">
        <v>70</v>
      </c>
      <c r="H78" t="s">
        <v>71</v>
      </c>
      <c r="I78" t="s">
        <v>72</v>
      </c>
      <c r="J78" t="s">
        <v>73</v>
      </c>
      <c r="K78" t="s">
        <v>74</v>
      </c>
      <c r="L78" s="87">
        <v>17.712</v>
      </c>
      <c r="M78" s="87">
        <v>1</v>
      </c>
      <c r="O78" s="87">
        <v>17.71227</v>
      </c>
      <c r="P78" s="85" t="s">
        <v>101</v>
      </c>
      <c r="Q78" s="85" t="s">
        <v>75</v>
      </c>
    </row>
    <row r="79" spans="1:17" x14ac:dyDescent="0.2">
      <c r="A79">
        <v>170</v>
      </c>
      <c r="C79" t="s">
        <v>80</v>
      </c>
      <c r="D79" t="s">
        <v>81</v>
      </c>
      <c r="E79" s="8" t="s">
        <v>68</v>
      </c>
      <c r="F79" t="s">
        <v>69</v>
      </c>
      <c r="G79" t="s">
        <v>70</v>
      </c>
      <c r="H79" t="s">
        <v>71</v>
      </c>
      <c r="I79" t="s">
        <v>72</v>
      </c>
      <c r="J79" t="s">
        <v>73</v>
      </c>
      <c r="K79" t="s">
        <v>74</v>
      </c>
      <c r="L79" s="87">
        <v>63.917000000000002</v>
      </c>
      <c r="M79" s="87">
        <v>1</v>
      </c>
      <c r="O79" s="87">
        <v>63.916519999999998</v>
      </c>
      <c r="P79" s="85" t="s">
        <v>94</v>
      </c>
      <c r="Q79" s="85" t="s">
        <v>75</v>
      </c>
    </row>
    <row r="80" spans="1:17" x14ac:dyDescent="0.2">
      <c r="A80">
        <v>170</v>
      </c>
      <c r="C80" t="s">
        <v>95</v>
      </c>
      <c r="D80" t="s">
        <v>96</v>
      </c>
      <c r="E80" s="8" t="s">
        <v>68</v>
      </c>
      <c r="F80" t="s">
        <v>69</v>
      </c>
      <c r="G80" t="s">
        <v>70</v>
      </c>
      <c r="H80" t="s">
        <v>71</v>
      </c>
      <c r="I80" t="s">
        <v>72</v>
      </c>
      <c r="J80" t="s">
        <v>73</v>
      </c>
      <c r="K80" t="s">
        <v>74</v>
      </c>
      <c r="L80" s="87">
        <v>2140.6959999999999</v>
      </c>
      <c r="M80" s="87">
        <v>1</v>
      </c>
      <c r="O80" s="87">
        <v>2140.69562</v>
      </c>
      <c r="P80" s="85" t="s">
        <v>138</v>
      </c>
      <c r="Q80" s="85" t="s">
        <v>121</v>
      </c>
    </row>
    <row r="81" spans="1:17" x14ac:dyDescent="0.2">
      <c r="A81">
        <v>170</v>
      </c>
      <c r="C81" t="s">
        <v>84</v>
      </c>
      <c r="D81" t="s">
        <v>85</v>
      </c>
      <c r="E81" s="8" t="s">
        <v>68</v>
      </c>
      <c r="F81" t="s">
        <v>69</v>
      </c>
      <c r="G81" t="s">
        <v>70</v>
      </c>
      <c r="H81" t="s">
        <v>71</v>
      </c>
      <c r="I81" t="s">
        <v>72</v>
      </c>
      <c r="J81" t="s">
        <v>73</v>
      </c>
      <c r="K81" t="s">
        <v>74</v>
      </c>
      <c r="L81" s="87">
        <v>3269.5929999999998</v>
      </c>
      <c r="M81" s="87">
        <v>1</v>
      </c>
      <c r="O81" s="87">
        <v>3269.5927499999998</v>
      </c>
      <c r="P81" s="85" t="s">
        <v>139</v>
      </c>
      <c r="Q81" s="85" t="s">
        <v>140</v>
      </c>
    </row>
    <row r="82" spans="1:17" x14ac:dyDescent="0.2">
      <c r="A82">
        <v>170</v>
      </c>
      <c r="C82" t="s">
        <v>125</v>
      </c>
      <c r="D82" t="s">
        <v>126</v>
      </c>
      <c r="E82" s="8" t="s">
        <v>68</v>
      </c>
      <c r="F82" t="s">
        <v>69</v>
      </c>
      <c r="G82" t="s">
        <v>70</v>
      </c>
      <c r="H82" t="s">
        <v>71</v>
      </c>
      <c r="I82" t="s">
        <v>72</v>
      </c>
      <c r="J82" t="s">
        <v>73</v>
      </c>
      <c r="K82" t="s">
        <v>74</v>
      </c>
      <c r="L82" s="87">
        <v>41.1</v>
      </c>
      <c r="M82" s="87">
        <v>1</v>
      </c>
      <c r="O82" s="87">
        <v>41.100470000000001</v>
      </c>
      <c r="P82" s="85" t="s">
        <v>103</v>
      </c>
      <c r="Q82" s="85" t="s">
        <v>75</v>
      </c>
    </row>
    <row r="83" spans="1:17" x14ac:dyDescent="0.2">
      <c r="A83">
        <v>170</v>
      </c>
      <c r="C83" t="s">
        <v>66</v>
      </c>
      <c r="D83" t="s">
        <v>122</v>
      </c>
      <c r="E83" s="8" t="s">
        <v>68</v>
      </c>
      <c r="F83" t="s">
        <v>69</v>
      </c>
      <c r="G83" t="s">
        <v>70</v>
      </c>
      <c r="H83" t="s">
        <v>71</v>
      </c>
      <c r="I83" t="s">
        <v>72</v>
      </c>
      <c r="J83" t="s">
        <v>73</v>
      </c>
      <c r="K83" t="s">
        <v>74</v>
      </c>
      <c r="L83" s="87">
        <v>53.488999999999997</v>
      </c>
      <c r="M83" s="87">
        <v>1</v>
      </c>
      <c r="O83" s="87">
        <v>53.489449999999998</v>
      </c>
      <c r="P83" s="85" t="s">
        <v>94</v>
      </c>
      <c r="Q83" s="85" t="s">
        <v>75</v>
      </c>
    </row>
    <row r="84" spans="1:17" x14ac:dyDescent="0.2">
      <c r="A84">
        <v>170</v>
      </c>
      <c r="C84" t="s">
        <v>76</v>
      </c>
      <c r="D84" t="s">
        <v>77</v>
      </c>
      <c r="E84" s="8" t="s">
        <v>68</v>
      </c>
      <c r="F84" t="s">
        <v>69</v>
      </c>
      <c r="G84" t="s">
        <v>70</v>
      </c>
      <c r="H84" t="s">
        <v>71</v>
      </c>
      <c r="I84" t="s">
        <v>72</v>
      </c>
      <c r="J84" t="s">
        <v>73</v>
      </c>
      <c r="K84" t="s">
        <v>74</v>
      </c>
      <c r="L84" s="87">
        <v>12315.987999999999</v>
      </c>
      <c r="M84" s="87">
        <v>1</v>
      </c>
      <c r="O84" s="87">
        <v>12315.98782</v>
      </c>
      <c r="P84" s="85" t="s">
        <v>141</v>
      </c>
      <c r="Q84" s="85" t="s">
        <v>142</v>
      </c>
    </row>
    <row r="85" spans="1:17" x14ac:dyDescent="0.2">
      <c r="A85">
        <v>170</v>
      </c>
      <c r="C85" t="s">
        <v>95</v>
      </c>
      <c r="D85" t="s">
        <v>96</v>
      </c>
      <c r="E85" s="8" t="s">
        <v>68</v>
      </c>
      <c r="F85" t="s">
        <v>69</v>
      </c>
      <c r="G85" t="s">
        <v>70</v>
      </c>
      <c r="H85" t="s">
        <v>71</v>
      </c>
      <c r="I85" t="s">
        <v>72</v>
      </c>
      <c r="J85" t="s">
        <v>73</v>
      </c>
      <c r="K85" t="s">
        <v>74</v>
      </c>
      <c r="L85" s="87">
        <v>33.405999999999999</v>
      </c>
      <c r="M85" s="87">
        <v>1</v>
      </c>
      <c r="O85" s="87">
        <v>33.4056</v>
      </c>
      <c r="P85" s="85" t="s">
        <v>103</v>
      </c>
      <c r="Q85" s="85" t="s">
        <v>75</v>
      </c>
    </row>
    <row r="86" spans="1:17" x14ac:dyDescent="0.2">
      <c r="A86">
        <v>170</v>
      </c>
      <c r="C86" t="s">
        <v>95</v>
      </c>
      <c r="D86" t="s">
        <v>96</v>
      </c>
      <c r="E86" s="8" t="s">
        <v>68</v>
      </c>
      <c r="F86" t="s">
        <v>69</v>
      </c>
      <c r="G86" t="s">
        <v>70</v>
      </c>
      <c r="H86" t="s">
        <v>71</v>
      </c>
      <c r="I86" t="s">
        <v>72</v>
      </c>
      <c r="J86" t="s">
        <v>73</v>
      </c>
      <c r="K86" t="s">
        <v>74</v>
      </c>
      <c r="L86" s="87">
        <v>0.27200000000000002</v>
      </c>
      <c r="M86" s="87">
        <v>1</v>
      </c>
      <c r="O86" s="87">
        <v>0.27150999999999997</v>
      </c>
      <c r="P86" s="85" t="s">
        <v>75</v>
      </c>
      <c r="Q86" s="85" t="s">
        <v>75</v>
      </c>
    </row>
    <row r="87" spans="1:17" x14ac:dyDescent="0.2">
      <c r="A87">
        <v>170</v>
      </c>
      <c r="C87" t="s">
        <v>66</v>
      </c>
      <c r="D87" t="s">
        <v>67</v>
      </c>
      <c r="E87" s="8" t="s">
        <v>68</v>
      </c>
      <c r="F87" t="s">
        <v>69</v>
      </c>
      <c r="G87" t="s">
        <v>70</v>
      </c>
      <c r="H87" t="s">
        <v>71</v>
      </c>
      <c r="I87" t="s">
        <v>72</v>
      </c>
      <c r="J87" t="s">
        <v>73</v>
      </c>
      <c r="K87" t="s">
        <v>74</v>
      </c>
      <c r="L87" s="87">
        <v>13.949</v>
      </c>
      <c r="M87" s="87">
        <v>1</v>
      </c>
      <c r="O87" s="87">
        <v>13.94904</v>
      </c>
      <c r="P87" s="85" t="s">
        <v>101</v>
      </c>
      <c r="Q87" s="85" t="s">
        <v>75</v>
      </c>
    </row>
    <row r="88" spans="1:17" x14ac:dyDescent="0.2">
      <c r="A88">
        <v>170</v>
      </c>
      <c r="C88" t="s">
        <v>80</v>
      </c>
      <c r="D88" t="s">
        <v>81</v>
      </c>
      <c r="E88" s="8" t="s">
        <v>68</v>
      </c>
      <c r="F88" t="s">
        <v>69</v>
      </c>
      <c r="G88" t="s">
        <v>70</v>
      </c>
      <c r="H88" t="s">
        <v>71</v>
      </c>
      <c r="I88" t="s">
        <v>72</v>
      </c>
      <c r="J88" t="s">
        <v>73</v>
      </c>
      <c r="K88" t="s">
        <v>74</v>
      </c>
      <c r="L88" s="87">
        <v>0.36299999999999999</v>
      </c>
      <c r="M88" s="87">
        <v>1</v>
      </c>
      <c r="O88" s="87">
        <v>0.36286000000000002</v>
      </c>
      <c r="P88" s="85" t="s">
        <v>75</v>
      </c>
      <c r="Q88" s="85" t="s">
        <v>75</v>
      </c>
    </row>
    <row r="89" spans="1:17" x14ac:dyDescent="0.2">
      <c r="A89">
        <v>170</v>
      </c>
      <c r="C89" t="s">
        <v>84</v>
      </c>
      <c r="D89" t="s">
        <v>85</v>
      </c>
      <c r="E89" s="8" t="s">
        <v>68</v>
      </c>
      <c r="F89" t="s">
        <v>69</v>
      </c>
      <c r="G89" t="s">
        <v>70</v>
      </c>
      <c r="H89" t="s">
        <v>71</v>
      </c>
      <c r="I89" t="s">
        <v>72</v>
      </c>
      <c r="J89" t="s">
        <v>73</v>
      </c>
      <c r="K89" t="s">
        <v>74</v>
      </c>
      <c r="L89" s="87">
        <v>7948.4059999999999</v>
      </c>
      <c r="M89" s="87">
        <v>1</v>
      </c>
      <c r="O89" s="87">
        <v>7948.4056499999997</v>
      </c>
      <c r="P89" s="85" t="s">
        <v>143</v>
      </c>
      <c r="Q89" s="85" t="s">
        <v>144</v>
      </c>
    </row>
    <row r="90" spans="1:17" x14ac:dyDescent="0.2">
      <c r="A90">
        <v>170</v>
      </c>
      <c r="C90" t="s">
        <v>84</v>
      </c>
      <c r="D90" t="s">
        <v>85</v>
      </c>
      <c r="E90" s="8" t="s">
        <v>68</v>
      </c>
      <c r="F90" t="s">
        <v>69</v>
      </c>
      <c r="G90" t="s">
        <v>70</v>
      </c>
      <c r="H90" t="s">
        <v>71</v>
      </c>
      <c r="I90" t="s">
        <v>72</v>
      </c>
      <c r="J90" t="s">
        <v>73</v>
      </c>
      <c r="K90" t="s">
        <v>74</v>
      </c>
      <c r="L90" s="87">
        <v>6.0000000000000001E-3</v>
      </c>
      <c r="M90" s="87">
        <v>1</v>
      </c>
      <c r="O90" s="87">
        <v>5.7000000000000002E-3</v>
      </c>
      <c r="P90" s="85" t="s">
        <v>75</v>
      </c>
      <c r="Q90" s="85" t="s">
        <v>75</v>
      </c>
    </row>
    <row r="91" spans="1:17" x14ac:dyDescent="0.2">
      <c r="A91">
        <v>170</v>
      </c>
      <c r="C91" t="s">
        <v>84</v>
      </c>
      <c r="D91" t="s">
        <v>85</v>
      </c>
      <c r="E91" s="8" t="s">
        <v>68</v>
      </c>
      <c r="F91" t="s">
        <v>69</v>
      </c>
      <c r="G91" t="s">
        <v>70</v>
      </c>
      <c r="H91" t="s">
        <v>71</v>
      </c>
      <c r="I91" t="s">
        <v>72</v>
      </c>
      <c r="J91" t="s">
        <v>73</v>
      </c>
      <c r="K91" t="s">
        <v>74</v>
      </c>
      <c r="L91" s="87">
        <v>0.82099999999999995</v>
      </c>
      <c r="M91" s="87">
        <v>1</v>
      </c>
      <c r="O91" s="87">
        <v>0.82050000000000001</v>
      </c>
      <c r="P91" s="85" t="s">
        <v>75</v>
      </c>
      <c r="Q91" s="85" t="s">
        <v>75</v>
      </c>
    </row>
    <row r="92" spans="1:17" x14ac:dyDescent="0.2">
      <c r="A92">
        <v>170</v>
      </c>
      <c r="C92" t="s">
        <v>76</v>
      </c>
      <c r="D92" t="s">
        <v>77</v>
      </c>
      <c r="E92" s="8" t="s">
        <v>68</v>
      </c>
      <c r="F92" t="s">
        <v>69</v>
      </c>
      <c r="G92" t="s">
        <v>70</v>
      </c>
      <c r="H92" t="s">
        <v>71</v>
      </c>
      <c r="I92" t="s">
        <v>72</v>
      </c>
      <c r="J92" t="s">
        <v>73</v>
      </c>
      <c r="K92" t="s">
        <v>74</v>
      </c>
      <c r="L92" s="87">
        <v>83.977000000000004</v>
      </c>
      <c r="M92" s="87">
        <v>1</v>
      </c>
      <c r="O92" s="87">
        <v>83.976749999999996</v>
      </c>
      <c r="P92" s="85" t="s">
        <v>87</v>
      </c>
      <c r="Q92" s="85" t="s">
        <v>75</v>
      </c>
    </row>
    <row r="93" spans="1:17" x14ac:dyDescent="0.2">
      <c r="A93">
        <v>170</v>
      </c>
      <c r="C93" t="s">
        <v>66</v>
      </c>
      <c r="D93" t="s">
        <v>67</v>
      </c>
      <c r="E93" s="8" t="s">
        <v>68</v>
      </c>
      <c r="F93" t="s">
        <v>69</v>
      </c>
      <c r="G93" t="s">
        <v>70</v>
      </c>
      <c r="H93" t="s">
        <v>71</v>
      </c>
      <c r="I93" t="s">
        <v>72</v>
      </c>
      <c r="J93" t="s">
        <v>73</v>
      </c>
      <c r="K93" t="s">
        <v>74</v>
      </c>
      <c r="L93" s="87">
        <v>0.84899999999999998</v>
      </c>
      <c r="M93" s="87">
        <v>1</v>
      </c>
      <c r="O93" s="87">
        <v>0.84907999999999995</v>
      </c>
      <c r="P93" s="85" t="s">
        <v>75</v>
      </c>
      <c r="Q93" s="85" t="s">
        <v>75</v>
      </c>
    </row>
    <row r="94" spans="1:17" x14ac:dyDescent="0.2">
      <c r="A94">
        <v>170</v>
      </c>
      <c r="C94" t="s">
        <v>95</v>
      </c>
      <c r="D94" t="s">
        <v>96</v>
      </c>
      <c r="E94" s="8" t="s">
        <v>68</v>
      </c>
      <c r="F94" t="s">
        <v>69</v>
      </c>
      <c r="G94" t="s">
        <v>70</v>
      </c>
      <c r="H94" t="s">
        <v>71</v>
      </c>
      <c r="I94" t="s">
        <v>72</v>
      </c>
      <c r="J94" t="s">
        <v>73</v>
      </c>
      <c r="K94" t="s">
        <v>74</v>
      </c>
      <c r="L94" s="87">
        <v>1.101</v>
      </c>
      <c r="M94" s="87">
        <v>1</v>
      </c>
      <c r="O94" s="87">
        <v>1.1005100000000001</v>
      </c>
      <c r="P94" s="85" t="s">
        <v>75</v>
      </c>
      <c r="Q94" s="85" t="s">
        <v>75</v>
      </c>
    </row>
    <row r="95" spans="1:17" x14ac:dyDescent="0.2">
      <c r="A95">
        <v>170</v>
      </c>
      <c r="C95" t="s">
        <v>80</v>
      </c>
      <c r="D95" t="s">
        <v>81</v>
      </c>
      <c r="E95" s="8" t="s">
        <v>68</v>
      </c>
      <c r="F95" t="s">
        <v>145</v>
      </c>
      <c r="G95" t="s">
        <v>70</v>
      </c>
      <c r="H95" t="s">
        <v>71</v>
      </c>
      <c r="I95" t="s">
        <v>72</v>
      </c>
      <c r="J95" t="s">
        <v>73</v>
      </c>
      <c r="K95" t="s">
        <v>146</v>
      </c>
      <c r="L95" s="87">
        <v>0.217</v>
      </c>
      <c r="M95" s="87">
        <v>3.306</v>
      </c>
      <c r="O95" s="87">
        <v>0.71645000000000003</v>
      </c>
      <c r="P95" s="85" t="s">
        <v>75</v>
      </c>
      <c r="Q95" s="85" t="s">
        <v>75</v>
      </c>
    </row>
    <row r="96" spans="1:17" x14ac:dyDescent="0.2">
      <c r="A96">
        <v>170</v>
      </c>
      <c r="C96" t="s">
        <v>76</v>
      </c>
      <c r="D96" t="s">
        <v>77</v>
      </c>
      <c r="E96" s="8" t="s">
        <v>68</v>
      </c>
      <c r="F96" t="s">
        <v>145</v>
      </c>
      <c r="G96" t="s">
        <v>70</v>
      </c>
      <c r="H96" t="s">
        <v>71</v>
      </c>
      <c r="I96" t="s">
        <v>72</v>
      </c>
      <c r="J96" t="s">
        <v>73</v>
      </c>
      <c r="K96" t="s">
        <v>146</v>
      </c>
      <c r="L96" s="87">
        <v>913.4</v>
      </c>
      <c r="M96" s="87">
        <v>3.306</v>
      </c>
      <c r="O96" s="87">
        <v>3019.7009200000002</v>
      </c>
      <c r="P96" s="85" t="s">
        <v>147</v>
      </c>
      <c r="Q96" s="85" t="s">
        <v>109</v>
      </c>
    </row>
    <row r="97" spans="1:17" x14ac:dyDescent="0.2">
      <c r="A97">
        <v>170</v>
      </c>
      <c r="C97" t="s">
        <v>80</v>
      </c>
      <c r="D97" t="s">
        <v>81</v>
      </c>
      <c r="E97" s="8" t="s">
        <v>68</v>
      </c>
      <c r="F97" t="s">
        <v>145</v>
      </c>
      <c r="G97" t="s">
        <v>70</v>
      </c>
      <c r="H97" t="s">
        <v>71</v>
      </c>
      <c r="I97" t="s">
        <v>72</v>
      </c>
      <c r="J97" t="s">
        <v>73</v>
      </c>
      <c r="K97" t="s">
        <v>146</v>
      </c>
      <c r="L97" s="87">
        <v>5294.8940000000002</v>
      </c>
      <c r="M97" s="87">
        <v>3.306</v>
      </c>
      <c r="O97" s="87">
        <v>17504.92065</v>
      </c>
      <c r="P97" s="85" t="s">
        <v>148</v>
      </c>
      <c r="Q97" s="85" t="s">
        <v>149</v>
      </c>
    </row>
    <row r="98" spans="1:17" x14ac:dyDescent="0.2">
      <c r="A98">
        <v>170</v>
      </c>
      <c r="C98" t="s">
        <v>84</v>
      </c>
      <c r="D98" t="s">
        <v>85</v>
      </c>
      <c r="E98" s="8" t="s">
        <v>68</v>
      </c>
      <c r="F98" t="s">
        <v>145</v>
      </c>
      <c r="G98" t="s">
        <v>70</v>
      </c>
      <c r="H98" t="s">
        <v>71</v>
      </c>
      <c r="I98" t="s">
        <v>72</v>
      </c>
      <c r="J98" t="s">
        <v>73</v>
      </c>
      <c r="K98" t="s">
        <v>146</v>
      </c>
      <c r="L98" s="87">
        <v>138.61099999999999</v>
      </c>
      <c r="M98" s="87">
        <v>3.306</v>
      </c>
      <c r="O98" s="87">
        <v>458.24835999999999</v>
      </c>
      <c r="P98" s="85" t="s">
        <v>113</v>
      </c>
      <c r="Q98" s="85" t="s">
        <v>103</v>
      </c>
    </row>
    <row r="99" spans="1:17" x14ac:dyDescent="0.2">
      <c r="A99">
        <v>170</v>
      </c>
      <c r="C99" t="s">
        <v>88</v>
      </c>
      <c r="D99" t="s">
        <v>89</v>
      </c>
      <c r="E99" s="8" t="s">
        <v>90</v>
      </c>
      <c r="F99" t="s">
        <v>145</v>
      </c>
      <c r="G99" t="s">
        <v>70</v>
      </c>
      <c r="H99" t="s">
        <v>71</v>
      </c>
      <c r="I99" t="s">
        <v>91</v>
      </c>
      <c r="J99" t="s">
        <v>92</v>
      </c>
      <c r="K99" t="s">
        <v>146</v>
      </c>
      <c r="L99" s="87">
        <v>375.58699999999999</v>
      </c>
      <c r="M99" s="87">
        <v>3.306</v>
      </c>
      <c r="O99" s="87">
        <v>1241.68992</v>
      </c>
      <c r="P99" s="85" t="s">
        <v>150</v>
      </c>
      <c r="Q99" s="85" t="s">
        <v>110</v>
      </c>
    </row>
    <row r="100" spans="1:17" x14ac:dyDescent="0.2">
      <c r="A100">
        <v>170</v>
      </c>
      <c r="C100" t="s">
        <v>66</v>
      </c>
      <c r="D100" t="s">
        <v>67</v>
      </c>
      <c r="E100" s="8" t="s">
        <v>68</v>
      </c>
      <c r="F100" t="s">
        <v>145</v>
      </c>
      <c r="G100" t="s">
        <v>70</v>
      </c>
      <c r="H100" t="s">
        <v>71</v>
      </c>
      <c r="I100" t="s">
        <v>72</v>
      </c>
      <c r="J100" t="s">
        <v>73</v>
      </c>
      <c r="K100" t="s">
        <v>146</v>
      </c>
      <c r="L100" s="87">
        <v>1E-3</v>
      </c>
      <c r="M100" s="87">
        <v>3.306</v>
      </c>
      <c r="O100" s="87">
        <v>2.7100000000000002E-3</v>
      </c>
      <c r="P100" s="85" t="s">
        <v>75</v>
      </c>
      <c r="Q100" s="85" t="s">
        <v>75</v>
      </c>
    </row>
    <row r="101" spans="1:17" x14ac:dyDescent="0.2">
      <c r="A101">
        <v>170</v>
      </c>
      <c r="C101" t="s">
        <v>76</v>
      </c>
      <c r="D101" t="s">
        <v>77</v>
      </c>
      <c r="E101" s="8" t="s">
        <v>68</v>
      </c>
      <c r="F101" t="s">
        <v>145</v>
      </c>
      <c r="G101" t="s">
        <v>70</v>
      </c>
      <c r="H101" t="s">
        <v>71</v>
      </c>
      <c r="I101" t="s">
        <v>72</v>
      </c>
      <c r="J101" t="s">
        <v>73</v>
      </c>
      <c r="K101" t="s">
        <v>151</v>
      </c>
      <c r="L101" s="87">
        <v>1375.385</v>
      </c>
      <c r="M101" s="87">
        <v>3.8807</v>
      </c>
      <c r="O101" s="87">
        <v>5337.4570400000002</v>
      </c>
      <c r="P101" s="85" t="s">
        <v>152</v>
      </c>
      <c r="Q101" s="85" t="s">
        <v>93</v>
      </c>
    </row>
    <row r="102" spans="1:17" x14ac:dyDescent="0.2">
      <c r="A102">
        <v>170</v>
      </c>
      <c r="C102" t="s">
        <v>76</v>
      </c>
      <c r="D102" t="s">
        <v>77</v>
      </c>
      <c r="E102" s="8" t="s">
        <v>68</v>
      </c>
      <c r="F102" t="s">
        <v>145</v>
      </c>
      <c r="G102" t="s">
        <v>70</v>
      </c>
      <c r="H102" t="s">
        <v>71</v>
      </c>
      <c r="I102" t="s">
        <v>72</v>
      </c>
      <c r="J102" t="s">
        <v>73</v>
      </c>
      <c r="K102" t="s">
        <v>151</v>
      </c>
      <c r="L102" s="87">
        <v>2E-3</v>
      </c>
      <c r="M102" s="87">
        <v>3.8807</v>
      </c>
      <c r="O102" s="87">
        <v>6.8100000000000001E-3</v>
      </c>
      <c r="P102" s="85" t="s">
        <v>75</v>
      </c>
      <c r="Q102" s="85" t="s">
        <v>75</v>
      </c>
    </row>
    <row r="103" spans="1:17" x14ac:dyDescent="0.2">
      <c r="A103">
        <v>170</v>
      </c>
      <c r="C103" t="s">
        <v>80</v>
      </c>
      <c r="D103" t="s">
        <v>81</v>
      </c>
      <c r="E103" s="8" t="s">
        <v>68</v>
      </c>
      <c r="F103" t="s">
        <v>145</v>
      </c>
      <c r="G103" t="s">
        <v>70</v>
      </c>
      <c r="H103" t="s">
        <v>71</v>
      </c>
      <c r="I103" t="s">
        <v>72</v>
      </c>
      <c r="J103" t="s">
        <v>73</v>
      </c>
      <c r="K103" t="s">
        <v>151</v>
      </c>
      <c r="L103" s="87">
        <v>29.248999999999999</v>
      </c>
      <c r="M103" s="87">
        <v>3.8807</v>
      </c>
      <c r="O103" s="87">
        <v>113.50732000000001</v>
      </c>
      <c r="P103" s="85" t="s">
        <v>131</v>
      </c>
      <c r="Q103" s="85" t="s">
        <v>101</v>
      </c>
    </row>
    <row r="104" spans="1:17" x14ac:dyDescent="0.2">
      <c r="A104">
        <v>170</v>
      </c>
      <c r="C104" t="s">
        <v>80</v>
      </c>
      <c r="D104" t="s">
        <v>81</v>
      </c>
      <c r="E104" s="8" t="s">
        <v>68</v>
      </c>
      <c r="F104" t="s">
        <v>145</v>
      </c>
      <c r="G104" t="s">
        <v>70</v>
      </c>
      <c r="H104" t="s">
        <v>71</v>
      </c>
      <c r="I104" t="s">
        <v>72</v>
      </c>
      <c r="J104" t="s">
        <v>73</v>
      </c>
      <c r="K104" t="s">
        <v>151</v>
      </c>
      <c r="L104" s="87">
        <v>0.35599999999999998</v>
      </c>
      <c r="M104" s="87">
        <v>3.8807</v>
      </c>
      <c r="O104" s="87">
        <v>1.38287</v>
      </c>
      <c r="P104" s="85" t="s">
        <v>75</v>
      </c>
      <c r="Q104" s="85" t="s">
        <v>75</v>
      </c>
    </row>
    <row r="105" spans="1:17" x14ac:dyDescent="0.2">
      <c r="A105">
        <v>170</v>
      </c>
      <c r="C105" t="s">
        <v>76</v>
      </c>
      <c r="D105" t="s">
        <v>77</v>
      </c>
      <c r="E105" s="8" t="s">
        <v>68</v>
      </c>
      <c r="F105" t="s">
        <v>145</v>
      </c>
      <c r="G105" t="s">
        <v>70</v>
      </c>
      <c r="H105" t="s">
        <v>71</v>
      </c>
      <c r="I105" t="s">
        <v>72</v>
      </c>
      <c r="J105" t="s">
        <v>73</v>
      </c>
      <c r="K105" t="s">
        <v>151</v>
      </c>
      <c r="L105" s="87">
        <v>146.59399999999999</v>
      </c>
      <c r="M105" s="87">
        <v>3.8807</v>
      </c>
      <c r="O105" s="87">
        <v>568.88842</v>
      </c>
      <c r="P105" s="85" t="s">
        <v>100</v>
      </c>
      <c r="Q105" s="85" t="s">
        <v>94</v>
      </c>
    </row>
    <row r="106" spans="1:17" x14ac:dyDescent="0.2">
      <c r="A106">
        <v>170</v>
      </c>
      <c r="C106" t="s">
        <v>76</v>
      </c>
      <c r="D106" t="s">
        <v>77</v>
      </c>
      <c r="E106" s="8" t="s">
        <v>68</v>
      </c>
      <c r="F106" t="s">
        <v>145</v>
      </c>
      <c r="G106" t="s">
        <v>70</v>
      </c>
      <c r="H106" t="s">
        <v>71</v>
      </c>
      <c r="I106" t="s">
        <v>72</v>
      </c>
      <c r="J106" t="s">
        <v>73</v>
      </c>
      <c r="K106" t="s">
        <v>151</v>
      </c>
      <c r="L106" s="87">
        <v>4.7300000000000004</v>
      </c>
      <c r="M106" s="87">
        <v>3.8807</v>
      </c>
      <c r="O106" s="87">
        <v>18.35577</v>
      </c>
      <c r="P106" s="85" t="s">
        <v>101</v>
      </c>
      <c r="Q106" s="85" t="s">
        <v>75</v>
      </c>
    </row>
    <row r="107" spans="1:17" x14ac:dyDescent="0.2">
      <c r="A107">
        <v>170</v>
      </c>
      <c r="C107" t="s">
        <v>76</v>
      </c>
      <c r="D107" t="s">
        <v>77</v>
      </c>
      <c r="E107" s="8" t="s">
        <v>68</v>
      </c>
      <c r="F107" t="s">
        <v>145</v>
      </c>
      <c r="G107" t="s">
        <v>70</v>
      </c>
      <c r="H107" t="s">
        <v>71</v>
      </c>
      <c r="I107" t="s">
        <v>72</v>
      </c>
      <c r="J107" t="s">
        <v>73</v>
      </c>
      <c r="K107" t="s">
        <v>151</v>
      </c>
      <c r="L107" s="87">
        <v>149.79400000000001</v>
      </c>
      <c r="M107" s="87">
        <v>3.8807</v>
      </c>
      <c r="O107" s="87">
        <v>581.30656999999997</v>
      </c>
      <c r="P107" s="85" t="s">
        <v>108</v>
      </c>
      <c r="Q107" s="85" t="s">
        <v>94</v>
      </c>
    </row>
    <row r="108" spans="1:17" x14ac:dyDescent="0.2">
      <c r="A108">
        <v>170</v>
      </c>
      <c r="C108" t="s">
        <v>88</v>
      </c>
      <c r="D108" t="s">
        <v>89</v>
      </c>
      <c r="E108" s="8" t="s">
        <v>90</v>
      </c>
      <c r="F108" t="s">
        <v>145</v>
      </c>
      <c r="G108" t="s">
        <v>70</v>
      </c>
      <c r="H108" t="s">
        <v>71</v>
      </c>
      <c r="I108" t="s">
        <v>91</v>
      </c>
      <c r="J108" t="s">
        <v>92</v>
      </c>
      <c r="K108" t="s">
        <v>151</v>
      </c>
      <c r="L108" s="87">
        <v>2.5000000000000001E-2</v>
      </c>
      <c r="M108" s="87">
        <v>3.8807</v>
      </c>
      <c r="O108" s="87">
        <v>9.8580000000000001E-2</v>
      </c>
      <c r="P108" s="85" t="s">
        <v>75</v>
      </c>
      <c r="Q108" s="85" t="s">
        <v>75</v>
      </c>
    </row>
    <row r="109" spans="1:17" x14ac:dyDescent="0.2">
      <c r="A109">
        <v>170</v>
      </c>
      <c r="C109" t="s">
        <v>88</v>
      </c>
      <c r="D109" t="s">
        <v>89</v>
      </c>
      <c r="E109" s="8" t="s">
        <v>90</v>
      </c>
      <c r="F109" t="s">
        <v>145</v>
      </c>
      <c r="G109" t="s">
        <v>70</v>
      </c>
      <c r="H109" t="s">
        <v>71</v>
      </c>
      <c r="I109" t="s">
        <v>91</v>
      </c>
      <c r="J109" t="s">
        <v>92</v>
      </c>
      <c r="K109" t="s">
        <v>151</v>
      </c>
      <c r="L109" s="87">
        <v>0.33200000000000002</v>
      </c>
      <c r="M109" s="87">
        <v>3.8807</v>
      </c>
      <c r="O109" s="87">
        <v>1.2872699999999999</v>
      </c>
      <c r="P109" s="85" t="s">
        <v>75</v>
      </c>
      <c r="Q109" s="85" t="s">
        <v>75</v>
      </c>
    </row>
    <row r="110" spans="1:17" x14ac:dyDescent="0.2">
      <c r="A110">
        <v>170</v>
      </c>
      <c r="C110" t="s">
        <v>88</v>
      </c>
      <c r="D110" t="s">
        <v>89</v>
      </c>
      <c r="E110" s="8" t="s">
        <v>90</v>
      </c>
      <c r="F110" t="s">
        <v>145</v>
      </c>
      <c r="G110" t="s">
        <v>70</v>
      </c>
      <c r="H110" t="s">
        <v>71</v>
      </c>
      <c r="I110" t="s">
        <v>91</v>
      </c>
      <c r="J110" t="s">
        <v>92</v>
      </c>
      <c r="K110" t="s">
        <v>151</v>
      </c>
      <c r="L110" s="87">
        <v>1E-3</v>
      </c>
      <c r="M110" s="87">
        <v>3.8807</v>
      </c>
      <c r="O110" s="87">
        <v>3.0599999999999998E-3</v>
      </c>
      <c r="P110" s="85" t="s">
        <v>75</v>
      </c>
      <c r="Q110" s="85" t="s">
        <v>75</v>
      </c>
    </row>
    <row r="111" spans="1:17" x14ac:dyDescent="0.2">
      <c r="A111">
        <v>170</v>
      </c>
      <c r="C111" t="s">
        <v>88</v>
      </c>
      <c r="D111" t="s">
        <v>89</v>
      </c>
      <c r="E111" s="8" t="s">
        <v>90</v>
      </c>
      <c r="F111" t="s">
        <v>145</v>
      </c>
      <c r="G111" t="s">
        <v>70</v>
      </c>
      <c r="H111" t="s">
        <v>71</v>
      </c>
      <c r="I111" t="s">
        <v>91</v>
      </c>
      <c r="J111" t="s">
        <v>92</v>
      </c>
      <c r="K111" t="s">
        <v>151</v>
      </c>
      <c r="L111" s="87">
        <v>87.462000000000003</v>
      </c>
      <c r="M111" s="87">
        <v>3.8807</v>
      </c>
      <c r="O111" s="87">
        <v>339.41253999999998</v>
      </c>
      <c r="P111" s="85" t="s">
        <v>140</v>
      </c>
      <c r="Q111" s="85" t="s">
        <v>103</v>
      </c>
    </row>
    <row r="112" spans="1:17" x14ac:dyDescent="0.2">
      <c r="A112">
        <v>170</v>
      </c>
      <c r="C112" t="s">
        <v>76</v>
      </c>
      <c r="D112" t="s">
        <v>77</v>
      </c>
      <c r="E112" s="8" t="s">
        <v>68</v>
      </c>
      <c r="F112" t="s">
        <v>145</v>
      </c>
      <c r="G112" t="s">
        <v>70</v>
      </c>
      <c r="H112" t="s">
        <v>71</v>
      </c>
      <c r="I112" t="s">
        <v>72</v>
      </c>
      <c r="J112" t="s">
        <v>73</v>
      </c>
      <c r="K112" t="s">
        <v>151</v>
      </c>
      <c r="L112" s="87">
        <v>371.64699999999999</v>
      </c>
      <c r="M112" s="87">
        <v>3.8807</v>
      </c>
      <c r="O112" s="87">
        <v>1442.24938</v>
      </c>
      <c r="P112" s="85" t="s">
        <v>153</v>
      </c>
      <c r="Q112" s="85" t="s">
        <v>154</v>
      </c>
    </row>
    <row r="113" spans="1:17" x14ac:dyDescent="0.2">
      <c r="A113">
        <v>170</v>
      </c>
      <c r="C113" t="s">
        <v>80</v>
      </c>
      <c r="D113" t="s">
        <v>81</v>
      </c>
      <c r="E113" s="8" t="s">
        <v>68</v>
      </c>
      <c r="F113" t="s">
        <v>145</v>
      </c>
      <c r="G113" t="s">
        <v>70</v>
      </c>
      <c r="H113" t="s">
        <v>71</v>
      </c>
      <c r="I113" t="s">
        <v>72</v>
      </c>
      <c r="J113" t="s">
        <v>73</v>
      </c>
      <c r="K113" t="s">
        <v>151</v>
      </c>
      <c r="L113" s="87">
        <v>5.0000000000000001E-3</v>
      </c>
      <c r="M113" s="87">
        <v>3.8807</v>
      </c>
      <c r="O113" s="87">
        <v>2.0459999999999999E-2</v>
      </c>
      <c r="P113" s="85" t="s">
        <v>75</v>
      </c>
      <c r="Q113" s="85" t="s">
        <v>75</v>
      </c>
    </row>
    <row r="114" spans="1:17" x14ac:dyDescent="0.2">
      <c r="A114">
        <v>170</v>
      </c>
      <c r="C114" t="s">
        <v>76</v>
      </c>
      <c r="D114" t="s">
        <v>77</v>
      </c>
      <c r="E114" s="8" t="s">
        <v>68</v>
      </c>
      <c r="F114" t="s">
        <v>145</v>
      </c>
      <c r="G114" t="s">
        <v>70</v>
      </c>
      <c r="H114" t="s">
        <v>71</v>
      </c>
      <c r="I114" t="s">
        <v>72</v>
      </c>
      <c r="J114" t="s">
        <v>73</v>
      </c>
      <c r="K114" t="s">
        <v>151</v>
      </c>
      <c r="L114" s="87">
        <v>6.0000000000000001E-3</v>
      </c>
      <c r="M114" s="87">
        <v>3.8807</v>
      </c>
      <c r="O114" s="87">
        <v>2.171E-2</v>
      </c>
      <c r="P114" s="85" t="s">
        <v>75</v>
      </c>
      <c r="Q114" s="85" t="s">
        <v>75</v>
      </c>
    </row>
    <row r="115" spans="1:17" x14ac:dyDescent="0.2">
      <c r="A115">
        <v>170</v>
      </c>
      <c r="C115" t="s">
        <v>76</v>
      </c>
      <c r="D115" t="s">
        <v>77</v>
      </c>
      <c r="E115" s="8" t="s">
        <v>68</v>
      </c>
      <c r="F115" t="s">
        <v>145</v>
      </c>
      <c r="G115" t="s">
        <v>70</v>
      </c>
      <c r="H115" t="s">
        <v>71</v>
      </c>
      <c r="I115" t="s">
        <v>72</v>
      </c>
      <c r="J115" t="s">
        <v>73</v>
      </c>
      <c r="K115" t="s">
        <v>155</v>
      </c>
      <c r="L115" s="87">
        <v>83.762</v>
      </c>
      <c r="M115" s="87">
        <v>4.4409000000000001</v>
      </c>
      <c r="O115" s="87">
        <v>371.97989000000001</v>
      </c>
      <c r="P115" s="85" t="s">
        <v>156</v>
      </c>
      <c r="Q115" s="85" t="s">
        <v>103</v>
      </c>
    </row>
    <row r="116" spans="1:17" x14ac:dyDescent="0.2">
      <c r="A116">
        <v>170</v>
      </c>
      <c r="C116" t="s">
        <v>80</v>
      </c>
      <c r="D116" t="s">
        <v>81</v>
      </c>
      <c r="E116" s="8" t="s">
        <v>68</v>
      </c>
      <c r="F116" t="s">
        <v>145</v>
      </c>
      <c r="G116" t="s">
        <v>70</v>
      </c>
      <c r="H116" t="s">
        <v>71</v>
      </c>
      <c r="I116" t="s">
        <v>72</v>
      </c>
      <c r="J116" t="s">
        <v>73</v>
      </c>
      <c r="K116" t="s">
        <v>155</v>
      </c>
      <c r="L116" s="87">
        <v>22.061</v>
      </c>
      <c r="M116" s="87">
        <v>4.4409000000000001</v>
      </c>
      <c r="O116" s="87">
        <v>97.971310000000003</v>
      </c>
      <c r="P116" s="85" t="s">
        <v>157</v>
      </c>
      <c r="Q116" s="85" t="s">
        <v>101</v>
      </c>
    </row>
    <row r="117" spans="1:17" x14ac:dyDescent="0.2">
      <c r="A117">
        <v>170</v>
      </c>
      <c r="C117" t="s">
        <v>76</v>
      </c>
      <c r="D117" t="s">
        <v>77</v>
      </c>
      <c r="E117" s="8" t="s">
        <v>68</v>
      </c>
      <c r="F117" t="s">
        <v>145</v>
      </c>
      <c r="G117" t="s">
        <v>70</v>
      </c>
      <c r="H117" t="s">
        <v>71</v>
      </c>
      <c r="I117" t="s">
        <v>72</v>
      </c>
      <c r="J117" t="s">
        <v>73</v>
      </c>
      <c r="K117" t="s">
        <v>155</v>
      </c>
      <c r="L117" s="87">
        <v>2.0030000000000001</v>
      </c>
      <c r="M117" s="87">
        <v>4.4409000000000001</v>
      </c>
      <c r="O117" s="87">
        <v>8.8959299999999999</v>
      </c>
      <c r="P117" s="85" t="s">
        <v>75</v>
      </c>
      <c r="Q117" s="85" t="s">
        <v>75</v>
      </c>
    </row>
    <row r="118" spans="1:17" x14ac:dyDescent="0.2">
      <c r="A118">
        <v>170</v>
      </c>
      <c r="C118" t="s">
        <v>80</v>
      </c>
      <c r="D118" t="s">
        <v>81</v>
      </c>
      <c r="E118" s="8" t="s">
        <v>68</v>
      </c>
      <c r="F118" t="s">
        <v>145</v>
      </c>
      <c r="G118" t="s">
        <v>70</v>
      </c>
      <c r="H118" t="s">
        <v>71</v>
      </c>
      <c r="I118" t="s">
        <v>72</v>
      </c>
      <c r="J118" t="s">
        <v>73</v>
      </c>
      <c r="K118" t="s">
        <v>155</v>
      </c>
      <c r="L118" s="87">
        <v>110.803</v>
      </c>
      <c r="M118" s="87">
        <v>4.4409000000000001</v>
      </c>
      <c r="O118" s="87">
        <v>492.06466999999998</v>
      </c>
      <c r="P118" s="85" t="s">
        <v>158</v>
      </c>
      <c r="Q118" s="85" t="s">
        <v>94</v>
      </c>
    </row>
    <row r="119" spans="1:17" x14ac:dyDescent="0.2">
      <c r="A119">
        <v>170</v>
      </c>
      <c r="C119" t="s">
        <v>88</v>
      </c>
      <c r="D119" t="s">
        <v>89</v>
      </c>
      <c r="E119" s="8" t="s">
        <v>90</v>
      </c>
      <c r="F119" t="s">
        <v>145</v>
      </c>
      <c r="G119" t="s">
        <v>70</v>
      </c>
      <c r="H119" t="s">
        <v>71</v>
      </c>
      <c r="I119" t="s">
        <v>91</v>
      </c>
      <c r="J119" t="s">
        <v>92</v>
      </c>
      <c r="K119" t="s">
        <v>155</v>
      </c>
      <c r="L119" s="87">
        <v>4.0430000000000001</v>
      </c>
      <c r="M119" s="87">
        <v>4.4409000000000001</v>
      </c>
      <c r="O119" s="87">
        <v>17.953499999999998</v>
      </c>
      <c r="P119" s="85" t="s">
        <v>101</v>
      </c>
      <c r="Q119" s="85" t="s">
        <v>75</v>
      </c>
    </row>
    <row r="120" spans="1:17" x14ac:dyDescent="0.2">
      <c r="A120">
        <v>170</v>
      </c>
      <c r="C120" t="s">
        <v>80</v>
      </c>
      <c r="D120" t="s">
        <v>81</v>
      </c>
      <c r="E120" s="8" t="s">
        <v>68</v>
      </c>
      <c r="F120" t="s">
        <v>145</v>
      </c>
      <c r="G120" t="s">
        <v>70</v>
      </c>
      <c r="H120" t="s">
        <v>71</v>
      </c>
      <c r="I120" t="s">
        <v>72</v>
      </c>
      <c r="J120" t="s">
        <v>73</v>
      </c>
      <c r="K120" t="s">
        <v>159</v>
      </c>
      <c r="L120" s="87">
        <v>1.484</v>
      </c>
      <c r="M120" s="87">
        <v>2.2332000000000001E-2</v>
      </c>
      <c r="O120" s="87">
        <v>3.3149999999999999E-2</v>
      </c>
      <c r="P120" s="85" t="s">
        <v>75</v>
      </c>
      <c r="Q120" s="85" t="s">
        <v>75</v>
      </c>
    </row>
    <row r="121" spans="1:17" x14ac:dyDescent="0.2">
      <c r="A121">
        <v>170</v>
      </c>
      <c r="C121" t="s">
        <v>76</v>
      </c>
      <c r="D121" t="s">
        <v>77</v>
      </c>
      <c r="E121" s="8" t="s">
        <v>68</v>
      </c>
      <c r="F121" t="s">
        <v>145</v>
      </c>
      <c r="G121" t="s">
        <v>70</v>
      </c>
      <c r="H121" t="s">
        <v>71</v>
      </c>
      <c r="I121" t="s">
        <v>72</v>
      </c>
      <c r="J121" t="s">
        <v>73</v>
      </c>
      <c r="K121" t="s">
        <v>160</v>
      </c>
      <c r="L121" s="87">
        <v>4.2000000000000003E-2</v>
      </c>
      <c r="M121" s="87">
        <v>2.3744999999999998</v>
      </c>
      <c r="O121" s="87">
        <v>9.8839999999999997E-2</v>
      </c>
      <c r="P121" s="85" t="s">
        <v>75</v>
      </c>
      <c r="Q121" s="85" t="s">
        <v>75</v>
      </c>
    </row>
    <row r="122" spans="1:17" x14ac:dyDescent="0.2">
      <c r="A122">
        <v>170</v>
      </c>
      <c r="C122" t="s">
        <v>76</v>
      </c>
      <c r="D122" t="s">
        <v>77</v>
      </c>
      <c r="E122" s="8" t="s">
        <v>68</v>
      </c>
      <c r="F122" t="s">
        <v>145</v>
      </c>
      <c r="G122" t="s">
        <v>70</v>
      </c>
      <c r="H122" t="s">
        <v>71</v>
      </c>
      <c r="I122" t="s">
        <v>72</v>
      </c>
      <c r="J122" t="s">
        <v>73</v>
      </c>
      <c r="K122" t="s">
        <v>160</v>
      </c>
      <c r="L122" s="87">
        <v>33.433999999999997</v>
      </c>
      <c r="M122" s="87">
        <v>2.3744999999999998</v>
      </c>
      <c r="O122" s="87">
        <v>79.38852</v>
      </c>
      <c r="P122" s="85" t="s">
        <v>87</v>
      </c>
      <c r="Q122" s="85" t="s">
        <v>75</v>
      </c>
    </row>
    <row r="123" spans="1:17" x14ac:dyDescent="0.2">
      <c r="A123">
        <v>170</v>
      </c>
      <c r="C123" t="s">
        <v>95</v>
      </c>
      <c r="D123" t="s">
        <v>96</v>
      </c>
      <c r="E123" s="8" t="s">
        <v>68</v>
      </c>
      <c r="F123" t="s">
        <v>145</v>
      </c>
      <c r="G123" t="s">
        <v>70</v>
      </c>
      <c r="H123" t="s">
        <v>71</v>
      </c>
      <c r="I123" t="s">
        <v>72</v>
      </c>
      <c r="J123" t="s">
        <v>73</v>
      </c>
      <c r="K123" t="s">
        <v>146</v>
      </c>
      <c r="L123" s="87">
        <v>407.26499999999999</v>
      </c>
      <c r="M123" s="87">
        <v>3.306</v>
      </c>
      <c r="O123" s="87">
        <v>1346.41904</v>
      </c>
      <c r="P123" s="85" t="s">
        <v>161</v>
      </c>
      <c r="Q123" s="85" t="s">
        <v>110</v>
      </c>
    </row>
    <row r="124" spans="1:17" x14ac:dyDescent="0.2">
      <c r="A124">
        <v>170</v>
      </c>
      <c r="C124" t="s">
        <v>88</v>
      </c>
      <c r="D124" t="s">
        <v>89</v>
      </c>
      <c r="E124" s="8" t="s">
        <v>90</v>
      </c>
      <c r="F124" t="s">
        <v>145</v>
      </c>
      <c r="G124" t="s">
        <v>70</v>
      </c>
      <c r="H124" t="s">
        <v>71</v>
      </c>
      <c r="I124" t="s">
        <v>91</v>
      </c>
      <c r="J124" t="s">
        <v>92</v>
      </c>
      <c r="K124" t="s">
        <v>151</v>
      </c>
      <c r="L124" s="87">
        <v>54.116</v>
      </c>
      <c r="M124" s="87">
        <v>3.8807</v>
      </c>
      <c r="O124" s="87">
        <v>210.00836000000001</v>
      </c>
      <c r="P124" s="85" t="s">
        <v>121</v>
      </c>
      <c r="Q124" s="85" t="s">
        <v>101</v>
      </c>
    </row>
    <row r="125" spans="1:17" x14ac:dyDescent="0.2">
      <c r="A125">
        <v>170</v>
      </c>
      <c r="C125" t="s">
        <v>76</v>
      </c>
      <c r="D125" t="s">
        <v>77</v>
      </c>
      <c r="E125" s="8" t="s">
        <v>68</v>
      </c>
      <c r="F125" t="s">
        <v>145</v>
      </c>
      <c r="G125" t="s">
        <v>70</v>
      </c>
      <c r="H125" t="s">
        <v>71</v>
      </c>
      <c r="I125" t="s">
        <v>72</v>
      </c>
      <c r="J125" t="s">
        <v>73</v>
      </c>
      <c r="K125" t="s">
        <v>146</v>
      </c>
      <c r="L125" s="87">
        <v>3309.58</v>
      </c>
      <c r="M125" s="87">
        <v>3.306</v>
      </c>
      <c r="O125" s="87">
        <v>10941.47104</v>
      </c>
      <c r="P125" s="85" t="s">
        <v>162</v>
      </c>
      <c r="Q125" s="85" t="s">
        <v>163</v>
      </c>
    </row>
    <row r="126" spans="1:17" x14ac:dyDescent="0.2">
      <c r="A126">
        <v>170</v>
      </c>
      <c r="C126" t="s">
        <v>80</v>
      </c>
      <c r="D126" t="s">
        <v>81</v>
      </c>
      <c r="E126" s="8" t="s">
        <v>68</v>
      </c>
      <c r="F126" t="s">
        <v>145</v>
      </c>
      <c r="G126" t="s">
        <v>70</v>
      </c>
      <c r="H126" t="s">
        <v>71</v>
      </c>
      <c r="I126" t="s">
        <v>72</v>
      </c>
      <c r="J126" t="s">
        <v>73</v>
      </c>
      <c r="K126" t="s">
        <v>146</v>
      </c>
      <c r="L126" s="87">
        <v>0.67600000000000005</v>
      </c>
      <c r="M126" s="87">
        <v>3.306</v>
      </c>
      <c r="O126" s="87">
        <v>2.2337400000000001</v>
      </c>
      <c r="P126" s="85" t="s">
        <v>75</v>
      </c>
      <c r="Q126" s="85" t="s">
        <v>75</v>
      </c>
    </row>
    <row r="127" spans="1:17" x14ac:dyDescent="0.2">
      <c r="A127">
        <v>170</v>
      </c>
      <c r="C127" t="s">
        <v>76</v>
      </c>
      <c r="D127" t="s">
        <v>77</v>
      </c>
      <c r="E127" s="8" t="s">
        <v>68</v>
      </c>
      <c r="F127" t="s">
        <v>145</v>
      </c>
      <c r="G127" t="s">
        <v>70</v>
      </c>
      <c r="H127" t="s">
        <v>71</v>
      </c>
      <c r="I127" t="s">
        <v>72</v>
      </c>
      <c r="J127" t="s">
        <v>73</v>
      </c>
      <c r="K127" t="s">
        <v>146</v>
      </c>
      <c r="L127" s="87">
        <v>17.04</v>
      </c>
      <c r="M127" s="87">
        <v>3.306</v>
      </c>
      <c r="O127" s="87">
        <v>56.335479999999997</v>
      </c>
      <c r="P127" s="85" t="s">
        <v>94</v>
      </c>
      <c r="Q127" s="85" t="s">
        <v>75</v>
      </c>
    </row>
    <row r="128" spans="1:17" x14ac:dyDescent="0.2">
      <c r="A128">
        <v>170</v>
      </c>
      <c r="C128" t="s">
        <v>76</v>
      </c>
      <c r="D128" t="s">
        <v>77</v>
      </c>
      <c r="E128" s="8" t="s">
        <v>68</v>
      </c>
      <c r="F128" t="s">
        <v>145</v>
      </c>
      <c r="G128" t="s">
        <v>70</v>
      </c>
      <c r="H128" t="s">
        <v>71</v>
      </c>
      <c r="I128" t="s">
        <v>72</v>
      </c>
      <c r="J128" t="s">
        <v>73</v>
      </c>
      <c r="K128" t="s">
        <v>146</v>
      </c>
      <c r="L128" s="87">
        <v>8.3000000000000004E-2</v>
      </c>
      <c r="M128" s="87">
        <v>3.306</v>
      </c>
      <c r="O128" s="87">
        <v>0.27492</v>
      </c>
      <c r="P128" s="85" t="s">
        <v>75</v>
      </c>
      <c r="Q128" s="85" t="s">
        <v>75</v>
      </c>
    </row>
    <row r="129" spans="1:17" x14ac:dyDescent="0.2">
      <c r="A129">
        <v>170</v>
      </c>
      <c r="C129" t="s">
        <v>80</v>
      </c>
      <c r="D129" t="s">
        <v>81</v>
      </c>
      <c r="E129" s="8" t="s">
        <v>68</v>
      </c>
      <c r="F129" t="s">
        <v>145</v>
      </c>
      <c r="G129" t="s">
        <v>70</v>
      </c>
      <c r="H129" t="s">
        <v>71</v>
      </c>
      <c r="I129" t="s">
        <v>72</v>
      </c>
      <c r="J129" t="s">
        <v>73</v>
      </c>
      <c r="K129" t="s">
        <v>146</v>
      </c>
      <c r="L129" s="87">
        <v>185.36600000000001</v>
      </c>
      <c r="M129" s="87">
        <v>3.306</v>
      </c>
      <c r="O129" s="87">
        <v>612.81989999999996</v>
      </c>
      <c r="P129" s="85" t="s">
        <v>164</v>
      </c>
      <c r="Q129" s="85" t="s">
        <v>94</v>
      </c>
    </row>
    <row r="130" spans="1:17" x14ac:dyDescent="0.2">
      <c r="A130">
        <v>170</v>
      </c>
      <c r="C130" t="s">
        <v>80</v>
      </c>
      <c r="D130" t="s">
        <v>81</v>
      </c>
      <c r="E130" s="8" t="s">
        <v>68</v>
      </c>
      <c r="F130" t="s">
        <v>145</v>
      </c>
      <c r="G130" t="s">
        <v>70</v>
      </c>
      <c r="H130" t="s">
        <v>71</v>
      </c>
      <c r="I130" t="s">
        <v>72</v>
      </c>
      <c r="J130" t="s">
        <v>73</v>
      </c>
      <c r="K130" t="s">
        <v>146</v>
      </c>
      <c r="L130" s="87">
        <v>1033.268</v>
      </c>
      <c r="M130" s="87">
        <v>3.306</v>
      </c>
      <c r="O130" s="87">
        <v>3415.9831100000001</v>
      </c>
      <c r="P130" s="85" t="s">
        <v>165</v>
      </c>
      <c r="Q130" s="85" t="s">
        <v>166</v>
      </c>
    </row>
    <row r="131" spans="1:17" x14ac:dyDescent="0.2">
      <c r="A131">
        <v>170</v>
      </c>
      <c r="C131" t="s">
        <v>76</v>
      </c>
      <c r="D131" t="s">
        <v>77</v>
      </c>
      <c r="E131" s="8" t="s">
        <v>68</v>
      </c>
      <c r="F131" t="s">
        <v>145</v>
      </c>
      <c r="G131" t="s">
        <v>70</v>
      </c>
      <c r="H131" t="s">
        <v>71</v>
      </c>
      <c r="I131" t="s">
        <v>72</v>
      </c>
      <c r="J131" t="s">
        <v>73</v>
      </c>
      <c r="K131" t="s">
        <v>146</v>
      </c>
      <c r="L131" s="87">
        <v>1594.0920000000001</v>
      </c>
      <c r="M131" s="87">
        <v>3.306</v>
      </c>
      <c r="O131" s="87">
        <v>5270.0673800000004</v>
      </c>
      <c r="P131" s="85" t="s">
        <v>167</v>
      </c>
      <c r="Q131" s="85" t="s">
        <v>93</v>
      </c>
    </row>
    <row r="132" spans="1:17" x14ac:dyDescent="0.2">
      <c r="A132">
        <v>170</v>
      </c>
      <c r="C132" t="s">
        <v>76</v>
      </c>
      <c r="D132" t="s">
        <v>77</v>
      </c>
      <c r="E132" s="8" t="s">
        <v>68</v>
      </c>
      <c r="F132" t="s">
        <v>145</v>
      </c>
      <c r="G132" t="s">
        <v>70</v>
      </c>
      <c r="H132" t="s">
        <v>71</v>
      </c>
      <c r="I132" t="s">
        <v>72</v>
      </c>
      <c r="J132" t="s">
        <v>73</v>
      </c>
      <c r="K132" t="s">
        <v>146</v>
      </c>
      <c r="L132" s="87">
        <v>128.923</v>
      </c>
      <c r="M132" s="87">
        <v>3.306</v>
      </c>
      <c r="O132" s="87">
        <v>426.21870000000001</v>
      </c>
      <c r="P132" s="85" t="s">
        <v>168</v>
      </c>
      <c r="Q132" s="85" t="s">
        <v>103</v>
      </c>
    </row>
    <row r="133" spans="1:17" x14ac:dyDescent="0.2">
      <c r="A133">
        <v>170</v>
      </c>
      <c r="C133" t="s">
        <v>76</v>
      </c>
      <c r="D133" t="s">
        <v>77</v>
      </c>
      <c r="E133" s="8" t="s">
        <v>68</v>
      </c>
      <c r="F133" t="s">
        <v>145</v>
      </c>
      <c r="G133" t="s">
        <v>70</v>
      </c>
      <c r="H133" t="s">
        <v>71</v>
      </c>
      <c r="I133" t="s">
        <v>72</v>
      </c>
      <c r="J133" t="s">
        <v>73</v>
      </c>
      <c r="K133" t="s">
        <v>146</v>
      </c>
      <c r="L133" s="87">
        <v>-2.7360000000000002</v>
      </c>
      <c r="M133" s="87">
        <v>3.306</v>
      </c>
      <c r="O133" s="87">
        <v>-9.04636</v>
      </c>
      <c r="P133" s="85" t="s">
        <v>132</v>
      </c>
      <c r="Q133" s="85" t="s">
        <v>132</v>
      </c>
    </row>
    <row r="134" spans="1:17" x14ac:dyDescent="0.2">
      <c r="A134">
        <v>170</v>
      </c>
      <c r="C134" t="s">
        <v>76</v>
      </c>
      <c r="D134" t="s">
        <v>77</v>
      </c>
      <c r="E134" s="8" t="s">
        <v>68</v>
      </c>
      <c r="F134" t="s">
        <v>145</v>
      </c>
      <c r="G134" t="s">
        <v>70</v>
      </c>
      <c r="H134" t="s">
        <v>71</v>
      </c>
      <c r="I134" t="s">
        <v>72</v>
      </c>
      <c r="J134" t="s">
        <v>73</v>
      </c>
      <c r="K134" t="s">
        <v>146</v>
      </c>
      <c r="L134" s="87">
        <v>4.2990000000000004</v>
      </c>
      <c r="M134" s="87">
        <v>3.306</v>
      </c>
      <c r="O134" s="87">
        <v>14.211690000000001</v>
      </c>
      <c r="P134" s="85" t="s">
        <v>101</v>
      </c>
      <c r="Q134" s="85" t="s">
        <v>75</v>
      </c>
    </row>
    <row r="135" spans="1:17" x14ac:dyDescent="0.2">
      <c r="A135">
        <v>170</v>
      </c>
      <c r="C135" t="s">
        <v>76</v>
      </c>
      <c r="D135" t="s">
        <v>77</v>
      </c>
      <c r="E135" s="8" t="s">
        <v>68</v>
      </c>
      <c r="F135" t="s">
        <v>145</v>
      </c>
      <c r="G135" t="s">
        <v>70</v>
      </c>
      <c r="H135" t="s">
        <v>71</v>
      </c>
      <c r="I135" t="s">
        <v>72</v>
      </c>
      <c r="J135" t="s">
        <v>73</v>
      </c>
      <c r="K135" t="s">
        <v>146</v>
      </c>
      <c r="L135" s="87">
        <v>-1.2E-2</v>
      </c>
      <c r="M135" s="87">
        <v>3.306</v>
      </c>
      <c r="O135" s="87">
        <v>-3.9129999999999998E-2</v>
      </c>
      <c r="P135" s="85" t="s">
        <v>132</v>
      </c>
      <c r="Q135" s="85" t="s">
        <v>132</v>
      </c>
    </row>
    <row r="136" spans="1:17" x14ac:dyDescent="0.2">
      <c r="A136">
        <v>170</v>
      </c>
      <c r="C136" t="s">
        <v>76</v>
      </c>
      <c r="D136" t="s">
        <v>77</v>
      </c>
      <c r="E136" s="8" t="s">
        <v>68</v>
      </c>
      <c r="F136" t="s">
        <v>145</v>
      </c>
      <c r="G136" t="s">
        <v>70</v>
      </c>
      <c r="H136" t="s">
        <v>71</v>
      </c>
      <c r="I136" t="s">
        <v>72</v>
      </c>
      <c r="J136" t="s">
        <v>73</v>
      </c>
      <c r="K136" t="s">
        <v>146</v>
      </c>
      <c r="L136" s="87">
        <v>-7.0000000000000001E-3</v>
      </c>
      <c r="M136" s="87">
        <v>3.306</v>
      </c>
      <c r="O136" s="87">
        <v>-2.2259999999999999E-2</v>
      </c>
      <c r="P136" s="85" t="s">
        <v>132</v>
      </c>
      <c r="Q136" s="85" t="s">
        <v>132</v>
      </c>
    </row>
    <row r="137" spans="1:17" x14ac:dyDescent="0.2">
      <c r="A137">
        <v>170</v>
      </c>
      <c r="C137" t="s">
        <v>80</v>
      </c>
      <c r="D137" t="s">
        <v>81</v>
      </c>
      <c r="E137" s="8" t="s">
        <v>68</v>
      </c>
      <c r="F137" t="s">
        <v>145</v>
      </c>
      <c r="G137" t="s">
        <v>70</v>
      </c>
      <c r="H137" t="s">
        <v>71</v>
      </c>
      <c r="I137" t="s">
        <v>72</v>
      </c>
      <c r="J137" t="s">
        <v>73</v>
      </c>
      <c r="K137" t="s">
        <v>146</v>
      </c>
      <c r="L137" s="87">
        <v>529.04399999999998</v>
      </c>
      <c r="M137" s="87">
        <v>3.306</v>
      </c>
      <c r="O137" s="87">
        <v>1749.0201500000001</v>
      </c>
      <c r="P137" s="85" t="s">
        <v>169</v>
      </c>
      <c r="Q137" s="85" t="s">
        <v>118</v>
      </c>
    </row>
    <row r="138" spans="1:17" x14ac:dyDescent="0.2">
      <c r="A138">
        <v>170</v>
      </c>
      <c r="C138" t="s">
        <v>76</v>
      </c>
      <c r="D138" t="s">
        <v>77</v>
      </c>
      <c r="E138" s="8" t="s">
        <v>68</v>
      </c>
      <c r="F138" t="s">
        <v>145</v>
      </c>
      <c r="G138" t="s">
        <v>70</v>
      </c>
      <c r="H138" t="s">
        <v>71</v>
      </c>
      <c r="I138" t="s">
        <v>72</v>
      </c>
      <c r="J138" t="s">
        <v>73</v>
      </c>
      <c r="K138" t="s">
        <v>146</v>
      </c>
      <c r="L138" s="87">
        <v>8.1910000000000007</v>
      </c>
      <c r="M138" s="87">
        <v>3.306</v>
      </c>
      <c r="O138" s="87">
        <v>27.079910000000002</v>
      </c>
      <c r="P138" s="85" t="s">
        <v>101</v>
      </c>
      <c r="Q138" s="85" t="s">
        <v>75</v>
      </c>
    </row>
    <row r="139" spans="1:17" x14ac:dyDescent="0.2">
      <c r="A139">
        <v>170</v>
      </c>
      <c r="C139" t="s">
        <v>76</v>
      </c>
      <c r="D139" t="s">
        <v>77</v>
      </c>
      <c r="E139" s="8" t="s">
        <v>68</v>
      </c>
      <c r="F139" t="s">
        <v>145</v>
      </c>
      <c r="G139" t="s">
        <v>70</v>
      </c>
      <c r="H139" t="s">
        <v>71</v>
      </c>
      <c r="I139" t="s">
        <v>72</v>
      </c>
      <c r="J139" t="s">
        <v>73</v>
      </c>
      <c r="K139" t="s">
        <v>146</v>
      </c>
      <c r="L139" s="87">
        <v>17.582999999999998</v>
      </c>
      <c r="M139" s="87">
        <v>3.306</v>
      </c>
      <c r="O139" s="87">
        <v>58.129370000000002</v>
      </c>
      <c r="P139" s="85" t="s">
        <v>94</v>
      </c>
      <c r="Q139" s="85" t="s">
        <v>75</v>
      </c>
    </row>
    <row r="140" spans="1:17" x14ac:dyDescent="0.2">
      <c r="A140">
        <v>170</v>
      </c>
      <c r="C140" t="s">
        <v>95</v>
      </c>
      <c r="D140" t="s">
        <v>96</v>
      </c>
      <c r="E140" s="8" t="s">
        <v>68</v>
      </c>
      <c r="F140" t="s">
        <v>145</v>
      </c>
      <c r="G140" t="s">
        <v>70</v>
      </c>
      <c r="H140" t="s">
        <v>71</v>
      </c>
      <c r="I140" t="s">
        <v>72</v>
      </c>
      <c r="J140" t="s">
        <v>73</v>
      </c>
      <c r="K140" t="s">
        <v>146</v>
      </c>
      <c r="L140" s="87">
        <v>14.311999999999999</v>
      </c>
      <c r="M140" s="87">
        <v>3.306</v>
      </c>
      <c r="O140" s="87">
        <v>47.315620000000003</v>
      </c>
      <c r="P140" s="85" t="s">
        <v>103</v>
      </c>
      <c r="Q140" s="85" t="s">
        <v>75</v>
      </c>
    </row>
    <row r="141" spans="1:17" x14ac:dyDescent="0.2">
      <c r="A141">
        <v>170</v>
      </c>
      <c r="C141" t="s">
        <v>84</v>
      </c>
      <c r="D141" t="s">
        <v>85</v>
      </c>
      <c r="E141" s="8" t="s">
        <v>68</v>
      </c>
      <c r="F141" t="s">
        <v>145</v>
      </c>
      <c r="G141" t="s">
        <v>70</v>
      </c>
      <c r="H141" t="s">
        <v>71</v>
      </c>
      <c r="I141" t="s">
        <v>72</v>
      </c>
      <c r="J141" t="s">
        <v>73</v>
      </c>
      <c r="K141" t="s">
        <v>146</v>
      </c>
      <c r="L141" s="87">
        <v>325.38900000000001</v>
      </c>
      <c r="M141" s="87">
        <v>3.306</v>
      </c>
      <c r="O141" s="87">
        <v>1075.7374400000001</v>
      </c>
      <c r="P141" s="85" t="s">
        <v>170</v>
      </c>
      <c r="Q141" s="85" t="s">
        <v>131</v>
      </c>
    </row>
    <row r="142" spans="1:17" x14ac:dyDescent="0.2">
      <c r="A142">
        <v>170</v>
      </c>
      <c r="C142" t="s">
        <v>80</v>
      </c>
      <c r="D142" t="s">
        <v>81</v>
      </c>
      <c r="E142" s="8" t="s">
        <v>68</v>
      </c>
      <c r="F142" t="s">
        <v>145</v>
      </c>
      <c r="G142" t="s">
        <v>70</v>
      </c>
      <c r="H142" t="s">
        <v>71</v>
      </c>
      <c r="I142" t="s">
        <v>72</v>
      </c>
      <c r="J142" t="s">
        <v>73</v>
      </c>
      <c r="K142" t="s">
        <v>146</v>
      </c>
      <c r="L142" s="87">
        <v>27.977</v>
      </c>
      <c r="M142" s="87">
        <v>3.306</v>
      </c>
      <c r="O142" s="87">
        <v>92.491290000000006</v>
      </c>
      <c r="P142" s="85" t="s">
        <v>157</v>
      </c>
      <c r="Q142" s="85" t="s">
        <v>75</v>
      </c>
    </row>
    <row r="143" spans="1:17" x14ac:dyDescent="0.2">
      <c r="A143">
        <v>170</v>
      </c>
      <c r="C143" t="s">
        <v>80</v>
      </c>
      <c r="D143" t="s">
        <v>81</v>
      </c>
      <c r="E143" s="8" t="s">
        <v>68</v>
      </c>
      <c r="F143" t="s">
        <v>145</v>
      </c>
      <c r="G143" t="s">
        <v>70</v>
      </c>
      <c r="H143" t="s">
        <v>71</v>
      </c>
      <c r="I143" t="s">
        <v>72</v>
      </c>
      <c r="J143" t="s">
        <v>73</v>
      </c>
      <c r="K143" t="s">
        <v>146</v>
      </c>
      <c r="L143" s="87">
        <v>34.171999999999997</v>
      </c>
      <c r="M143" s="87">
        <v>3.306</v>
      </c>
      <c r="O143" s="87">
        <v>112.97171</v>
      </c>
      <c r="P143" s="85" t="s">
        <v>131</v>
      </c>
      <c r="Q143" s="85" t="s">
        <v>101</v>
      </c>
    </row>
    <row r="144" spans="1:17" x14ac:dyDescent="0.2">
      <c r="A144">
        <v>170</v>
      </c>
      <c r="C144" t="s">
        <v>80</v>
      </c>
      <c r="D144" t="s">
        <v>81</v>
      </c>
      <c r="E144" s="8" t="s">
        <v>68</v>
      </c>
      <c r="F144" t="s">
        <v>145</v>
      </c>
      <c r="G144" t="s">
        <v>70</v>
      </c>
      <c r="H144" t="s">
        <v>71</v>
      </c>
      <c r="I144" t="s">
        <v>72</v>
      </c>
      <c r="J144" t="s">
        <v>73</v>
      </c>
      <c r="K144" t="s">
        <v>146</v>
      </c>
      <c r="L144" s="87">
        <v>3284.627</v>
      </c>
      <c r="M144" s="87">
        <v>3.306</v>
      </c>
      <c r="O144" s="87">
        <v>10858.97582</v>
      </c>
      <c r="P144" s="85" t="s">
        <v>171</v>
      </c>
      <c r="Q144" s="85" t="s">
        <v>163</v>
      </c>
    </row>
    <row r="145" spans="1:17" x14ac:dyDescent="0.2">
      <c r="A145">
        <v>170</v>
      </c>
      <c r="C145" t="s">
        <v>80</v>
      </c>
      <c r="D145" t="s">
        <v>81</v>
      </c>
      <c r="E145" s="8" t="s">
        <v>68</v>
      </c>
      <c r="F145" t="s">
        <v>145</v>
      </c>
      <c r="G145" t="s">
        <v>70</v>
      </c>
      <c r="H145" t="s">
        <v>71</v>
      </c>
      <c r="I145" t="s">
        <v>72</v>
      </c>
      <c r="J145" t="s">
        <v>73</v>
      </c>
      <c r="K145" t="s">
        <v>146</v>
      </c>
      <c r="L145" s="87">
        <v>0</v>
      </c>
      <c r="M145" s="87">
        <v>3.306</v>
      </c>
      <c r="O145" s="87">
        <v>-4.6000000000000001E-4</v>
      </c>
      <c r="P145" s="85" t="s">
        <v>132</v>
      </c>
      <c r="Q145" s="85" t="s">
        <v>132</v>
      </c>
    </row>
    <row r="146" spans="1:17" x14ac:dyDescent="0.2">
      <c r="A146">
        <v>170</v>
      </c>
      <c r="C146" t="s">
        <v>95</v>
      </c>
      <c r="D146" t="s">
        <v>96</v>
      </c>
      <c r="E146" s="8" t="s">
        <v>68</v>
      </c>
      <c r="F146" t="s">
        <v>145</v>
      </c>
      <c r="G146" t="s">
        <v>70</v>
      </c>
      <c r="H146" t="s">
        <v>71</v>
      </c>
      <c r="I146" t="s">
        <v>72</v>
      </c>
      <c r="J146" t="s">
        <v>73</v>
      </c>
      <c r="K146" t="s">
        <v>146</v>
      </c>
      <c r="L146" s="87">
        <v>298.05500000000001</v>
      </c>
      <c r="M146" s="87">
        <v>3.306</v>
      </c>
      <c r="O146" s="87">
        <v>985.37007000000006</v>
      </c>
      <c r="P146" s="85" t="s">
        <v>172</v>
      </c>
      <c r="Q146" s="85" t="s">
        <v>157</v>
      </c>
    </row>
    <row r="147" spans="1:17" x14ac:dyDescent="0.2">
      <c r="A147">
        <v>170</v>
      </c>
      <c r="C147" t="s">
        <v>95</v>
      </c>
      <c r="D147" t="s">
        <v>96</v>
      </c>
      <c r="E147" s="8" t="s">
        <v>68</v>
      </c>
      <c r="F147" t="s">
        <v>145</v>
      </c>
      <c r="G147" t="s">
        <v>70</v>
      </c>
      <c r="H147" t="s">
        <v>71</v>
      </c>
      <c r="I147" t="s">
        <v>72</v>
      </c>
      <c r="J147" t="s">
        <v>73</v>
      </c>
      <c r="K147" t="s">
        <v>146</v>
      </c>
      <c r="L147" s="87">
        <v>0.311</v>
      </c>
      <c r="M147" s="87">
        <v>3.306</v>
      </c>
      <c r="O147" s="87">
        <v>1.0269699999999999</v>
      </c>
      <c r="P147" s="85" t="s">
        <v>75</v>
      </c>
      <c r="Q147" s="85" t="s">
        <v>75</v>
      </c>
    </row>
    <row r="148" spans="1:17" x14ac:dyDescent="0.2">
      <c r="A148">
        <v>170</v>
      </c>
      <c r="C148" t="s">
        <v>84</v>
      </c>
      <c r="D148" t="s">
        <v>85</v>
      </c>
      <c r="E148" s="8" t="s">
        <v>68</v>
      </c>
      <c r="F148" t="s">
        <v>145</v>
      </c>
      <c r="G148" t="s">
        <v>70</v>
      </c>
      <c r="H148" t="s">
        <v>71</v>
      </c>
      <c r="I148" t="s">
        <v>72</v>
      </c>
      <c r="J148" t="s">
        <v>73</v>
      </c>
      <c r="K148" t="s">
        <v>146</v>
      </c>
      <c r="L148" s="87">
        <v>0.88400000000000001</v>
      </c>
      <c r="M148" s="87">
        <v>3.306</v>
      </c>
      <c r="O148" s="87">
        <v>2.9230299999999998</v>
      </c>
      <c r="P148" s="85" t="s">
        <v>75</v>
      </c>
      <c r="Q148" s="85" t="s">
        <v>75</v>
      </c>
    </row>
    <row r="149" spans="1:17" x14ac:dyDescent="0.2">
      <c r="A149">
        <v>170</v>
      </c>
      <c r="C149" t="s">
        <v>95</v>
      </c>
      <c r="D149" t="s">
        <v>96</v>
      </c>
      <c r="E149" s="8" t="s">
        <v>68</v>
      </c>
      <c r="F149" t="s">
        <v>145</v>
      </c>
      <c r="G149" t="s">
        <v>70</v>
      </c>
      <c r="H149" t="s">
        <v>71</v>
      </c>
      <c r="I149" t="s">
        <v>72</v>
      </c>
      <c r="J149" t="s">
        <v>73</v>
      </c>
      <c r="K149" t="s">
        <v>146</v>
      </c>
      <c r="L149" s="87">
        <v>0.502</v>
      </c>
      <c r="M149" s="87">
        <v>3.306</v>
      </c>
      <c r="O149" s="87">
        <v>1.65873</v>
      </c>
      <c r="P149" s="85" t="s">
        <v>75</v>
      </c>
      <c r="Q149" s="85" t="s">
        <v>75</v>
      </c>
    </row>
    <row r="150" spans="1:17" x14ac:dyDescent="0.2">
      <c r="A150">
        <v>170</v>
      </c>
      <c r="C150" t="s">
        <v>95</v>
      </c>
      <c r="D150" t="s">
        <v>96</v>
      </c>
      <c r="E150" s="8" t="s">
        <v>68</v>
      </c>
      <c r="F150" t="s">
        <v>145</v>
      </c>
      <c r="G150" t="s">
        <v>70</v>
      </c>
      <c r="H150" t="s">
        <v>71</v>
      </c>
      <c r="I150" t="s">
        <v>72</v>
      </c>
      <c r="J150" t="s">
        <v>73</v>
      </c>
      <c r="K150" t="s">
        <v>146</v>
      </c>
      <c r="L150" s="87">
        <v>13.346</v>
      </c>
      <c r="M150" s="87">
        <v>3.306</v>
      </c>
      <c r="O150" s="87">
        <v>44.120660000000001</v>
      </c>
      <c r="P150" s="85" t="s">
        <v>103</v>
      </c>
      <c r="Q150" s="85" t="s">
        <v>75</v>
      </c>
    </row>
    <row r="151" spans="1:17" x14ac:dyDescent="0.2">
      <c r="A151">
        <v>170</v>
      </c>
      <c r="C151" t="s">
        <v>95</v>
      </c>
      <c r="D151" t="s">
        <v>96</v>
      </c>
      <c r="E151" s="8" t="s">
        <v>68</v>
      </c>
      <c r="F151" t="s">
        <v>145</v>
      </c>
      <c r="G151" t="s">
        <v>70</v>
      </c>
      <c r="H151" t="s">
        <v>71</v>
      </c>
      <c r="I151" t="s">
        <v>72</v>
      </c>
      <c r="J151" t="s">
        <v>73</v>
      </c>
      <c r="K151" t="s">
        <v>146</v>
      </c>
      <c r="L151" s="87">
        <v>0</v>
      </c>
      <c r="M151" s="87">
        <v>3.306</v>
      </c>
      <c r="O151" s="87">
        <v>1.2199999999999999E-3</v>
      </c>
      <c r="P151" s="85" t="s">
        <v>75</v>
      </c>
      <c r="Q151" s="85" t="s">
        <v>75</v>
      </c>
    </row>
    <row r="152" spans="1:17" x14ac:dyDescent="0.2">
      <c r="A152">
        <v>170</v>
      </c>
      <c r="C152" t="s">
        <v>84</v>
      </c>
      <c r="D152" t="s">
        <v>85</v>
      </c>
      <c r="E152" s="8" t="s">
        <v>68</v>
      </c>
      <c r="F152" t="s">
        <v>145</v>
      </c>
      <c r="G152" t="s">
        <v>70</v>
      </c>
      <c r="H152" t="s">
        <v>71</v>
      </c>
      <c r="I152" t="s">
        <v>72</v>
      </c>
      <c r="J152" t="s">
        <v>73</v>
      </c>
      <c r="K152" t="s">
        <v>146</v>
      </c>
      <c r="L152" s="87">
        <v>6.8000000000000005E-2</v>
      </c>
      <c r="M152" s="87">
        <v>3.306</v>
      </c>
      <c r="O152" s="87">
        <v>0.22591</v>
      </c>
      <c r="P152" s="85" t="s">
        <v>75</v>
      </c>
      <c r="Q152" s="85" t="s">
        <v>75</v>
      </c>
    </row>
    <row r="153" spans="1:17" x14ac:dyDescent="0.2">
      <c r="A153">
        <v>170</v>
      </c>
      <c r="C153" t="s">
        <v>76</v>
      </c>
      <c r="D153" t="s">
        <v>77</v>
      </c>
      <c r="E153" s="8" t="s">
        <v>68</v>
      </c>
      <c r="F153" t="s">
        <v>145</v>
      </c>
      <c r="G153" t="s">
        <v>70</v>
      </c>
      <c r="H153" t="s">
        <v>71</v>
      </c>
      <c r="I153" t="s">
        <v>72</v>
      </c>
      <c r="J153" t="s">
        <v>73</v>
      </c>
      <c r="K153" t="s">
        <v>146</v>
      </c>
      <c r="L153" s="87">
        <v>0.114</v>
      </c>
      <c r="M153" s="87">
        <v>3.306</v>
      </c>
      <c r="O153" s="87">
        <v>0.37617</v>
      </c>
      <c r="P153" s="85" t="s">
        <v>75</v>
      </c>
      <c r="Q153" s="85" t="s">
        <v>75</v>
      </c>
    </row>
    <row r="154" spans="1:17" x14ac:dyDescent="0.2">
      <c r="A154">
        <v>170</v>
      </c>
      <c r="C154" t="s">
        <v>76</v>
      </c>
      <c r="D154" t="s">
        <v>77</v>
      </c>
      <c r="E154" s="8" t="s">
        <v>68</v>
      </c>
      <c r="F154" t="s">
        <v>145</v>
      </c>
      <c r="G154" t="s">
        <v>70</v>
      </c>
      <c r="H154" t="s">
        <v>71</v>
      </c>
      <c r="I154" t="s">
        <v>72</v>
      </c>
      <c r="J154" t="s">
        <v>73</v>
      </c>
      <c r="K154" t="s">
        <v>146</v>
      </c>
      <c r="L154" s="87">
        <v>-5.77</v>
      </c>
      <c r="M154" s="87">
        <v>3.306</v>
      </c>
      <c r="O154" s="87">
        <v>-19.07638</v>
      </c>
      <c r="P154" s="85" t="s">
        <v>115</v>
      </c>
      <c r="Q154" s="85" t="s">
        <v>132</v>
      </c>
    </row>
    <row r="155" spans="1:17" x14ac:dyDescent="0.2">
      <c r="A155">
        <v>170</v>
      </c>
      <c r="C155" t="s">
        <v>88</v>
      </c>
      <c r="D155" t="s">
        <v>89</v>
      </c>
      <c r="E155" s="8" t="s">
        <v>90</v>
      </c>
      <c r="F155" t="s">
        <v>145</v>
      </c>
      <c r="G155" t="s">
        <v>70</v>
      </c>
      <c r="H155" t="s">
        <v>71</v>
      </c>
      <c r="I155" t="s">
        <v>91</v>
      </c>
      <c r="J155" t="s">
        <v>92</v>
      </c>
      <c r="K155" t="s">
        <v>146</v>
      </c>
      <c r="L155" s="87">
        <v>-3.2000000000000001E-2</v>
      </c>
      <c r="M155" s="87">
        <v>3.306</v>
      </c>
      <c r="O155" s="87">
        <v>-0.10518</v>
      </c>
      <c r="P155" s="85" t="s">
        <v>132</v>
      </c>
      <c r="Q155" s="85" t="s">
        <v>132</v>
      </c>
    </row>
    <row r="156" spans="1:17" x14ac:dyDescent="0.2">
      <c r="A156">
        <v>170</v>
      </c>
      <c r="C156" t="s">
        <v>88</v>
      </c>
      <c r="D156" t="s">
        <v>89</v>
      </c>
      <c r="E156" s="8" t="s">
        <v>90</v>
      </c>
      <c r="F156" t="s">
        <v>145</v>
      </c>
      <c r="G156" t="s">
        <v>70</v>
      </c>
      <c r="H156" t="s">
        <v>71</v>
      </c>
      <c r="I156" t="s">
        <v>91</v>
      </c>
      <c r="J156" t="s">
        <v>92</v>
      </c>
      <c r="K156" t="s">
        <v>146</v>
      </c>
      <c r="L156" s="87">
        <v>110.258</v>
      </c>
      <c r="M156" s="87">
        <v>3.306</v>
      </c>
      <c r="O156" s="87">
        <v>364.51321000000002</v>
      </c>
      <c r="P156" s="85" t="s">
        <v>156</v>
      </c>
      <c r="Q156" s="85" t="s">
        <v>103</v>
      </c>
    </row>
    <row r="157" spans="1:17" x14ac:dyDescent="0.2">
      <c r="A157">
        <v>170</v>
      </c>
      <c r="C157" t="s">
        <v>88</v>
      </c>
      <c r="D157" t="s">
        <v>89</v>
      </c>
      <c r="E157" s="8" t="s">
        <v>90</v>
      </c>
      <c r="F157" t="s">
        <v>145</v>
      </c>
      <c r="G157" t="s">
        <v>70</v>
      </c>
      <c r="H157" t="s">
        <v>71</v>
      </c>
      <c r="I157" t="s">
        <v>91</v>
      </c>
      <c r="J157" t="s">
        <v>92</v>
      </c>
      <c r="K157" t="s">
        <v>146</v>
      </c>
      <c r="L157" s="87">
        <v>90.475999999999999</v>
      </c>
      <c r="M157" s="87">
        <v>3.306</v>
      </c>
      <c r="O157" s="87">
        <v>299.11385999999999</v>
      </c>
      <c r="P157" s="85" t="s">
        <v>173</v>
      </c>
      <c r="Q157" s="85" t="s">
        <v>103</v>
      </c>
    </row>
    <row r="158" spans="1:17" x14ac:dyDescent="0.2">
      <c r="A158">
        <v>170</v>
      </c>
      <c r="C158" t="s">
        <v>88</v>
      </c>
      <c r="D158" t="s">
        <v>89</v>
      </c>
      <c r="E158" s="8" t="s">
        <v>90</v>
      </c>
      <c r="F158" t="s">
        <v>145</v>
      </c>
      <c r="G158" t="s">
        <v>70</v>
      </c>
      <c r="H158" t="s">
        <v>71</v>
      </c>
      <c r="I158" t="s">
        <v>91</v>
      </c>
      <c r="J158" t="s">
        <v>92</v>
      </c>
      <c r="K158" t="s">
        <v>146</v>
      </c>
      <c r="L158" s="87">
        <v>7.4999999999999997E-2</v>
      </c>
      <c r="M158" s="87">
        <v>3.306</v>
      </c>
      <c r="O158" s="87">
        <v>0.24635000000000001</v>
      </c>
      <c r="P158" s="85" t="s">
        <v>75</v>
      </c>
      <c r="Q158" s="85" t="s">
        <v>75</v>
      </c>
    </row>
    <row r="159" spans="1:17" x14ac:dyDescent="0.2">
      <c r="A159">
        <v>170</v>
      </c>
      <c r="C159" t="s">
        <v>88</v>
      </c>
      <c r="D159" t="s">
        <v>89</v>
      </c>
      <c r="E159" s="8" t="s">
        <v>90</v>
      </c>
      <c r="F159" t="s">
        <v>145</v>
      </c>
      <c r="G159" t="s">
        <v>70</v>
      </c>
      <c r="H159" t="s">
        <v>71</v>
      </c>
      <c r="I159" t="s">
        <v>91</v>
      </c>
      <c r="J159" t="s">
        <v>92</v>
      </c>
      <c r="K159" t="s">
        <v>146</v>
      </c>
      <c r="L159" s="87">
        <v>1.1200000000000001</v>
      </c>
      <c r="M159" s="87">
        <v>3.306</v>
      </c>
      <c r="O159" s="87">
        <v>3.7014999999999998</v>
      </c>
      <c r="P159" s="85" t="s">
        <v>75</v>
      </c>
      <c r="Q159" s="85" t="s">
        <v>75</v>
      </c>
    </row>
    <row r="160" spans="1:17" x14ac:dyDescent="0.2">
      <c r="A160">
        <v>170</v>
      </c>
      <c r="C160" t="s">
        <v>88</v>
      </c>
      <c r="D160" t="s">
        <v>89</v>
      </c>
      <c r="E160" s="8" t="s">
        <v>90</v>
      </c>
      <c r="F160" t="s">
        <v>145</v>
      </c>
      <c r="G160" t="s">
        <v>70</v>
      </c>
      <c r="H160" t="s">
        <v>71</v>
      </c>
      <c r="I160" t="s">
        <v>91</v>
      </c>
      <c r="J160" t="s">
        <v>92</v>
      </c>
      <c r="K160" t="s">
        <v>146</v>
      </c>
      <c r="L160" s="87">
        <v>1.1020000000000001</v>
      </c>
      <c r="M160" s="87">
        <v>3.306</v>
      </c>
      <c r="O160" s="87">
        <v>3.6434600000000001</v>
      </c>
      <c r="P160" s="85" t="s">
        <v>75</v>
      </c>
      <c r="Q160" s="85" t="s">
        <v>75</v>
      </c>
    </row>
    <row r="161" spans="1:17" x14ac:dyDescent="0.2">
      <c r="A161">
        <v>170</v>
      </c>
      <c r="C161" t="s">
        <v>88</v>
      </c>
      <c r="D161" t="s">
        <v>89</v>
      </c>
      <c r="E161" s="8" t="s">
        <v>90</v>
      </c>
      <c r="F161" t="s">
        <v>145</v>
      </c>
      <c r="G161" t="s">
        <v>70</v>
      </c>
      <c r="H161" t="s">
        <v>71</v>
      </c>
      <c r="I161" t="s">
        <v>91</v>
      </c>
      <c r="J161" t="s">
        <v>92</v>
      </c>
      <c r="K161" t="s">
        <v>146</v>
      </c>
      <c r="L161" s="87">
        <v>109.062</v>
      </c>
      <c r="M161" s="87">
        <v>3.306</v>
      </c>
      <c r="O161" s="87">
        <v>360.55772999999999</v>
      </c>
      <c r="P161" s="85" t="s">
        <v>166</v>
      </c>
      <c r="Q161" s="85" t="s">
        <v>103</v>
      </c>
    </row>
    <row r="162" spans="1:17" x14ac:dyDescent="0.2">
      <c r="A162">
        <v>170</v>
      </c>
      <c r="C162" t="s">
        <v>66</v>
      </c>
      <c r="D162" t="s">
        <v>67</v>
      </c>
      <c r="E162" s="8" t="s">
        <v>68</v>
      </c>
      <c r="F162" t="s">
        <v>145</v>
      </c>
      <c r="G162" t="s">
        <v>70</v>
      </c>
      <c r="H162" t="s">
        <v>71</v>
      </c>
      <c r="I162" t="s">
        <v>72</v>
      </c>
      <c r="J162" t="s">
        <v>73</v>
      </c>
      <c r="K162" t="s">
        <v>146</v>
      </c>
      <c r="L162" s="87">
        <v>0.17399999999999999</v>
      </c>
      <c r="M162" s="87">
        <v>3.306</v>
      </c>
      <c r="O162" s="87">
        <v>0.57550000000000001</v>
      </c>
      <c r="P162" s="85" t="s">
        <v>75</v>
      </c>
      <c r="Q162" s="85" t="s">
        <v>75</v>
      </c>
    </row>
    <row r="163" spans="1:17" x14ac:dyDescent="0.2">
      <c r="A163">
        <v>170</v>
      </c>
      <c r="C163" t="s">
        <v>88</v>
      </c>
      <c r="D163" t="s">
        <v>89</v>
      </c>
      <c r="E163" s="8" t="s">
        <v>90</v>
      </c>
      <c r="F163" t="s">
        <v>145</v>
      </c>
      <c r="G163" t="s">
        <v>70</v>
      </c>
      <c r="H163" t="s">
        <v>71</v>
      </c>
      <c r="I163" t="s">
        <v>91</v>
      </c>
      <c r="J163" t="s">
        <v>92</v>
      </c>
      <c r="K163" t="s">
        <v>146</v>
      </c>
      <c r="L163" s="87">
        <v>1.7490000000000001</v>
      </c>
      <c r="M163" s="87">
        <v>3.306</v>
      </c>
      <c r="O163" s="87">
        <v>5.7806300000000004</v>
      </c>
      <c r="P163" s="85" t="s">
        <v>75</v>
      </c>
      <c r="Q163" s="85" t="s">
        <v>75</v>
      </c>
    </row>
    <row r="164" spans="1:17" x14ac:dyDescent="0.2">
      <c r="A164">
        <v>170</v>
      </c>
      <c r="C164" t="s">
        <v>88</v>
      </c>
      <c r="D164" t="s">
        <v>89</v>
      </c>
      <c r="E164" s="8" t="s">
        <v>90</v>
      </c>
      <c r="F164" t="s">
        <v>145</v>
      </c>
      <c r="G164" t="s">
        <v>70</v>
      </c>
      <c r="H164" t="s">
        <v>71</v>
      </c>
      <c r="I164" t="s">
        <v>91</v>
      </c>
      <c r="J164" t="s">
        <v>92</v>
      </c>
      <c r="K164" t="s">
        <v>146</v>
      </c>
      <c r="L164" s="87">
        <v>-0.34699999999999998</v>
      </c>
      <c r="M164" s="87">
        <v>3.306</v>
      </c>
      <c r="O164" s="87">
        <v>-1.14812</v>
      </c>
      <c r="P164" s="85" t="s">
        <v>132</v>
      </c>
      <c r="Q164" s="85" t="s">
        <v>132</v>
      </c>
    </row>
    <row r="165" spans="1:17" x14ac:dyDescent="0.2">
      <c r="A165">
        <v>170</v>
      </c>
      <c r="C165" t="s">
        <v>95</v>
      </c>
      <c r="D165" t="s">
        <v>96</v>
      </c>
      <c r="E165" s="8" t="s">
        <v>68</v>
      </c>
      <c r="F165" t="s">
        <v>145</v>
      </c>
      <c r="G165" t="s">
        <v>70</v>
      </c>
      <c r="H165" t="s">
        <v>71</v>
      </c>
      <c r="I165" t="s">
        <v>72</v>
      </c>
      <c r="J165" t="s">
        <v>73</v>
      </c>
      <c r="K165" t="s">
        <v>146</v>
      </c>
      <c r="L165" s="87">
        <v>-1.5349999999999999</v>
      </c>
      <c r="M165" s="87">
        <v>3.306</v>
      </c>
      <c r="O165" s="87">
        <v>-5.0761599999999998</v>
      </c>
      <c r="P165" s="85" t="s">
        <v>132</v>
      </c>
      <c r="Q165" s="85" t="s">
        <v>132</v>
      </c>
    </row>
    <row r="166" spans="1:17" x14ac:dyDescent="0.2">
      <c r="A166">
        <v>170</v>
      </c>
      <c r="C166" t="s">
        <v>76</v>
      </c>
      <c r="D166" t="s">
        <v>77</v>
      </c>
      <c r="E166" s="8" t="s">
        <v>68</v>
      </c>
      <c r="F166" t="s">
        <v>145</v>
      </c>
      <c r="G166" t="s">
        <v>70</v>
      </c>
      <c r="H166" t="s">
        <v>71</v>
      </c>
      <c r="I166" t="s">
        <v>72</v>
      </c>
      <c r="J166" t="s">
        <v>73</v>
      </c>
      <c r="K166" t="s">
        <v>146</v>
      </c>
      <c r="L166" s="87">
        <v>66.588999999999999</v>
      </c>
      <c r="M166" s="87">
        <v>3.306</v>
      </c>
      <c r="O166" s="87">
        <v>220.14488</v>
      </c>
      <c r="P166" s="85" t="s">
        <v>121</v>
      </c>
      <c r="Q166" s="85" t="s">
        <v>101</v>
      </c>
    </row>
    <row r="167" spans="1:17" x14ac:dyDescent="0.2">
      <c r="A167">
        <v>170</v>
      </c>
      <c r="C167" t="s">
        <v>80</v>
      </c>
      <c r="D167" t="s">
        <v>81</v>
      </c>
      <c r="E167" s="8" t="s">
        <v>68</v>
      </c>
      <c r="F167" t="s">
        <v>145</v>
      </c>
      <c r="G167" t="s">
        <v>70</v>
      </c>
      <c r="H167" t="s">
        <v>71</v>
      </c>
      <c r="I167" t="s">
        <v>72</v>
      </c>
      <c r="J167" t="s">
        <v>73</v>
      </c>
      <c r="K167" t="s">
        <v>146</v>
      </c>
      <c r="L167" s="87">
        <v>484.45299999999997</v>
      </c>
      <c r="M167" s="87">
        <v>3.306</v>
      </c>
      <c r="O167" s="87">
        <v>1601.60034</v>
      </c>
      <c r="P167" s="85" t="s">
        <v>174</v>
      </c>
      <c r="Q167" s="85" t="s">
        <v>154</v>
      </c>
    </row>
    <row r="168" spans="1:17" x14ac:dyDescent="0.2">
      <c r="A168">
        <v>170</v>
      </c>
      <c r="C168" t="s">
        <v>88</v>
      </c>
      <c r="D168" t="s">
        <v>89</v>
      </c>
      <c r="E168" s="8" t="s">
        <v>90</v>
      </c>
      <c r="F168" t="s">
        <v>145</v>
      </c>
      <c r="G168" t="s">
        <v>70</v>
      </c>
      <c r="H168" t="s">
        <v>71</v>
      </c>
      <c r="I168" t="s">
        <v>91</v>
      </c>
      <c r="J168" t="s">
        <v>92</v>
      </c>
      <c r="K168" t="s">
        <v>146</v>
      </c>
      <c r="L168" s="87">
        <v>-0.222</v>
      </c>
      <c r="M168" s="87">
        <v>3.306</v>
      </c>
      <c r="O168" s="87">
        <v>-0.73428000000000004</v>
      </c>
      <c r="P168" s="85" t="s">
        <v>132</v>
      </c>
      <c r="Q168" s="85" t="s">
        <v>132</v>
      </c>
    </row>
    <row r="169" spans="1:17" x14ac:dyDescent="0.2">
      <c r="A169">
        <v>170</v>
      </c>
      <c r="C169" t="s">
        <v>80</v>
      </c>
      <c r="D169" t="s">
        <v>81</v>
      </c>
      <c r="E169" s="8" t="s">
        <v>68</v>
      </c>
      <c r="F169" t="s">
        <v>145</v>
      </c>
      <c r="G169" t="s">
        <v>70</v>
      </c>
      <c r="H169" t="s">
        <v>71</v>
      </c>
      <c r="I169" t="s">
        <v>72</v>
      </c>
      <c r="J169" t="s">
        <v>73</v>
      </c>
      <c r="K169" t="s">
        <v>146</v>
      </c>
      <c r="L169" s="87">
        <v>163.923</v>
      </c>
      <c r="M169" s="87">
        <v>3.306</v>
      </c>
      <c r="O169" s="87">
        <v>541.93069000000003</v>
      </c>
      <c r="P169" s="85" t="s">
        <v>93</v>
      </c>
      <c r="Q169" s="85" t="s">
        <v>94</v>
      </c>
    </row>
    <row r="170" spans="1:17" x14ac:dyDescent="0.2">
      <c r="A170">
        <v>170</v>
      </c>
      <c r="C170" t="s">
        <v>76</v>
      </c>
      <c r="D170" t="s">
        <v>77</v>
      </c>
      <c r="E170" s="8" t="s">
        <v>68</v>
      </c>
      <c r="F170" t="s">
        <v>145</v>
      </c>
      <c r="G170" t="s">
        <v>70</v>
      </c>
      <c r="H170" t="s">
        <v>71</v>
      </c>
      <c r="I170" t="s">
        <v>72</v>
      </c>
      <c r="J170" t="s">
        <v>73</v>
      </c>
      <c r="K170" t="s">
        <v>146</v>
      </c>
      <c r="L170" s="87">
        <v>3.2749999999999999</v>
      </c>
      <c r="M170" s="87">
        <v>3.306</v>
      </c>
      <c r="O170" s="87">
        <v>10.828519999999999</v>
      </c>
      <c r="P170" s="85" t="s">
        <v>101</v>
      </c>
      <c r="Q170" s="85" t="s">
        <v>75</v>
      </c>
    </row>
    <row r="171" spans="1:17" x14ac:dyDescent="0.2">
      <c r="A171">
        <v>170</v>
      </c>
      <c r="C171" t="s">
        <v>88</v>
      </c>
      <c r="D171" t="s">
        <v>89</v>
      </c>
      <c r="E171" s="8" t="s">
        <v>90</v>
      </c>
      <c r="F171" t="s">
        <v>145</v>
      </c>
      <c r="G171" t="s">
        <v>70</v>
      </c>
      <c r="H171" t="s">
        <v>71</v>
      </c>
      <c r="I171" t="s">
        <v>91</v>
      </c>
      <c r="J171" t="s">
        <v>92</v>
      </c>
      <c r="K171" t="s">
        <v>146</v>
      </c>
      <c r="L171" s="87">
        <v>-5.5E-2</v>
      </c>
      <c r="M171" s="87">
        <v>3.306</v>
      </c>
      <c r="O171" s="87">
        <v>-0.18092</v>
      </c>
      <c r="P171" s="85" t="s">
        <v>132</v>
      </c>
      <c r="Q171" s="85" t="s">
        <v>132</v>
      </c>
    </row>
    <row r="172" spans="1:17" x14ac:dyDescent="0.2">
      <c r="A172">
        <v>170</v>
      </c>
      <c r="C172" t="s">
        <v>88</v>
      </c>
      <c r="D172" t="s">
        <v>89</v>
      </c>
      <c r="E172" s="8" t="s">
        <v>90</v>
      </c>
      <c r="F172" t="s">
        <v>145</v>
      </c>
      <c r="G172" t="s">
        <v>70</v>
      </c>
      <c r="H172" t="s">
        <v>71</v>
      </c>
      <c r="I172" t="s">
        <v>91</v>
      </c>
      <c r="J172" t="s">
        <v>92</v>
      </c>
      <c r="K172" t="s">
        <v>146</v>
      </c>
      <c r="L172" s="87">
        <v>6.085</v>
      </c>
      <c r="M172" s="87">
        <v>3.306</v>
      </c>
      <c r="O172" s="87">
        <v>20.11863</v>
      </c>
      <c r="P172" s="85" t="s">
        <v>101</v>
      </c>
      <c r="Q172" s="85" t="s">
        <v>75</v>
      </c>
    </row>
    <row r="173" spans="1:17" x14ac:dyDescent="0.2">
      <c r="A173">
        <v>170</v>
      </c>
      <c r="C173" t="s">
        <v>76</v>
      </c>
      <c r="D173" t="s">
        <v>77</v>
      </c>
      <c r="E173" s="8" t="s">
        <v>68</v>
      </c>
      <c r="F173" t="s">
        <v>145</v>
      </c>
      <c r="G173" t="s">
        <v>70</v>
      </c>
      <c r="H173" t="s">
        <v>71</v>
      </c>
      <c r="I173" t="s">
        <v>72</v>
      </c>
      <c r="J173" t="s">
        <v>73</v>
      </c>
      <c r="K173" t="s">
        <v>146</v>
      </c>
      <c r="L173" s="87">
        <v>21.701000000000001</v>
      </c>
      <c r="M173" s="87">
        <v>3.306</v>
      </c>
      <c r="O173" s="87">
        <v>71.742429999999999</v>
      </c>
      <c r="P173" s="85" t="s">
        <v>87</v>
      </c>
      <c r="Q173" s="85" t="s">
        <v>75</v>
      </c>
    </row>
    <row r="174" spans="1:17" x14ac:dyDescent="0.2">
      <c r="A174">
        <v>170</v>
      </c>
      <c r="C174" t="s">
        <v>95</v>
      </c>
      <c r="D174" t="s">
        <v>96</v>
      </c>
      <c r="E174" s="8" t="s">
        <v>68</v>
      </c>
      <c r="F174" t="s">
        <v>145</v>
      </c>
      <c r="G174" t="s">
        <v>70</v>
      </c>
      <c r="H174" t="s">
        <v>71</v>
      </c>
      <c r="I174" t="s">
        <v>72</v>
      </c>
      <c r="J174" t="s">
        <v>73</v>
      </c>
      <c r="K174" t="s">
        <v>146</v>
      </c>
      <c r="L174" s="87">
        <v>3.3239999999999998</v>
      </c>
      <c r="M174" s="87">
        <v>3.306</v>
      </c>
      <c r="O174" s="87">
        <v>10.98807</v>
      </c>
      <c r="P174" s="85" t="s">
        <v>101</v>
      </c>
      <c r="Q174" s="85" t="s">
        <v>75</v>
      </c>
    </row>
    <row r="175" spans="1:17" x14ac:dyDescent="0.2">
      <c r="A175">
        <v>170</v>
      </c>
      <c r="C175" t="s">
        <v>95</v>
      </c>
      <c r="D175" t="s">
        <v>96</v>
      </c>
      <c r="E175" s="8" t="s">
        <v>68</v>
      </c>
      <c r="F175" t="s">
        <v>145</v>
      </c>
      <c r="G175" t="s">
        <v>70</v>
      </c>
      <c r="H175" t="s">
        <v>71</v>
      </c>
      <c r="I175" t="s">
        <v>72</v>
      </c>
      <c r="J175" t="s">
        <v>73</v>
      </c>
      <c r="K175" t="s">
        <v>146</v>
      </c>
      <c r="L175" s="87">
        <v>1.4999999999999999E-2</v>
      </c>
      <c r="M175" s="87">
        <v>3.306</v>
      </c>
      <c r="O175" s="87">
        <v>5.0799999999999998E-2</v>
      </c>
      <c r="P175" s="85" t="s">
        <v>75</v>
      </c>
      <c r="Q175" s="85" t="s">
        <v>75</v>
      </c>
    </row>
    <row r="176" spans="1:17" x14ac:dyDescent="0.2">
      <c r="A176">
        <v>170</v>
      </c>
      <c r="C176" t="s">
        <v>80</v>
      </c>
      <c r="D176" t="s">
        <v>81</v>
      </c>
      <c r="E176" s="8" t="s">
        <v>68</v>
      </c>
      <c r="F176" t="s">
        <v>145</v>
      </c>
      <c r="G176" t="s">
        <v>70</v>
      </c>
      <c r="H176" t="s">
        <v>71</v>
      </c>
      <c r="I176" t="s">
        <v>72</v>
      </c>
      <c r="J176" t="s">
        <v>73</v>
      </c>
      <c r="K176" t="s">
        <v>146</v>
      </c>
      <c r="L176" s="87">
        <v>616.78700000000003</v>
      </c>
      <c r="M176" s="87">
        <v>3.306</v>
      </c>
      <c r="O176" s="87">
        <v>2039.0971099999999</v>
      </c>
      <c r="P176" s="85" t="s">
        <v>120</v>
      </c>
      <c r="Q176" s="85" t="s">
        <v>121</v>
      </c>
    </row>
    <row r="177" spans="1:17" x14ac:dyDescent="0.2">
      <c r="A177">
        <v>170</v>
      </c>
      <c r="C177" t="s">
        <v>84</v>
      </c>
      <c r="D177" t="s">
        <v>85</v>
      </c>
      <c r="E177" s="8" t="s">
        <v>68</v>
      </c>
      <c r="F177" t="s">
        <v>145</v>
      </c>
      <c r="G177" t="s">
        <v>70</v>
      </c>
      <c r="H177" t="s">
        <v>71</v>
      </c>
      <c r="I177" t="s">
        <v>72</v>
      </c>
      <c r="J177" t="s">
        <v>73</v>
      </c>
      <c r="K177" t="s">
        <v>146</v>
      </c>
      <c r="L177" s="87">
        <v>6.6929999999999996</v>
      </c>
      <c r="M177" s="87">
        <v>3.306</v>
      </c>
      <c r="O177" s="87">
        <v>22.12717</v>
      </c>
      <c r="P177" s="85" t="s">
        <v>101</v>
      </c>
      <c r="Q177" s="85" t="s">
        <v>75</v>
      </c>
    </row>
    <row r="178" spans="1:17" x14ac:dyDescent="0.2">
      <c r="A178">
        <v>170</v>
      </c>
      <c r="C178" t="s">
        <v>84</v>
      </c>
      <c r="D178" t="s">
        <v>85</v>
      </c>
      <c r="E178" s="8" t="s">
        <v>68</v>
      </c>
      <c r="F178" t="s">
        <v>145</v>
      </c>
      <c r="G178" t="s">
        <v>70</v>
      </c>
      <c r="H178" t="s">
        <v>71</v>
      </c>
      <c r="I178" t="s">
        <v>72</v>
      </c>
      <c r="J178" t="s">
        <v>73</v>
      </c>
      <c r="K178" t="s">
        <v>146</v>
      </c>
      <c r="L178" s="87">
        <v>1E-3</v>
      </c>
      <c r="M178" s="87">
        <v>3.306</v>
      </c>
      <c r="O178" s="87">
        <v>2.7100000000000002E-3</v>
      </c>
      <c r="P178" s="85" t="s">
        <v>75</v>
      </c>
      <c r="Q178" s="85" t="s">
        <v>75</v>
      </c>
    </row>
    <row r="179" spans="1:17" x14ac:dyDescent="0.2">
      <c r="A179">
        <v>170</v>
      </c>
      <c r="C179" t="s">
        <v>76</v>
      </c>
      <c r="D179" t="s">
        <v>77</v>
      </c>
      <c r="E179" s="8" t="s">
        <v>68</v>
      </c>
      <c r="F179" t="s">
        <v>145</v>
      </c>
      <c r="G179" t="s">
        <v>70</v>
      </c>
      <c r="H179" t="s">
        <v>71</v>
      </c>
      <c r="I179" t="s">
        <v>72</v>
      </c>
      <c r="J179" t="s">
        <v>73</v>
      </c>
      <c r="K179" t="s">
        <v>146</v>
      </c>
      <c r="L179" s="87">
        <v>-0.99099999999999999</v>
      </c>
      <c r="M179" s="87">
        <v>3.306</v>
      </c>
      <c r="O179" s="87">
        <v>-3.2746300000000002</v>
      </c>
      <c r="P179" s="85" t="s">
        <v>132</v>
      </c>
      <c r="Q179" s="85" t="s">
        <v>132</v>
      </c>
    </row>
    <row r="180" spans="1:17" x14ac:dyDescent="0.2">
      <c r="A180">
        <v>170</v>
      </c>
      <c r="C180" t="s">
        <v>76</v>
      </c>
      <c r="D180" t="s">
        <v>77</v>
      </c>
      <c r="E180" s="8" t="s">
        <v>68</v>
      </c>
      <c r="F180" t="s">
        <v>175</v>
      </c>
      <c r="G180" t="s">
        <v>70</v>
      </c>
      <c r="H180" t="s">
        <v>71</v>
      </c>
      <c r="I180" t="s">
        <v>72</v>
      </c>
      <c r="J180" t="s">
        <v>73</v>
      </c>
      <c r="K180" t="s">
        <v>74</v>
      </c>
      <c r="L180" s="87">
        <v>440894.72700000001</v>
      </c>
      <c r="M180" s="87">
        <v>1</v>
      </c>
      <c r="O180" s="87">
        <v>440894.72720999998</v>
      </c>
      <c r="P180" s="85" t="s">
        <v>176</v>
      </c>
      <c r="Q180" s="85" t="s">
        <v>177</v>
      </c>
    </row>
    <row r="181" spans="1:17" x14ac:dyDescent="0.2">
      <c r="A181">
        <v>170</v>
      </c>
      <c r="C181" t="s">
        <v>80</v>
      </c>
      <c r="D181" t="s">
        <v>81</v>
      </c>
      <c r="E181" s="8" t="s">
        <v>68</v>
      </c>
      <c r="F181" t="s">
        <v>175</v>
      </c>
      <c r="G181" t="s">
        <v>70</v>
      </c>
      <c r="H181" t="s">
        <v>71</v>
      </c>
      <c r="I181" t="s">
        <v>72</v>
      </c>
      <c r="J181" t="s">
        <v>73</v>
      </c>
      <c r="K181" t="s">
        <v>74</v>
      </c>
      <c r="L181" s="87">
        <v>68826.326000000001</v>
      </c>
      <c r="M181" s="87">
        <v>1</v>
      </c>
      <c r="O181" s="87">
        <v>68826.325630000007</v>
      </c>
      <c r="P181" s="85" t="s">
        <v>178</v>
      </c>
      <c r="Q181" s="85" t="s">
        <v>179</v>
      </c>
    </row>
    <row r="182" spans="1:17" x14ac:dyDescent="0.2">
      <c r="A182">
        <v>170</v>
      </c>
      <c r="C182" t="s">
        <v>66</v>
      </c>
      <c r="D182" t="s">
        <v>122</v>
      </c>
      <c r="E182" s="8" t="s">
        <v>68</v>
      </c>
      <c r="F182" t="s">
        <v>175</v>
      </c>
      <c r="G182" t="s">
        <v>70</v>
      </c>
      <c r="H182" t="s">
        <v>71</v>
      </c>
      <c r="I182" t="s">
        <v>72</v>
      </c>
      <c r="J182" t="s">
        <v>73</v>
      </c>
      <c r="K182" t="s">
        <v>74</v>
      </c>
      <c r="L182" s="87">
        <v>123604.023</v>
      </c>
      <c r="M182" s="87">
        <v>1</v>
      </c>
      <c r="O182" s="87">
        <v>123604.02310999999</v>
      </c>
      <c r="P182" s="85" t="s">
        <v>180</v>
      </c>
      <c r="Q182" s="85" t="s">
        <v>181</v>
      </c>
    </row>
    <row r="183" spans="1:17" x14ac:dyDescent="0.2">
      <c r="A183">
        <v>170</v>
      </c>
      <c r="C183" t="s">
        <v>95</v>
      </c>
      <c r="D183" t="s">
        <v>96</v>
      </c>
      <c r="E183" s="8" t="s">
        <v>68</v>
      </c>
      <c r="F183" t="s">
        <v>175</v>
      </c>
      <c r="G183" t="s">
        <v>70</v>
      </c>
      <c r="H183" t="s">
        <v>71</v>
      </c>
      <c r="I183" t="s">
        <v>72</v>
      </c>
      <c r="J183" t="s">
        <v>73</v>
      </c>
      <c r="K183" t="s">
        <v>74</v>
      </c>
      <c r="L183" s="87">
        <v>218901.28899999999</v>
      </c>
      <c r="M183" s="87">
        <v>1</v>
      </c>
      <c r="O183" s="87">
        <v>218901.28930999999</v>
      </c>
      <c r="P183" s="85" t="s">
        <v>182</v>
      </c>
      <c r="Q183" s="85" t="s">
        <v>183</v>
      </c>
    </row>
    <row r="184" spans="1:17" x14ac:dyDescent="0.2">
      <c r="A184">
        <v>170</v>
      </c>
      <c r="C184" t="s">
        <v>125</v>
      </c>
      <c r="D184" t="s">
        <v>126</v>
      </c>
      <c r="E184" s="8" t="s">
        <v>68</v>
      </c>
      <c r="F184" t="s">
        <v>175</v>
      </c>
      <c r="G184" t="s">
        <v>70</v>
      </c>
      <c r="H184" t="s">
        <v>71</v>
      </c>
      <c r="I184" t="s">
        <v>72</v>
      </c>
      <c r="J184" t="s">
        <v>73</v>
      </c>
      <c r="K184" t="s">
        <v>74</v>
      </c>
      <c r="L184" s="87">
        <v>273238.49800000002</v>
      </c>
      <c r="M184" s="87">
        <v>1</v>
      </c>
      <c r="O184" s="87">
        <v>273238.49831</v>
      </c>
      <c r="P184" s="85" t="s">
        <v>184</v>
      </c>
      <c r="Q184" s="85" t="s">
        <v>185</v>
      </c>
    </row>
    <row r="185" spans="1:17" x14ac:dyDescent="0.2">
      <c r="A185">
        <v>170</v>
      </c>
      <c r="C185" t="s">
        <v>84</v>
      </c>
      <c r="D185" t="s">
        <v>85</v>
      </c>
      <c r="E185" s="8" t="s">
        <v>68</v>
      </c>
      <c r="F185" t="s">
        <v>175</v>
      </c>
      <c r="G185" t="s">
        <v>70</v>
      </c>
      <c r="H185" t="s">
        <v>71</v>
      </c>
      <c r="I185" t="s">
        <v>72</v>
      </c>
      <c r="J185" t="s">
        <v>73</v>
      </c>
      <c r="K185" t="s">
        <v>74</v>
      </c>
      <c r="L185" s="87">
        <v>174583.85</v>
      </c>
      <c r="M185" s="87">
        <v>1</v>
      </c>
      <c r="O185" s="87">
        <v>174583.85037</v>
      </c>
      <c r="P185" s="85" t="s">
        <v>186</v>
      </c>
      <c r="Q185" s="85" t="s">
        <v>187</v>
      </c>
    </row>
    <row r="186" spans="1:17" x14ac:dyDescent="0.2">
      <c r="A186">
        <v>170</v>
      </c>
      <c r="C186" t="s">
        <v>84</v>
      </c>
      <c r="D186" t="s">
        <v>85</v>
      </c>
      <c r="E186" s="8" t="s">
        <v>68</v>
      </c>
      <c r="F186" t="s">
        <v>175</v>
      </c>
      <c r="G186" t="s">
        <v>70</v>
      </c>
      <c r="H186" t="s">
        <v>71</v>
      </c>
      <c r="I186" t="s">
        <v>72</v>
      </c>
      <c r="J186" t="s">
        <v>73</v>
      </c>
      <c r="K186" t="s">
        <v>74</v>
      </c>
      <c r="L186" s="87">
        <v>2632.9479999999999</v>
      </c>
      <c r="M186" s="87">
        <v>1</v>
      </c>
      <c r="O186" s="87">
        <v>2632.94769</v>
      </c>
      <c r="P186" s="85" t="s">
        <v>188</v>
      </c>
      <c r="Q186" s="85" t="s">
        <v>98</v>
      </c>
    </row>
    <row r="187" spans="1:17" x14ac:dyDescent="0.2">
      <c r="A187">
        <v>170</v>
      </c>
      <c r="C187" t="s">
        <v>84</v>
      </c>
      <c r="D187" t="s">
        <v>85</v>
      </c>
      <c r="E187" s="8" t="s">
        <v>68</v>
      </c>
      <c r="F187" t="s">
        <v>175</v>
      </c>
      <c r="G187" t="s">
        <v>70</v>
      </c>
      <c r="H187" t="s">
        <v>71</v>
      </c>
      <c r="I187" t="s">
        <v>72</v>
      </c>
      <c r="J187" t="s">
        <v>73</v>
      </c>
      <c r="K187" t="s">
        <v>74</v>
      </c>
      <c r="L187" s="87">
        <v>5267.701</v>
      </c>
      <c r="M187" s="87">
        <v>1</v>
      </c>
      <c r="O187" s="87">
        <v>5267.70093</v>
      </c>
      <c r="P187" s="85" t="s">
        <v>167</v>
      </c>
      <c r="Q187" s="85" t="s">
        <v>93</v>
      </c>
    </row>
    <row r="188" spans="1:17" x14ac:dyDescent="0.2">
      <c r="A188">
        <v>170</v>
      </c>
      <c r="C188" t="s">
        <v>76</v>
      </c>
      <c r="D188" t="s">
        <v>77</v>
      </c>
      <c r="E188" s="8" t="s">
        <v>68</v>
      </c>
      <c r="F188" t="s">
        <v>175</v>
      </c>
      <c r="G188" t="s">
        <v>70</v>
      </c>
      <c r="H188" t="s">
        <v>71</v>
      </c>
      <c r="I188" t="s">
        <v>72</v>
      </c>
      <c r="J188" t="s">
        <v>73</v>
      </c>
      <c r="K188" t="s">
        <v>74</v>
      </c>
      <c r="L188" s="87">
        <v>17049.327000000001</v>
      </c>
      <c r="M188" s="87">
        <v>1</v>
      </c>
      <c r="O188" s="87">
        <v>17049.326779999999</v>
      </c>
      <c r="P188" s="85" t="s">
        <v>189</v>
      </c>
      <c r="Q188" s="85" t="s">
        <v>169</v>
      </c>
    </row>
    <row r="189" spans="1:17" x14ac:dyDescent="0.2">
      <c r="A189">
        <v>170</v>
      </c>
      <c r="C189" t="s">
        <v>95</v>
      </c>
      <c r="D189" t="s">
        <v>96</v>
      </c>
      <c r="E189" s="8" t="s">
        <v>68</v>
      </c>
      <c r="F189" t="s">
        <v>175</v>
      </c>
      <c r="G189" t="s">
        <v>70</v>
      </c>
      <c r="H189" t="s">
        <v>71</v>
      </c>
      <c r="I189" t="s">
        <v>72</v>
      </c>
      <c r="J189" t="s">
        <v>73</v>
      </c>
      <c r="K189" t="s">
        <v>74</v>
      </c>
      <c r="L189" s="87">
        <v>25655.957999999999</v>
      </c>
      <c r="M189" s="87">
        <v>1</v>
      </c>
      <c r="O189" s="87">
        <v>25655.95809</v>
      </c>
      <c r="P189" s="85" t="s">
        <v>190</v>
      </c>
      <c r="Q189" s="85" t="s">
        <v>188</v>
      </c>
    </row>
    <row r="190" spans="1:17" x14ac:dyDescent="0.2">
      <c r="A190">
        <v>170</v>
      </c>
      <c r="C190" t="s">
        <v>66</v>
      </c>
      <c r="D190" t="s">
        <v>67</v>
      </c>
      <c r="E190" s="8" t="s">
        <v>68</v>
      </c>
      <c r="F190" t="s">
        <v>175</v>
      </c>
      <c r="G190" t="s">
        <v>70</v>
      </c>
      <c r="H190" t="s">
        <v>71</v>
      </c>
      <c r="I190" t="s">
        <v>72</v>
      </c>
      <c r="J190" t="s">
        <v>73</v>
      </c>
      <c r="K190" t="s">
        <v>74</v>
      </c>
      <c r="L190" s="87">
        <v>7131.2089999999998</v>
      </c>
      <c r="M190" s="87">
        <v>1</v>
      </c>
      <c r="O190" s="87">
        <v>7131.2088000000003</v>
      </c>
      <c r="P190" s="85" t="s">
        <v>191</v>
      </c>
      <c r="Q190" s="85" t="s">
        <v>192</v>
      </c>
    </row>
    <row r="191" spans="1:17" x14ac:dyDescent="0.2">
      <c r="A191">
        <v>170</v>
      </c>
      <c r="C191" t="s">
        <v>76</v>
      </c>
      <c r="D191" t="s">
        <v>77</v>
      </c>
      <c r="E191" s="8" t="s">
        <v>68</v>
      </c>
      <c r="F191" t="s">
        <v>193</v>
      </c>
      <c r="G191" t="s">
        <v>70</v>
      </c>
      <c r="H191" t="s">
        <v>71</v>
      </c>
      <c r="I191" t="s">
        <v>72</v>
      </c>
      <c r="J191" t="s">
        <v>73</v>
      </c>
      <c r="K191" t="s">
        <v>146</v>
      </c>
      <c r="L191" s="87">
        <v>629.62599999999998</v>
      </c>
      <c r="M191" s="87">
        <v>3.306</v>
      </c>
      <c r="O191" s="87">
        <v>2081.5447600000002</v>
      </c>
      <c r="P191" s="85" t="s">
        <v>194</v>
      </c>
      <c r="Q191" s="85" t="s">
        <v>121</v>
      </c>
    </row>
    <row r="192" spans="1:17" x14ac:dyDescent="0.2">
      <c r="A192">
        <v>170</v>
      </c>
      <c r="C192" t="s">
        <v>76</v>
      </c>
      <c r="D192" t="s">
        <v>77</v>
      </c>
      <c r="E192" s="8" t="s">
        <v>68</v>
      </c>
      <c r="F192" t="s">
        <v>193</v>
      </c>
      <c r="G192" t="s">
        <v>70</v>
      </c>
      <c r="H192" t="s">
        <v>71</v>
      </c>
      <c r="I192" t="s">
        <v>72</v>
      </c>
      <c r="J192" t="s">
        <v>73</v>
      </c>
      <c r="K192" t="s">
        <v>146</v>
      </c>
      <c r="L192" s="87">
        <v>21.981000000000002</v>
      </c>
      <c r="M192" s="87">
        <v>3.306</v>
      </c>
      <c r="O192" s="87">
        <v>72.668819999999997</v>
      </c>
      <c r="P192" s="85" t="s">
        <v>87</v>
      </c>
      <c r="Q192" s="85" t="s">
        <v>75</v>
      </c>
    </row>
    <row r="193" spans="1:17" x14ac:dyDescent="0.2">
      <c r="A193">
        <v>170</v>
      </c>
      <c r="C193" t="s">
        <v>76</v>
      </c>
      <c r="D193" t="s">
        <v>77</v>
      </c>
      <c r="E193" s="8" t="s">
        <v>68</v>
      </c>
      <c r="F193" t="s">
        <v>193</v>
      </c>
      <c r="G193" t="s">
        <v>70</v>
      </c>
      <c r="H193" t="s">
        <v>71</v>
      </c>
      <c r="I193" t="s">
        <v>72</v>
      </c>
      <c r="J193" t="s">
        <v>73</v>
      </c>
      <c r="K193" t="s">
        <v>146</v>
      </c>
      <c r="L193" s="87">
        <v>-20267.285</v>
      </c>
      <c r="M193" s="87">
        <v>3.306</v>
      </c>
      <c r="O193" s="87">
        <v>-67003.644929999995</v>
      </c>
      <c r="P193" s="85" t="s">
        <v>195</v>
      </c>
      <c r="Q193" s="85" t="s">
        <v>196</v>
      </c>
    </row>
    <row r="194" spans="1:17" x14ac:dyDescent="0.2">
      <c r="A194">
        <v>170</v>
      </c>
      <c r="C194" t="s">
        <v>76</v>
      </c>
      <c r="D194" t="s">
        <v>77</v>
      </c>
      <c r="E194" s="8" t="s">
        <v>68</v>
      </c>
      <c r="F194" t="s">
        <v>193</v>
      </c>
      <c r="G194" t="s">
        <v>70</v>
      </c>
      <c r="H194" t="s">
        <v>71</v>
      </c>
      <c r="I194" t="s">
        <v>72</v>
      </c>
      <c r="J194" t="s">
        <v>73</v>
      </c>
      <c r="K194" t="s">
        <v>146</v>
      </c>
      <c r="L194" s="87">
        <v>92.504000000000005</v>
      </c>
      <c r="M194" s="87">
        <v>3.306</v>
      </c>
      <c r="O194" s="87">
        <v>305.81898000000001</v>
      </c>
      <c r="P194" s="85" t="s">
        <v>109</v>
      </c>
      <c r="Q194" s="85" t="s">
        <v>103</v>
      </c>
    </row>
    <row r="195" spans="1:17" x14ac:dyDescent="0.2">
      <c r="A195">
        <v>170</v>
      </c>
      <c r="C195" t="s">
        <v>76</v>
      </c>
      <c r="D195" t="s">
        <v>77</v>
      </c>
      <c r="E195" s="8" t="s">
        <v>68</v>
      </c>
      <c r="F195" t="s">
        <v>193</v>
      </c>
      <c r="G195" t="s">
        <v>70</v>
      </c>
      <c r="H195" t="s">
        <v>71</v>
      </c>
      <c r="I195" t="s">
        <v>72</v>
      </c>
      <c r="J195" t="s">
        <v>73</v>
      </c>
      <c r="K195" t="s">
        <v>146</v>
      </c>
      <c r="L195" s="87">
        <v>71.754999999999995</v>
      </c>
      <c r="M195" s="87">
        <v>3.306</v>
      </c>
      <c r="O195" s="87">
        <v>237.22089</v>
      </c>
      <c r="P195" s="85" t="s">
        <v>197</v>
      </c>
      <c r="Q195" s="85" t="s">
        <v>101</v>
      </c>
    </row>
    <row r="196" spans="1:17" x14ac:dyDescent="0.2">
      <c r="A196">
        <v>170</v>
      </c>
      <c r="C196" t="s">
        <v>95</v>
      </c>
      <c r="D196" t="s">
        <v>96</v>
      </c>
      <c r="E196" s="8" t="s">
        <v>68</v>
      </c>
      <c r="F196" t="s">
        <v>193</v>
      </c>
      <c r="G196" t="s">
        <v>70</v>
      </c>
      <c r="H196" t="s">
        <v>71</v>
      </c>
      <c r="I196" t="s">
        <v>72</v>
      </c>
      <c r="J196" t="s">
        <v>73</v>
      </c>
      <c r="K196" t="s">
        <v>146</v>
      </c>
      <c r="L196" s="87">
        <v>14.218</v>
      </c>
      <c r="M196" s="87">
        <v>3.306</v>
      </c>
      <c r="O196" s="87">
        <v>47.004440000000002</v>
      </c>
      <c r="P196" s="85" t="s">
        <v>103</v>
      </c>
      <c r="Q196" s="85" t="s">
        <v>75</v>
      </c>
    </row>
    <row r="197" spans="1:17" x14ac:dyDescent="0.2">
      <c r="A197">
        <v>170</v>
      </c>
      <c r="C197" t="s">
        <v>80</v>
      </c>
      <c r="D197" t="s">
        <v>81</v>
      </c>
      <c r="E197" s="8" t="s">
        <v>68</v>
      </c>
      <c r="F197" t="s">
        <v>193</v>
      </c>
      <c r="G197" t="s">
        <v>70</v>
      </c>
      <c r="H197" t="s">
        <v>71</v>
      </c>
      <c r="I197" t="s">
        <v>72</v>
      </c>
      <c r="J197" t="s">
        <v>73</v>
      </c>
      <c r="K197" t="s">
        <v>146</v>
      </c>
      <c r="L197" s="87">
        <v>-211.51300000000001</v>
      </c>
      <c r="M197" s="87">
        <v>3.306</v>
      </c>
      <c r="O197" s="87">
        <v>-699.26351</v>
      </c>
      <c r="P197" s="85" t="s">
        <v>198</v>
      </c>
      <c r="Q197" s="85" t="s">
        <v>199</v>
      </c>
    </row>
    <row r="198" spans="1:17" x14ac:dyDescent="0.2">
      <c r="A198">
        <v>170</v>
      </c>
      <c r="C198" t="s">
        <v>80</v>
      </c>
      <c r="D198" t="s">
        <v>81</v>
      </c>
      <c r="E198" s="8" t="s">
        <v>68</v>
      </c>
      <c r="F198" t="s">
        <v>193</v>
      </c>
      <c r="G198" t="s">
        <v>70</v>
      </c>
      <c r="H198" t="s">
        <v>71</v>
      </c>
      <c r="I198" t="s">
        <v>72</v>
      </c>
      <c r="J198" t="s">
        <v>73</v>
      </c>
      <c r="K198" t="s">
        <v>146</v>
      </c>
      <c r="L198" s="87">
        <v>-16665.343000000001</v>
      </c>
      <c r="M198" s="87">
        <v>3.306</v>
      </c>
      <c r="O198" s="87">
        <v>-55095.62528</v>
      </c>
      <c r="P198" s="85" t="s">
        <v>200</v>
      </c>
      <c r="Q198" s="85" t="s">
        <v>201</v>
      </c>
    </row>
    <row r="199" spans="1:17" x14ac:dyDescent="0.2">
      <c r="A199">
        <v>170</v>
      </c>
      <c r="C199" t="s">
        <v>80</v>
      </c>
      <c r="D199" t="s">
        <v>81</v>
      </c>
      <c r="E199" s="8" t="s">
        <v>68</v>
      </c>
      <c r="F199" t="s">
        <v>193</v>
      </c>
      <c r="G199" t="s">
        <v>70</v>
      </c>
      <c r="H199" t="s">
        <v>71</v>
      </c>
      <c r="I199" t="s">
        <v>72</v>
      </c>
      <c r="J199" t="s">
        <v>73</v>
      </c>
      <c r="K199" t="s">
        <v>146</v>
      </c>
      <c r="L199" s="87">
        <v>153.05600000000001</v>
      </c>
      <c r="M199" s="87">
        <v>3.306</v>
      </c>
      <c r="O199" s="87">
        <v>506.00335999999999</v>
      </c>
      <c r="P199" s="85" t="s">
        <v>202</v>
      </c>
      <c r="Q199" s="85" t="s">
        <v>94</v>
      </c>
    </row>
    <row r="200" spans="1:17" x14ac:dyDescent="0.2">
      <c r="A200">
        <v>170</v>
      </c>
      <c r="C200" t="s">
        <v>95</v>
      </c>
      <c r="D200" t="s">
        <v>96</v>
      </c>
      <c r="E200" s="8" t="s">
        <v>68</v>
      </c>
      <c r="F200" t="s">
        <v>193</v>
      </c>
      <c r="G200" t="s">
        <v>70</v>
      </c>
      <c r="H200" t="s">
        <v>71</v>
      </c>
      <c r="I200" t="s">
        <v>72</v>
      </c>
      <c r="J200" t="s">
        <v>73</v>
      </c>
      <c r="K200" t="s">
        <v>146</v>
      </c>
      <c r="L200" s="87">
        <v>93.004000000000005</v>
      </c>
      <c r="M200" s="87">
        <v>3.306</v>
      </c>
      <c r="O200" s="87">
        <v>307.47084999999998</v>
      </c>
      <c r="P200" s="85" t="s">
        <v>109</v>
      </c>
      <c r="Q200" s="85" t="s">
        <v>103</v>
      </c>
    </row>
    <row r="201" spans="1:17" x14ac:dyDescent="0.2">
      <c r="A201">
        <v>170</v>
      </c>
      <c r="C201" t="s">
        <v>84</v>
      </c>
      <c r="D201" t="s">
        <v>85</v>
      </c>
      <c r="E201" s="8" t="s">
        <v>68</v>
      </c>
      <c r="F201" t="s">
        <v>193</v>
      </c>
      <c r="G201" t="s">
        <v>70</v>
      </c>
      <c r="H201" t="s">
        <v>71</v>
      </c>
      <c r="I201" t="s">
        <v>72</v>
      </c>
      <c r="J201" t="s">
        <v>73</v>
      </c>
      <c r="K201" t="s">
        <v>146</v>
      </c>
      <c r="L201" s="87">
        <v>46.164000000000001</v>
      </c>
      <c r="M201" s="87">
        <v>3.306</v>
      </c>
      <c r="O201" s="87">
        <v>152.61933999999999</v>
      </c>
      <c r="P201" s="85" t="s">
        <v>154</v>
      </c>
      <c r="Q201" s="85" t="s">
        <v>101</v>
      </c>
    </row>
    <row r="202" spans="1:17" x14ac:dyDescent="0.2">
      <c r="A202">
        <v>170</v>
      </c>
      <c r="C202" t="s">
        <v>76</v>
      </c>
      <c r="D202" t="s">
        <v>77</v>
      </c>
      <c r="E202" s="8" t="s">
        <v>68</v>
      </c>
      <c r="F202" t="s">
        <v>193</v>
      </c>
      <c r="G202" t="s">
        <v>70</v>
      </c>
      <c r="H202" t="s">
        <v>71</v>
      </c>
      <c r="I202" t="s">
        <v>72</v>
      </c>
      <c r="J202" t="s">
        <v>73</v>
      </c>
      <c r="K202" t="s">
        <v>146</v>
      </c>
      <c r="L202" s="87">
        <v>-12150</v>
      </c>
      <c r="M202" s="87">
        <v>3.306</v>
      </c>
      <c r="O202" s="87">
        <v>-40167.9</v>
      </c>
      <c r="P202" s="85" t="s">
        <v>203</v>
      </c>
      <c r="Q202" s="85" t="s">
        <v>204</v>
      </c>
    </row>
    <row r="203" spans="1:17" x14ac:dyDescent="0.2">
      <c r="A203">
        <v>170</v>
      </c>
      <c r="C203" t="s">
        <v>80</v>
      </c>
      <c r="D203" t="s">
        <v>81</v>
      </c>
      <c r="E203" s="8" t="s">
        <v>68</v>
      </c>
      <c r="F203" t="s">
        <v>193</v>
      </c>
      <c r="G203" t="s">
        <v>70</v>
      </c>
      <c r="H203" t="s">
        <v>71</v>
      </c>
      <c r="I203" t="s">
        <v>72</v>
      </c>
      <c r="J203" t="s">
        <v>73</v>
      </c>
      <c r="K203" t="s">
        <v>146</v>
      </c>
      <c r="L203" s="87">
        <v>-13390</v>
      </c>
      <c r="M203" s="87">
        <v>3.306</v>
      </c>
      <c r="O203" s="87">
        <v>-44267.34</v>
      </c>
      <c r="P203" s="85" t="s">
        <v>205</v>
      </c>
      <c r="Q203" s="85" t="s">
        <v>206</v>
      </c>
    </row>
    <row r="204" spans="1:17" x14ac:dyDescent="0.2">
      <c r="A204">
        <v>170</v>
      </c>
      <c r="C204" t="s">
        <v>80</v>
      </c>
      <c r="D204" t="s">
        <v>81</v>
      </c>
      <c r="E204" s="8" t="s">
        <v>68</v>
      </c>
      <c r="F204" t="s">
        <v>193</v>
      </c>
      <c r="G204" t="s">
        <v>70</v>
      </c>
      <c r="H204" t="s">
        <v>71</v>
      </c>
      <c r="I204" t="s">
        <v>72</v>
      </c>
      <c r="J204" t="s">
        <v>73</v>
      </c>
      <c r="K204" t="s">
        <v>146</v>
      </c>
      <c r="L204" s="87">
        <v>199.78399999999999</v>
      </c>
      <c r="M204" s="87">
        <v>3.306</v>
      </c>
      <c r="O204" s="87">
        <v>660.48468000000003</v>
      </c>
      <c r="P204" s="85" t="s">
        <v>207</v>
      </c>
      <c r="Q204" s="85" t="s">
        <v>94</v>
      </c>
    </row>
    <row r="205" spans="1:17" x14ac:dyDescent="0.2">
      <c r="A205">
        <v>170</v>
      </c>
      <c r="C205" t="s">
        <v>76</v>
      </c>
      <c r="D205" t="s">
        <v>77</v>
      </c>
      <c r="E205" s="8" t="s">
        <v>68</v>
      </c>
      <c r="F205" t="s">
        <v>193</v>
      </c>
      <c r="G205" t="s">
        <v>70</v>
      </c>
      <c r="H205" t="s">
        <v>71</v>
      </c>
      <c r="I205" t="s">
        <v>72</v>
      </c>
      <c r="J205" t="s">
        <v>73</v>
      </c>
      <c r="K205" t="s">
        <v>146</v>
      </c>
      <c r="L205" s="87">
        <v>-1424.058</v>
      </c>
      <c r="M205" s="87">
        <v>3.306</v>
      </c>
      <c r="O205" s="87">
        <v>-4707.9347900000002</v>
      </c>
      <c r="P205" s="85" t="s">
        <v>208</v>
      </c>
      <c r="Q205" s="85" t="s">
        <v>209</v>
      </c>
    </row>
    <row r="206" spans="1:17" x14ac:dyDescent="0.2">
      <c r="A206">
        <v>170</v>
      </c>
      <c r="C206" t="s">
        <v>95</v>
      </c>
      <c r="D206" t="s">
        <v>96</v>
      </c>
      <c r="E206" s="8" t="s">
        <v>68</v>
      </c>
      <c r="F206" t="s">
        <v>193</v>
      </c>
      <c r="G206" t="s">
        <v>70</v>
      </c>
      <c r="H206" t="s">
        <v>71</v>
      </c>
      <c r="I206" t="s">
        <v>72</v>
      </c>
      <c r="J206" t="s">
        <v>73</v>
      </c>
      <c r="K206" t="s">
        <v>146</v>
      </c>
      <c r="L206" s="87">
        <v>-7.0000000000000001E-3</v>
      </c>
      <c r="M206" s="87">
        <v>3.306</v>
      </c>
      <c r="O206" s="87">
        <v>-2.2339999999999999E-2</v>
      </c>
      <c r="P206" s="85" t="s">
        <v>132</v>
      </c>
      <c r="Q206" s="85" t="s">
        <v>132</v>
      </c>
    </row>
    <row r="207" spans="1:17" x14ac:dyDescent="0.2">
      <c r="A207">
        <v>170</v>
      </c>
      <c r="C207" t="s">
        <v>76</v>
      </c>
      <c r="D207" t="s">
        <v>77</v>
      </c>
      <c r="E207" s="8" t="s">
        <v>68</v>
      </c>
      <c r="F207" t="s">
        <v>193</v>
      </c>
      <c r="G207" t="s">
        <v>70</v>
      </c>
      <c r="H207" t="s">
        <v>71</v>
      </c>
      <c r="I207" t="s">
        <v>72</v>
      </c>
      <c r="J207" t="s">
        <v>73</v>
      </c>
      <c r="K207" t="s">
        <v>146</v>
      </c>
      <c r="L207" s="87">
        <v>-633.61199999999997</v>
      </c>
      <c r="M207" s="87">
        <v>3.306</v>
      </c>
      <c r="O207" s="87">
        <v>-2094.72127</v>
      </c>
      <c r="P207" s="85" t="s">
        <v>210</v>
      </c>
      <c r="Q207" s="85" t="s">
        <v>211</v>
      </c>
    </row>
    <row r="208" spans="1:17" x14ac:dyDescent="0.2">
      <c r="A208">
        <v>170</v>
      </c>
      <c r="C208" t="s">
        <v>95</v>
      </c>
      <c r="D208" t="s">
        <v>96</v>
      </c>
      <c r="E208" s="8" t="s">
        <v>68</v>
      </c>
      <c r="F208" t="s">
        <v>193</v>
      </c>
      <c r="G208" t="s">
        <v>70</v>
      </c>
      <c r="H208" t="s">
        <v>71</v>
      </c>
      <c r="I208" t="s">
        <v>72</v>
      </c>
      <c r="J208" t="s">
        <v>73</v>
      </c>
      <c r="K208" t="s">
        <v>146</v>
      </c>
      <c r="L208" s="87">
        <v>210.65799999999999</v>
      </c>
      <c r="M208" s="87">
        <v>3.306</v>
      </c>
      <c r="O208" s="87">
        <v>696.43385000000001</v>
      </c>
      <c r="P208" s="85" t="s">
        <v>105</v>
      </c>
      <c r="Q208" s="85" t="s">
        <v>87</v>
      </c>
    </row>
    <row r="209" spans="1:17" x14ac:dyDescent="0.2">
      <c r="A209">
        <v>170</v>
      </c>
      <c r="C209" t="s">
        <v>80</v>
      </c>
      <c r="D209" t="s">
        <v>81</v>
      </c>
      <c r="E209" s="8" t="s">
        <v>68</v>
      </c>
      <c r="F209" t="s">
        <v>193</v>
      </c>
      <c r="G209" t="s">
        <v>70</v>
      </c>
      <c r="H209" t="s">
        <v>71</v>
      </c>
      <c r="I209" t="s">
        <v>72</v>
      </c>
      <c r="J209" t="s">
        <v>73</v>
      </c>
      <c r="K209" t="s">
        <v>146</v>
      </c>
      <c r="L209" s="87">
        <v>-819.67899999999997</v>
      </c>
      <c r="M209" s="87">
        <v>3.306</v>
      </c>
      <c r="O209" s="87">
        <v>-2709.85934</v>
      </c>
      <c r="P209" s="85" t="s">
        <v>212</v>
      </c>
      <c r="Q209" s="85" t="s">
        <v>213</v>
      </c>
    </row>
    <row r="210" spans="1:17" x14ac:dyDescent="0.2">
      <c r="A210">
        <v>170</v>
      </c>
      <c r="C210" t="s">
        <v>214</v>
      </c>
      <c r="D210" t="s">
        <v>215</v>
      </c>
      <c r="E210" s="8" t="s">
        <v>90</v>
      </c>
      <c r="F210" t="s">
        <v>145</v>
      </c>
      <c r="G210" t="s">
        <v>216</v>
      </c>
      <c r="H210" t="s">
        <v>71</v>
      </c>
      <c r="I210" t="s">
        <v>217</v>
      </c>
      <c r="J210" t="s">
        <v>92</v>
      </c>
      <c r="K210" t="s">
        <v>146</v>
      </c>
      <c r="L210" s="87">
        <v>0</v>
      </c>
      <c r="M210" s="87">
        <v>3.306</v>
      </c>
      <c r="O210" s="87">
        <v>5.9000000000000003E-4</v>
      </c>
      <c r="P210" s="85" t="s">
        <v>75</v>
      </c>
      <c r="Q210" s="85" t="s">
        <v>75</v>
      </c>
    </row>
    <row r="211" spans="1:17" x14ac:dyDescent="0.2">
      <c r="A211">
        <v>170</v>
      </c>
      <c r="C211" t="s">
        <v>214</v>
      </c>
      <c r="D211" t="s">
        <v>215</v>
      </c>
      <c r="E211" s="8" t="s">
        <v>90</v>
      </c>
      <c r="F211" t="s">
        <v>145</v>
      </c>
      <c r="G211" t="s">
        <v>216</v>
      </c>
      <c r="H211" t="s">
        <v>71</v>
      </c>
      <c r="I211" t="s">
        <v>217</v>
      </c>
      <c r="J211" t="s">
        <v>92</v>
      </c>
      <c r="K211" t="s">
        <v>151</v>
      </c>
      <c r="L211" s="87">
        <v>0</v>
      </c>
      <c r="M211" s="87">
        <v>3.8807</v>
      </c>
      <c r="O211" s="87">
        <v>1.9400000000000001E-3</v>
      </c>
      <c r="P211" s="85" t="s">
        <v>75</v>
      </c>
      <c r="Q211" s="85" t="s">
        <v>75</v>
      </c>
    </row>
    <row r="212" spans="1:17" x14ac:dyDescent="0.2">
      <c r="A212">
        <v>170</v>
      </c>
      <c r="C212" t="s">
        <v>214</v>
      </c>
      <c r="D212" t="s">
        <v>215</v>
      </c>
      <c r="E212" s="8" t="s">
        <v>90</v>
      </c>
      <c r="F212" t="s">
        <v>145</v>
      </c>
      <c r="G212" t="s">
        <v>216</v>
      </c>
      <c r="H212" t="s">
        <v>71</v>
      </c>
      <c r="I212" t="s">
        <v>217</v>
      </c>
      <c r="J212" t="s">
        <v>92</v>
      </c>
      <c r="K212" t="s">
        <v>151</v>
      </c>
      <c r="L212" s="87">
        <v>0</v>
      </c>
      <c r="M212" s="87">
        <v>3.8807</v>
      </c>
      <c r="O212" s="87">
        <v>1.1800000000000001E-3</v>
      </c>
      <c r="P212" s="85" t="s">
        <v>75</v>
      </c>
      <c r="Q212" s="85" t="s">
        <v>75</v>
      </c>
    </row>
    <row r="213" spans="1:17" x14ac:dyDescent="0.2">
      <c r="A213">
        <v>170</v>
      </c>
      <c r="C213" t="s">
        <v>214</v>
      </c>
      <c r="D213" t="s">
        <v>215</v>
      </c>
      <c r="E213" s="8" t="s">
        <v>90</v>
      </c>
      <c r="F213" t="s">
        <v>145</v>
      </c>
      <c r="G213" t="s">
        <v>216</v>
      </c>
      <c r="H213" t="s">
        <v>71</v>
      </c>
      <c r="I213" t="s">
        <v>217</v>
      </c>
      <c r="J213" t="s">
        <v>92</v>
      </c>
      <c r="K213" t="s">
        <v>151</v>
      </c>
      <c r="L213" s="87">
        <v>4818.1930000000002</v>
      </c>
      <c r="M213" s="87">
        <v>3.8807</v>
      </c>
      <c r="O213" s="87">
        <v>18697.962599999999</v>
      </c>
      <c r="P213" s="85" t="s">
        <v>218</v>
      </c>
      <c r="Q213" s="85" t="s">
        <v>219</v>
      </c>
    </row>
    <row r="214" spans="1:17" x14ac:dyDescent="0.2">
      <c r="A214">
        <v>170</v>
      </c>
      <c r="C214" t="s">
        <v>214</v>
      </c>
      <c r="D214" t="s">
        <v>215</v>
      </c>
      <c r="E214" s="8" t="s">
        <v>90</v>
      </c>
      <c r="F214" t="s">
        <v>145</v>
      </c>
      <c r="G214" t="s">
        <v>216</v>
      </c>
      <c r="H214" t="s">
        <v>71</v>
      </c>
      <c r="I214" t="s">
        <v>217</v>
      </c>
      <c r="J214" t="s">
        <v>92</v>
      </c>
      <c r="K214" t="s">
        <v>151</v>
      </c>
      <c r="L214" s="87">
        <v>-1E-3</v>
      </c>
      <c r="M214" s="87">
        <v>3.8807</v>
      </c>
      <c r="O214" s="87">
        <v>-3.5599999999999998E-3</v>
      </c>
      <c r="P214" s="85" t="s">
        <v>132</v>
      </c>
      <c r="Q214" s="85" t="s">
        <v>132</v>
      </c>
    </row>
    <row r="215" spans="1:17" x14ac:dyDescent="0.2">
      <c r="A215">
        <v>170</v>
      </c>
      <c r="C215" t="s">
        <v>214</v>
      </c>
      <c r="D215" t="s">
        <v>215</v>
      </c>
      <c r="E215" s="8" t="s">
        <v>90</v>
      </c>
      <c r="F215" t="s">
        <v>145</v>
      </c>
      <c r="G215" t="s">
        <v>216</v>
      </c>
      <c r="H215" t="s">
        <v>71</v>
      </c>
      <c r="I215" t="s">
        <v>217</v>
      </c>
      <c r="J215" t="s">
        <v>92</v>
      </c>
      <c r="K215" t="s">
        <v>151</v>
      </c>
      <c r="L215" s="87">
        <v>3.0000000000000001E-3</v>
      </c>
      <c r="M215" s="87">
        <v>3.8807</v>
      </c>
      <c r="O215" s="87">
        <v>1.175E-2</v>
      </c>
      <c r="P215" s="85" t="s">
        <v>75</v>
      </c>
      <c r="Q215" s="85" t="s">
        <v>75</v>
      </c>
    </row>
    <row r="216" spans="1:17" x14ac:dyDescent="0.2">
      <c r="A216">
        <v>170</v>
      </c>
      <c r="C216" t="s">
        <v>214</v>
      </c>
      <c r="D216" t="s">
        <v>215</v>
      </c>
      <c r="E216" s="8" t="s">
        <v>90</v>
      </c>
      <c r="F216" t="s">
        <v>145</v>
      </c>
      <c r="G216" t="s">
        <v>216</v>
      </c>
      <c r="H216" t="s">
        <v>71</v>
      </c>
      <c r="I216" t="s">
        <v>217</v>
      </c>
      <c r="J216" t="s">
        <v>92</v>
      </c>
      <c r="K216" t="s">
        <v>155</v>
      </c>
      <c r="L216" s="87">
        <v>0</v>
      </c>
      <c r="M216" s="87">
        <v>4.4409000000000001</v>
      </c>
      <c r="O216" s="87">
        <v>7.9000000000000001E-4</v>
      </c>
      <c r="P216" s="85" t="s">
        <v>75</v>
      </c>
      <c r="Q216" s="85" t="s">
        <v>75</v>
      </c>
    </row>
    <row r="217" spans="1:17" x14ac:dyDescent="0.2">
      <c r="A217">
        <v>170</v>
      </c>
      <c r="C217" t="s">
        <v>214</v>
      </c>
      <c r="D217" t="s">
        <v>215</v>
      </c>
      <c r="E217" s="8" t="s">
        <v>90</v>
      </c>
      <c r="F217" t="s">
        <v>145</v>
      </c>
      <c r="G217" t="s">
        <v>216</v>
      </c>
      <c r="H217" t="s">
        <v>71</v>
      </c>
      <c r="I217" t="s">
        <v>217</v>
      </c>
      <c r="J217" t="s">
        <v>92</v>
      </c>
      <c r="K217" t="s">
        <v>155</v>
      </c>
      <c r="L217" s="87">
        <v>0</v>
      </c>
      <c r="M217" s="87">
        <v>4.4409000000000001</v>
      </c>
      <c r="O217" s="87">
        <v>-4.6000000000000001E-4</v>
      </c>
      <c r="P217" s="85" t="s">
        <v>132</v>
      </c>
      <c r="Q217" s="85" t="s">
        <v>132</v>
      </c>
    </row>
    <row r="218" spans="1:17" x14ac:dyDescent="0.2">
      <c r="A218">
        <v>170</v>
      </c>
      <c r="C218" t="s">
        <v>214</v>
      </c>
      <c r="D218" t="s">
        <v>215</v>
      </c>
      <c r="E218" s="8" t="s">
        <v>90</v>
      </c>
      <c r="F218" t="s">
        <v>145</v>
      </c>
      <c r="G218" t="s">
        <v>216</v>
      </c>
      <c r="H218" t="s">
        <v>71</v>
      </c>
      <c r="I218" t="s">
        <v>217</v>
      </c>
      <c r="J218" t="s">
        <v>92</v>
      </c>
      <c r="K218" t="s">
        <v>159</v>
      </c>
      <c r="L218" s="87">
        <v>348089.47100000002</v>
      </c>
      <c r="M218" s="87">
        <v>2.2332000000000001E-2</v>
      </c>
      <c r="O218" s="87">
        <v>7773.5340699999997</v>
      </c>
      <c r="P218" s="85" t="s">
        <v>220</v>
      </c>
      <c r="Q218" s="85" t="s">
        <v>86</v>
      </c>
    </row>
    <row r="219" spans="1:17" x14ac:dyDescent="0.2">
      <c r="A219">
        <v>170</v>
      </c>
      <c r="C219" t="s">
        <v>214</v>
      </c>
      <c r="D219" t="s">
        <v>215</v>
      </c>
      <c r="E219" s="8" t="s">
        <v>90</v>
      </c>
      <c r="F219" t="s">
        <v>145</v>
      </c>
      <c r="G219" t="s">
        <v>216</v>
      </c>
      <c r="H219" t="s">
        <v>71</v>
      </c>
      <c r="I219" t="s">
        <v>217</v>
      </c>
      <c r="J219" t="s">
        <v>92</v>
      </c>
      <c r="K219" t="s">
        <v>221</v>
      </c>
      <c r="L219" s="87">
        <v>75.231999999999999</v>
      </c>
      <c r="M219" s="87">
        <v>0.51990000000000003</v>
      </c>
      <c r="O219" s="87">
        <v>39.113169999999997</v>
      </c>
      <c r="P219" s="85" t="s">
        <v>103</v>
      </c>
      <c r="Q219" s="85" t="s">
        <v>75</v>
      </c>
    </row>
    <row r="220" spans="1:17" x14ac:dyDescent="0.2">
      <c r="A220">
        <v>170</v>
      </c>
      <c r="C220" t="s">
        <v>214</v>
      </c>
      <c r="D220" t="s">
        <v>215</v>
      </c>
      <c r="E220" s="8" t="s">
        <v>90</v>
      </c>
      <c r="F220" t="s">
        <v>145</v>
      </c>
      <c r="G220" t="s">
        <v>216</v>
      </c>
      <c r="H220" t="s">
        <v>71</v>
      </c>
      <c r="I220" t="s">
        <v>217</v>
      </c>
      <c r="J220" t="s">
        <v>92</v>
      </c>
      <c r="K220" t="s">
        <v>222</v>
      </c>
      <c r="L220" s="87">
        <v>0.93100000000000005</v>
      </c>
      <c r="M220" s="87">
        <v>0.18079999999999999</v>
      </c>
      <c r="O220" s="87">
        <v>0.16833999999999999</v>
      </c>
      <c r="P220" s="85" t="s">
        <v>75</v>
      </c>
      <c r="Q220" s="85" t="s">
        <v>75</v>
      </c>
    </row>
    <row r="221" spans="1:17" x14ac:dyDescent="0.2">
      <c r="A221">
        <v>170</v>
      </c>
      <c r="C221" t="s">
        <v>214</v>
      </c>
      <c r="D221" t="s">
        <v>215</v>
      </c>
      <c r="E221" s="8" t="s">
        <v>90</v>
      </c>
      <c r="F221" t="s">
        <v>145</v>
      </c>
      <c r="G221" t="s">
        <v>216</v>
      </c>
      <c r="H221" t="s">
        <v>71</v>
      </c>
      <c r="I221" t="s">
        <v>217</v>
      </c>
      <c r="J221" t="s">
        <v>92</v>
      </c>
      <c r="K221" t="s">
        <v>74</v>
      </c>
      <c r="L221" s="87">
        <v>0</v>
      </c>
      <c r="M221" s="87">
        <v>1</v>
      </c>
      <c r="O221" s="87">
        <v>3.5E-4</v>
      </c>
      <c r="P221" s="85" t="s">
        <v>75</v>
      </c>
      <c r="Q221" s="85" t="s">
        <v>75</v>
      </c>
    </row>
    <row r="222" spans="1:17" x14ac:dyDescent="0.2">
      <c r="A222">
        <v>170</v>
      </c>
      <c r="C222" t="s">
        <v>214</v>
      </c>
      <c r="D222" t="s">
        <v>215</v>
      </c>
      <c r="E222" s="8" t="s">
        <v>90</v>
      </c>
      <c r="F222" t="s">
        <v>145</v>
      </c>
      <c r="G222" t="s">
        <v>216</v>
      </c>
      <c r="H222" t="s">
        <v>71</v>
      </c>
      <c r="I222" t="s">
        <v>217</v>
      </c>
      <c r="J222" t="s">
        <v>92</v>
      </c>
      <c r="K222" t="s">
        <v>146</v>
      </c>
      <c r="L222" s="87">
        <v>1937.7049999999999</v>
      </c>
      <c r="M222" s="87">
        <v>3.306</v>
      </c>
      <c r="O222" s="87">
        <v>6406.0516100000004</v>
      </c>
      <c r="P222" s="85" t="s">
        <v>223</v>
      </c>
      <c r="Q222" s="85" t="s">
        <v>207</v>
      </c>
    </row>
    <row r="223" spans="1:17" x14ac:dyDescent="0.2">
      <c r="A223">
        <v>170</v>
      </c>
      <c r="C223" t="s">
        <v>214</v>
      </c>
      <c r="D223" t="s">
        <v>215</v>
      </c>
      <c r="E223" s="8" t="s">
        <v>90</v>
      </c>
      <c r="F223" t="s">
        <v>145</v>
      </c>
      <c r="G223" t="s">
        <v>216</v>
      </c>
      <c r="H223" t="s">
        <v>71</v>
      </c>
      <c r="I223" t="s">
        <v>217</v>
      </c>
      <c r="J223" t="s">
        <v>92</v>
      </c>
      <c r="K223" t="s">
        <v>146</v>
      </c>
      <c r="L223" s="87">
        <v>1.444</v>
      </c>
      <c r="M223" s="87">
        <v>3.306</v>
      </c>
      <c r="O223" s="87">
        <v>4.77447</v>
      </c>
      <c r="P223" s="85" t="s">
        <v>75</v>
      </c>
      <c r="Q223" s="85" t="s">
        <v>75</v>
      </c>
    </row>
    <row r="224" spans="1:17" x14ac:dyDescent="0.2">
      <c r="A224">
        <v>170</v>
      </c>
      <c r="C224" t="s">
        <v>214</v>
      </c>
      <c r="D224" t="s">
        <v>215</v>
      </c>
      <c r="E224" s="8" t="s">
        <v>90</v>
      </c>
      <c r="F224" t="s">
        <v>145</v>
      </c>
      <c r="G224" t="s">
        <v>216</v>
      </c>
      <c r="H224" t="s">
        <v>71</v>
      </c>
      <c r="I224" t="s">
        <v>217</v>
      </c>
      <c r="J224" t="s">
        <v>92</v>
      </c>
      <c r="K224" t="s">
        <v>146</v>
      </c>
      <c r="L224" s="87">
        <v>-29733.983</v>
      </c>
      <c r="M224" s="87">
        <v>3.306</v>
      </c>
      <c r="O224" s="87">
        <v>-98300.548269999999</v>
      </c>
      <c r="P224" s="85" t="s">
        <v>224</v>
      </c>
      <c r="Q224" s="85" t="s">
        <v>225</v>
      </c>
    </row>
    <row r="225" spans="1:17" x14ac:dyDescent="0.2">
      <c r="A225">
        <v>170</v>
      </c>
      <c r="C225" t="s">
        <v>214</v>
      </c>
      <c r="D225" t="s">
        <v>215</v>
      </c>
      <c r="E225" s="8" t="s">
        <v>90</v>
      </c>
      <c r="F225" t="s">
        <v>145</v>
      </c>
      <c r="G225" t="s">
        <v>216</v>
      </c>
      <c r="H225" t="s">
        <v>71</v>
      </c>
      <c r="I225" t="s">
        <v>217</v>
      </c>
      <c r="J225" t="s">
        <v>92</v>
      </c>
      <c r="K225" t="s">
        <v>146</v>
      </c>
      <c r="L225" s="87">
        <v>-1886.6020000000001</v>
      </c>
      <c r="M225" s="87">
        <v>3.306</v>
      </c>
      <c r="O225" s="87">
        <v>-6237.1064699999997</v>
      </c>
      <c r="P225" s="85" t="s">
        <v>226</v>
      </c>
      <c r="Q225" s="85" t="s">
        <v>227</v>
      </c>
    </row>
    <row r="226" spans="1:17" x14ac:dyDescent="0.2">
      <c r="A226">
        <v>170</v>
      </c>
      <c r="C226" t="s">
        <v>214</v>
      </c>
      <c r="D226" t="s">
        <v>215</v>
      </c>
      <c r="E226" s="8" t="s">
        <v>90</v>
      </c>
      <c r="F226" t="s">
        <v>145</v>
      </c>
      <c r="G226" t="s">
        <v>216</v>
      </c>
      <c r="H226" t="s">
        <v>71</v>
      </c>
      <c r="I226" t="s">
        <v>217</v>
      </c>
      <c r="J226" t="s">
        <v>92</v>
      </c>
      <c r="K226" t="s">
        <v>146</v>
      </c>
      <c r="L226" s="87">
        <v>-0.81</v>
      </c>
      <c r="M226" s="87">
        <v>3.306</v>
      </c>
      <c r="O226" s="87">
        <v>-2.6766100000000002</v>
      </c>
      <c r="P226" s="85" t="s">
        <v>132</v>
      </c>
      <c r="Q226" s="85" t="s">
        <v>132</v>
      </c>
    </row>
    <row r="227" spans="1:17" x14ac:dyDescent="0.2">
      <c r="A227">
        <v>170</v>
      </c>
      <c r="C227" t="s">
        <v>214</v>
      </c>
      <c r="D227" t="s">
        <v>215</v>
      </c>
      <c r="E227" s="8" t="s">
        <v>90</v>
      </c>
      <c r="F227" t="s">
        <v>145</v>
      </c>
      <c r="G227" t="s">
        <v>216</v>
      </c>
      <c r="H227" t="s">
        <v>71</v>
      </c>
      <c r="I227" t="s">
        <v>217</v>
      </c>
      <c r="J227" t="s">
        <v>92</v>
      </c>
      <c r="K227" t="s">
        <v>146</v>
      </c>
      <c r="L227" s="87">
        <v>-554.12300000000005</v>
      </c>
      <c r="M227" s="87">
        <v>3.306</v>
      </c>
      <c r="O227" s="87">
        <v>-1831.9306799999999</v>
      </c>
      <c r="P227" s="85" t="s">
        <v>228</v>
      </c>
      <c r="Q227" s="85" t="s">
        <v>229</v>
      </c>
    </row>
    <row r="228" spans="1:17" x14ac:dyDescent="0.2">
      <c r="A228">
        <v>170</v>
      </c>
      <c r="C228" t="s">
        <v>214</v>
      </c>
      <c r="D228" t="s">
        <v>215</v>
      </c>
      <c r="E228" s="8" t="s">
        <v>90</v>
      </c>
      <c r="F228" t="s">
        <v>230</v>
      </c>
      <c r="G228" t="s">
        <v>216</v>
      </c>
      <c r="H228" t="s">
        <v>71</v>
      </c>
      <c r="I228" t="s">
        <v>217</v>
      </c>
      <c r="J228" t="s">
        <v>92</v>
      </c>
      <c r="K228" t="s">
        <v>146</v>
      </c>
      <c r="L228" s="87">
        <v>64.350999999999999</v>
      </c>
      <c r="M228" s="87">
        <v>3.306</v>
      </c>
      <c r="O228" s="87">
        <v>212.74566999999999</v>
      </c>
      <c r="P228" s="85" t="s">
        <v>121</v>
      </c>
      <c r="Q228" s="85" t="s">
        <v>101</v>
      </c>
    </row>
    <row r="229" spans="1:17" x14ac:dyDescent="0.2">
      <c r="A229">
        <v>170</v>
      </c>
      <c r="C229" t="s">
        <v>214</v>
      </c>
      <c r="D229" t="s">
        <v>215</v>
      </c>
      <c r="E229" s="8" t="s">
        <v>90</v>
      </c>
      <c r="F229" t="s">
        <v>230</v>
      </c>
      <c r="G229" t="s">
        <v>216</v>
      </c>
      <c r="H229" t="s">
        <v>71</v>
      </c>
      <c r="I229" t="s">
        <v>217</v>
      </c>
      <c r="J229" t="s">
        <v>92</v>
      </c>
      <c r="K229" t="s">
        <v>146</v>
      </c>
      <c r="L229" s="87">
        <v>913.37300000000005</v>
      </c>
      <c r="M229" s="87">
        <v>3.306</v>
      </c>
      <c r="O229" s="87">
        <v>3019.6116999999999</v>
      </c>
      <c r="P229" s="85" t="s">
        <v>147</v>
      </c>
      <c r="Q229" s="85" t="s">
        <v>109</v>
      </c>
    </row>
    <row r="230" spans="1:17" x14ac:dyDescent="0.2">
      <c r="A230">
        <v>170</v>
      </c>
      <c r="C230" t="s">
        <v>231</v>
      </c>
      <c r="D230" t="s">
        <v>232</v>
      </c>
      <c r="E230" s="8" t="s">
        <v>90</v>
      </c>
      <c r="F230" t="s">
        <v>230</v>
      </c>
      <c r="G230" t="s">
        <v>216</v>
      </c>
      <c r="H230" t="s">
        <v>71</v>
      </c>
      <c r="I230" t="s">
        <v>233</v>
      </c>
      <c r="J230" t="s">
        <v>92</v>
      </c>
      <c r="K230" t="s">
        <v>146</v>
      </c>
      <c r="L230" s="87">
        <v>-643.51400000000001</v>
      </c>
      <c r="M230" s="87">
        <v>3.306</v>
      </c>
      <c r="O230" s="87">
        <v>-2127.4566599999998</v>
      </c>
      <c r="P230" s="85" t="s">
        <v>234</v>
      </c>
      <c r="Q230" s="85" t="s">
        <v>211</v>
      </c>
    </row>
    <row r="231" spans="1:17" x14ac:dyDescent="0.2">
      <c r="A231">
        <v>170</v>
      </c>
      <c r="C231" t="s">
        <v>231</v>
      </c>
      <c r="D231" t="s">
        <v>232</v>
      </c>
      <c r="E231" s="8" t="s">
        <v>90</v>
      </c>
      <c r="F231" t="s">
        <v>230</v>
      </c>
      <c r="G231" t="s">
        <v>216</v>
      </c>
      <c r="H231" t="s">
        <v>71</v>
      </c>
      <c r="I231" t="s">
        <v>233</v>
      </c>
      <c r="J231" t="s">
        <v>92</v>
      </c>
      <c r="K231" t="s">
        <v>146</v>
      </c>
      <c r="L231" s="87">
        <v>-8105.46</v>
      </c>
      <c r="M231" s="87">
        <v>3.306</v>
      </c>
      <c r="O231" s="87">
        <v>-26796.649669999999</v>
      </c>
      <c r="P231" s="85" t="s">
        <v>235</v>
      </c>
      <c r="Q231" s="85" t="s">
        <v>236</v>
      </c>
    </row>
    <row r="232" spans="1:17" x14ac:dyDescent="0.2">
      <c r="A232">
        <v>170</v>
      </c>
      <c r="C232" t="s">
        <v>88</v>
      </c>
      <c r="D232" t="s">
        <v>89</v>
      </c>
      <c r="E232" s="8" t="s">
        <v>90</v>
      </c>
      <c r="F232" t="s">
        <v>230</v>
      </c>
      <c r="G232" t="s">
        <v>216</v>
      </c>
      <c r="H232" t="s">
        <v>71</v>
      </c>
      <c r="I232" t="s">
        <v>91</v>
      </c>
      <c r="J232" t="s">
        <v>92</v>
      </c>
      <c r="K232" t="s">
        <v>146</v>
      </c>
      <c r="L232" s="87">
        <v>-0.13200000000000001</v>
      </c>
      <c r="M232" s="87">
        <v>3.306</v>
      </c>
      <c r="O232" s="87">
        <v>-0.43513000000000002</v>
      </c>
      <c r="P232" s="85" t="s">
        <v>132</v>
      </c>
      <c r="Q232" s="85" t="s">
        <v>132</v>
      </c>
    </row>
    <row r="233" spans="1:17" x14ac:dyDescent="0.2">
      <c r="A233">
        <v>170</v>
      </c>
      <c r="C233" t="s">
        <v>88</v>
      </c>
      <c r="D233" t="s">
        <v>89</v>
      </c>
      <c r="E233" s="8" t="s">
        <v>90</v>
      </c>
      <c r="F233" t="s">
        <v>230</v>
      </c>
      <c r="G233" t="s">
        <v>216</v>
      </c>
      <c r="H233" t="s">
        <v>71</v>
      </c>
      <c r="I233" t="s">
        <v>91</v>
      </c>
      <c r="J233" t="s">
        <v>92</v>
      </c>
      <c r="K233" t="s">
        <v>146</v>
      </c>
      <c r="L233" s="87">
        <v>-0.27200000000000002</v>
      </c>
      <c r="M233" s="87">
        <v>3.306</v>
      </c>
      <c r="O233" s="87">
        <v>-0.89851000000000003</v>
      </c>
      <c r="P233" s="85" t="s">
        <v>132</v>
      </c>
      <c r="Q233" s="85" t="s">
        <v>132</v>
      </c>
    </row>
    <row r="234" spans="1:17" x14ac:dyDescent="0.2">
      <c r="A234">
        <v>170</v>
      </c>
      <c r="C234" t="s">
        <v>237</v>
      </c>
      <c r="D234" t="s">
        <v>238</v>
      </c>
      <c r="E234" s="8" t="s">
        <v>90</v>
      </c>
      <c r="F234" t="s">
        <v>230</v>
      </c>
      <c r="G234" t="s">
        <v>216</v>
      </c>
      <c r="H234" t="s">
        <v>71</v>
      </c>
      <c r="I234" t="s">
        <v>239</v>
      </c>
      <c r="J234" t="s">
        <v>240</v>
      </c>
      <c r="K234" t="s">
        <v>146</v>
      </c>
      <c r="L234" s="87">
        <v>6.8360000000000003</v>
      </c>
      <c r="M234" s="87">
        <v>3.306</v>
      </c>
      <c r="O234" s="87">
        <v>22.601050000000001</v>
      </c>
      <c r="P234" s="85" t="s">
        <v>101</v>
      </c>
      <c r="Q234" s="85" t="s">
        <v>75</v>
      </c>
    </row>
    <row r="235" spans="1:17" x14ac:dyDescent="0.2">
      <c r="A235">
        <v>170</v>
      </c>
      <c r="C235" t="s">
        <v>241</v>
      </c>
      <c r="D235" t="s">
        <v>242</v>
      </c>
      <c r="E235" s="8" t="s">
        <v>90</v>
      </c>
      <c r="F235" t="s">
        <v>230</v>
      </c>
      <c r="G235" t="s">
        <v>216</v>
      </c>
      <c r="H235" t="s">
        <v>71</v>
      </c>
      <c r="I235" t="s">
        <v>239</v>
      </c>
      <c r="J235" t="s">
        <v>240</v>
      </c>
      <c r="K235" t="s">
        <v>146</v>
      </c>
      <c r="L235" s="87">
        <v>-680.42100000000005</v>
      </c>
      <c r="M235" s="87">
        <v>3.306</v>
      </c>
      <c r="O235" s="87">
        <v>-2249.47255</v>
      </c>
      <c r="P235" s="85" t="s">
        <v>243</v>
      </c>
      <c r="Q235" s="85" t="s">
        <v>244</v>
      </c>
    </row>
    <row r="236" spans="1:17" x14ac:dyDescent="0.2">
      <c r="A236">
        <v>170</v>
      </c>
      <c r="C236" t="s">
        <v>241</v>
      </c>
      <c r="D236" t="s">
        <v>242</v>
      </c>
      <c r="E236" s="8" t="s">
        <v>90</v>
      </c>
      <c r="F236" t="s">
        <v>230</v>
      </c>
      <c r="G236" t="s">
        <v>216</v>
      </c>
      <c r="H236" t="s">
        <v>71</v>
      </c>
      <c r="I236" t="s">
        <v>239</v>
      </c>
      <c r="J236" t="s">
        <v>240</v>
      </c>
      <c r="K236" t="s">
        <v>146</v>
      </c>
      <c r="L236" s="87">
        <v>-18533.620999999999</v>
      </c>
      <c r="M236" s="87">
        <v>3.306</v>
      </c>
      <c r="O236" s="87">
        <v>-61272.15266</v>
      </c>
      <c r="P236" s="85" t="s">
        <v>245</v>
      </c>
      <c r="Q236" s="85" t="s">
        <v>246</v>
      </c>
    </row>
    <row r="237" spans="1:17" x14ac:dyDescent="0.2">
      <c r="A237">
        <v>170</v>
      </c>
      <c r="C237" t="s">
        <v>214</v>
      </c>
      <c r="D237" t="s">
        <v>215</v>
      </c>
      <c r="E237" s="8" t="s">
        <v>90</v>
      </c>
      <c r="F237" t="s">
        <v>230</v>
      </c>
      <c r="G237" t="s">
        <v>216</v>
      </c>
      <c r="H237" t="s">
        <v>71</v>
      </c>
      <c r="I237" t="s">
        <v>217</v>
      </c>
      <c r="J237" t="s">
        <v>92</v>
      </c>
      <c r="K237" t="s">
        <v>146</v>
      </c>
      <c r="L237" s="87">
        <v>490</v>
      </c>
      <c r="M237" s="87">
        <v>3.306</v>
      </c>
      <c r="O237" s="87">
        <v>1619.94</v>
      </c>
      <c r="P237" s="85" t="s">
        <v>247</v>
      </c>
      <c r="Q237" s="85" t="s">
        <v>154</v>
      </c>
    </row>
    <row r="238" spans="1:17" x14ac:dyDescent="0.2">
      <c r="A238">
        <v>170</v>
      </c>
      <c r="C238" t="s">
        <v>237</v>
      </c>
      <c r="D238" t="s">
        <v>238</v>
      </c>
      <c r="E238" s="8" t="s">
        <v>90</v>
      </c>
      <c r="F238" t="s">
        <v>230</v>
      </c>
      <c r="G238" t="s">
        <v>216</v>
      </c>
      <c r="H238" t="s">
        <v>71</v>
      </c>
      <c r="I238" t="s">
        <v>239</v>
      </c>
      <c r="J238" t="s">
        <v>240</v>
      </c>
      <c r="K238" t="s">
        <v>146</v>
      </c>
      <c r="L238" s="87">
        <v>-10.384</v>
      </c>
      <c r="M238" s="87">
        <v>3.306</v>
      </c>
      <c r="O238" s="87">
        <v>-34.329160000000002</v>
      </c>
      <c r="P238" s="85" t="s">
        <v>248</v>
      </c>
      <c r="Q238" s="85" t="s">
        <v>132</v>
      </c>
    </row>
    <row r="239" spans="1:17" x14ac:dyDescent="0.2">
      <c r="A239">
        <v>170</v>
      </c>
      <c r="C239" t="s">
        <v>237</v>
      </c>
      <c r="D239" t="s">
        <v>238</v>
      </c>
      <c r="E239" s="8" t="s">
        <v>90</v>
      </c>
      <c r="F239" t="s">
        <v>230</v>
      </c>
      <c r="G239" t="s">
        <v>216</v>
      </c>
      <c r="H239" t="s">
        <v>71</v>
      </c>
      <c r="I239" t="s">
        <v>239</v>
      </c>
      <c r="J239" t="s">
        <v>240</v>
      </c>
      <c r="K239" t="s">
        <v>146</v>
      </c>
      <c r="L239" s="87">
        <v>0.23</v>
      </c>
      <c r="M239" s="87">
        <v>3.306</v>
      </c>
      <c r="O239" s="87">
        <v>0.76002999999999998</v>
      </c>
      <c r="P239" s="85" t="s">
        <v>75</v>
      </c>
      <c r="Q239" s="85" t="s">
        <v>75</v>
      </c>
    </row>
    <row r="240" spans="1:17" x14ac:dyDescent="0.2">
      <c r="A240">
        <v>170</v>
      </c>
      <c r="C240" t="s">
        <v>237</v>
      </c>
      <c r="D240" t="s">
        <v>238</v>
      </c>
      <c r="E240" s="8" t="s">
        <v>90</v>
      </c>
      <c r="F240" t="s">
        <v>230</v>
      </c>
      <c r="G240" t="s">
        <v>216</v>
      </c>
      <c r="H240" t="s">
        <v>71</v>
      </c>
      <c r="I240" t="s">
        <v>239</v>
      </c>
      <c r="J240" t="s">
        <v>240</v>
      </c>
      <c r="K240" t="s">
        <v>146</v>
      </c>
      <c r="L240" s="87">
        <v>46955.199000000001</v>
      </c>
      <c r="M240" s="87">
        <v>3.306</v>
      </c>
      <c r="O240" s="87">
        <v>155233.88665999999</v>
      </c>
      <c r="P240" s="85" t="s">
        <v>249</v>
      </c>
      <c r="Q240" s="85" t="s">
        <v>250</v>
      </c>
    </row>
    <row r="241" spans="1:17" x14ac:dyDescent="0.2">
      <c r="A241">
        <v>170</v>
      </c>
      <c r="C241" t="s">
        <v>237</v>
      </c>
      <c r="D241" t="s">
        <v>238</v>
      </c>
      <c r="E241" s="8" t="s">
        <v>90</v>
      </c>
      <c r="F241" t="s">
        <v>230</v>
      </c>
      <c r="G241" t="s">
        <v>216</v>
      </c>
      <c r="H241" t="s">
        <v>71</v>
      </c>
      <c r="I241" t="s">
        <v>239</v>
      </c>
      <c r="J241" t="s">
        <v>240</v>
      </c>
      <c r="K241" t="s">
        <v>151</v>
      </c>
      <c r="L241" s="87">
        <v>16500.86</v>
      </c>
      <c r="M241" s="87">
        <v>3.8807</v>
      </c>
      <c r="O241" s="87">
        <v>64034.886319999998</v>
      </c>
      <c r="P241" s="85" t="s">
        <v>251</v>
      </c>
      <c r="Q241" s="85" t="s">
        <v>252</v>
      </c>
    </row>
    <row r="242" spans="1:17" x14ac:dyDescent="0.2">
      <c r="A242">
        <v>170</v>
      </c>
      <c r="C242" t="s">
        <v>237</v>
      </c>
      <c r="D242" t="s">
        <v>238</v>
      </c>
      <c r="E242" s="8" t="s">
        <v>90</v>
      </c>
      <c r="F242" t="s">
        <v>230</v>
      </c>
      <c r="G242" t="s">
        <v>216</v>
      </c>
      <c r="H242" t="s">
        <v>71</v>
      </c>
      <c r="I242" t="s">
        <v>239</v>
      </c>
      <c r="J242" t="s">
        <v>240</v>
      </c>
      <c r="K242" t="s">
        <v>159</v>
      </c>
      <c r="L242" s="87">
        <v>1010582.099</v>
      </c>
      <c r="M242" s="87">
        <v>2.2332000000000001E-2</v>
      </c>
      <c r="O242" s="87">
        <v>22568.319439999999</v>
      </c>
      <c r="P242" s="85" t="s">
        <v>253</v>
      </c>
      <c r="Q242" s="85" t="s">
        <v>254</v>
      </c>
    </row>
    <row r="243" spans="1:17" x14ac:dyDescent="0.2">
      <c r="E243" s="8"/>
    </row>
    <row r="244" spans="1:17" x14ac:dyDescent="0.2">
      <c r="E244" s="8"/>
    </row>
    <row r="245" spans="1:17" x14ac:dyDescent="0.2">
      <c r="E245" s="8"/>
    </row>
    <row r="246" spans="1:17" x14ac:dyDescent="0.2">
      <c r="E246" s="8"/>
    </row>
    <row r="247" spans="1:17" x14ac:dyDescent="0.2">
      <c r="E247" s="8"/>
    </row>
    <row r="248" spans="1:17" x14ac:dyDescent="0.2">
      <c r="E248" s="8"/>
    </row>
    <row r="249" spans="1:17" x14ac:dyDescent="0.2">
      <c r="E249" s="8"/>
    </row>
    <row r="250" spans="1:17" x14ac:dyDescent="0.2">
      <c r="E250" s="8"/>
    </row>
    <row r="251" spans="1:17" x14ac:dyDescent="0.2">
      <c r="E251" s="8"/>
    </row>
  </sheetData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/>
    </customSheetView>
  </customSheetViews>
  <dataValidations count="5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4 E236:E251" xr:uid="{00000000-0002-0000-0200-000003000000}">
      <formula1>Issuer_Number_Banks</formula1>
    </dataValidation>
    <dataValidation allowBlank="1" showInputMessage="1" showErrorMessage="1" sqref="E5:E20" xr:uid="{00000000-0002-0000-0200-000004000000}"/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35"/>
  <sheetViews>
    <sheetView rightToLeft="1" workbookViewId="0">
      <selection sqref="A1:T24"/>
    </sheetView>
  </sheetViews>
  <sheetFormatPr defaultColWidth="0" defaultRowHeight="14.1" customHeight="1" x14ac:dyDescent="0.2"/>
  <cols>
    <col min="1" max="1" width="29.375" customWidth="1"/>
    <col min="2" max="2" width="11.625" customWidth="1"/>
    <col min="3" max="3" width="14" customWidth="1"/>
    <col min="4" max="4" width="16.75" customWidth="1"/>
    <col min="5" max="5" width="11.625" customWidth="1"/>
    <col min="6" max="6" width="11.875" customWidth="1"/>
    <col min="7" max="7" width="22.875" style="94" customWidth="1"/>
    <col min="8" max="8" width="11.625" customWidth="1"/>
    <col min="9" max="9" width="19.875" customWidth="1"/>
    <col min="10" max="10" width="15.125" customWidth="1"/>
    <col min="11" max="12" width="11.625" customWidth="1"/>
    <col min="13" max="13" width="17.125" customWidth="1"/>
    <col min="14" max="14" width="11.75" customWidth="1"/>
    <col min="15" max="15" width="11.625" style="87" customWidth="1"/>
    <col min="16" max="16" width="11.625" style="85" customWidth="1"/>
    <col min="17" max="17" width="11.625" customWidth="1"/>
    <col min="18" max="18" width="36" style="87" customWidth="1"/>
    <col min="19" max="19" width="32.75" style="87" customWidth="1"/>
    <col min="20" max="20" width="21.25" style="85" customWidth="1"/>
    <col min="21" max="21" width="11.625" hidden="1" customWidth="1"/>
    <col min="22" max="16384" width="11.625" hidden="1"/>
  </cols>
  <sheetData>
    <row r="1" spans="1:20" ht="63.75" customHeight="1" x14ac:dyDescent="0.2">
      <c r="A1" s="119" t="s">
        <v>49</v>
      </c>
      <c r="B1" s="119" t="s">
        <v>50</v>
      </c>
      <c r="C1" s="119" t="s">
        <v>4246</v>
      </c>
      <c r="D1" s="119" t="s">
        <v>4247</v>
      </c>
      <c r="E1" s="119" t="s">
        <v>4248</v>
      </c>
      <c r="F1" s="119" t="s">
        <v>4249</v>
      </c>
      <c r="G1" s="119" t="s">
        <v>4651</v>
      </c>
      <c r="H1" s="119" t="s">
        <v>55</v>
      </c>
      <c r="I1" s="119" t="s">
        <v>258</v>
      </c>
      <c r="J1" s="119" t="s">
        <v>56</v>
      </c>
      <c r="K1" s="119" t="s">
        <v>260</v>
      </c>
      <c r="L1" s="119" t="s">
        <v>58</v>
      </c>
      <c r="M1" s="119" t="s">
        <v>4254</v>
      </c>
      <c r="N1" s="119" t="s">
        <v>59</v>
      </c>
      <c r="O1" s="121" t="s">
        <v>61</v>
      </c>
      <c r="P1" s="121" t="s">
        <v>62</v>
      </c>
      <c r="Q1" s="119" t="s">
        <v>4255</v>
      </c>
      <c r="R1" s="121" t="s">
        <v>4652</v>
      </c>
      <c r="S1" s="121" t="s">
        <v>4653</v>
      </c>
      <c r="T1" s="121" t="s">
        <v>4654</v>
      </c>
    </row>
    <row r="2" spans="1:20" ht="14.1" customHeight="1" x14ac:dyDescent="0.2">
      <c r="A2">
        <v>170</v>
      </c>
      <c r="C2">
        <v>194</v>
      </c>
      <c r="D2" s="8" t="s">
        <v>3591</v>
      </c>
      <c r="E2" t="s">
        <v>4332</v>
      </c>
      <c r="F2">
        <v>2080645</v>
      </c>
      <c r="G2" s="95">
        <v>44920</v>
      </c>
      <c r="H2" s="8" t="s">
        <v>70</v>
      </c>
      <c r="I2" s="8"/>
      <c r="J2" s="8" t="s">
        <v>71</v>
      </c>
      <c r="K2" s="8" t="s">
        <v>486</v>
      </c>
      <c r="L2" s="8" t="s">
        <v>486</v>
      </c>
      <c r="M2" s="8" t="s">
        <v>486</v>
      </c>
      <c r="N2" t="s">
        <v>74</v>
      </c>
      <c r="O2" s="87">
        <v>1</v>
      </c>
      <c r="P2" s="85" t="s">
        <v>1948</v>
      </c>
      <c r="Q2" s="8" t="s">
        <v>4274</v>
      </c>
      <c r="R2" s="87">
        <v>3691.3090000000002</v>
      </c>
      <c r="S2" s="87">
        <v>3691.3090000000002</v>
      </c>
      <c r="T2" s="85" t="s">
        <v>4655</v>
      </c>
    </row>
    <row r="3" spans="1:20" ht="14.1" customHeight="1" x14ac:dyDescent="0.2">
      <c r="A3">
        <v>170</v>
      </c>
      <c r="C3">
        <v>194</v>
      </c>
      <c r="D3" s="8" t="s">
        <v>3591</v>
      </c>
      <c r="E3" t="s">
        <v>4332</v>
      </c>
      <c r="F3">
        <v>2080646</v>
      </c>
      <c r="G3" s="94">
        <v>44920</v>
      </c>
      <c r="H3" s="8" t="s">
        <v>70</v>
      </c>
      <c r="I3" s="8"/>
      <c r="J3" s="8" t="s">
        <v>71</v>
      </c>
      <c r="K3" s="8" t="s">
        <v>486</v>
      </c>
      <c r="L3" s="8" t="s">
        <v>486</v>
      </c>
      <c r="M3" s="8" t="s">
        <v>486</v>
      </c>
      <c r="N3" t="s">
        <v>74</v>
      </c>
      <c r="O3" s="87">
        <v>1</v>
      </c>
      <c r="P3" s="85" t="s">
        <v>4334</v>
      </c>
      <c r="Q3" s="8" t="s">
        <v>4274</v>
      </c>
      <c r="R3" s="87">
        <v>434.27600000000001</v>
      </c>
      <c r="S3" s="87">
        <v>434.27600000000001</v>
      </c>
      <c r="T3" s="85" t="s">
        <v>4655</v>
      </c>
    </row>
    <row r="4" spans="1:20" ht="14.1" customHeight="1" x14ac:dyDescent="0.2">
      <c r="A4">
        <v>170</v>
      </c>
      <c r="C4">
        <v>179</v>
      </c>
      <c r="D4" s="8" t="s">
        <v>3591</v>
      </c>
      <c r="E4" t="s">
        <v>4319</v>
      </c>
      <c r="F4">
        <v>2080533</v>
      </c>
      <c r="G4" s="94">
        <v>44377</v>
      </c>
      <c r="H4" s="8" t="s">
        <v>70</v>
      </c>
      <c r="I4" s="8"/>
      <c r="J4" s="8" t="s">
        <v>71</v>
      </c>
      <c r="K4" s="8" t="s">
        <v>840</v>
      </c>
      <c r="L4" s="8" t="s">
        <v>73</v>
      </c>
      <c r="M4" s="8" t="s">
        <v>4315</v>
      </c>
      <c r="N4" t="s">
        <v>74</v>
      </c>
      <c r="O4" s="87">
        <v>1</v>
      </c>
      <c r="P4" s="85" t="s">
        <v>4320</v>
      </c>
      <c r="Q4" s="8" t="s">
        <v>4274</v>
      </c>
      <c r="R4" s="87">
        <v>12767.112999999999</v>
      </c>
      <c r="S4" s="87">
        <v>12767.112999999999</v>
      </c>
      <c r="T4" s="85" t="s">
        <v>4656</v>
      </c>
    </row>
    <row r="5" spans="1:20" ht="14.25" x14ac:dyDescent="0.2">
      <c r="A5">
        <v>170</v>
      </c>
      <c r="C5">
        <v>182</v>
      </c>
      <c r="D5" s="8" t="s">
        <v>3591</v>
      </c>
      <c r="E5" t="s">
        <v>4323</v>
      </c>
      <c r="F5">
        <v>2080536</v>
      </c>
      <c r="G5" s="94">
        <v>44377</v>
      </c>
      <c r="H5" s="8" t="s">
        <v>70</v>
      </c>
      <c r="I5" s="8"/>
      <c r="J5" s="8" t="s">
        <v>71</v>
      </c>
      <c r="K5" s="8" t="s">
        <v>486</v>
      </c>
      <c r="L5" s="8" t="s">
        <v>486</v>
      </c>
      <c r="M5" s="8" t="s">
        <v>486</v>
      </c>
      <c r="N5" t="s">
        <v>74</v>
      </c>
      <c r="O5" s="87">
        <v>1</v>
      </c>
      <c r="P5" s="85" t="s">
        <v>1606</v>
      </c>
      <c r="Q5" s="8" t="s">
        <v>4274</v>
      </c>
      <c r="R5" s="87">
        <v>24929.177</v>
      </c>
      <c r="S5" s="87">
        <v>24929.177</v>
      </c>
      <c r="T5" s="85" t="s">
        <v>4657</v>
      </c>
    </row>
    <row r="6" spans="1:20" ht="14.25" x14ac:dyDescent="0.2">
      <c r="A6">
        <v>170</v>
      </c>
      <c r="C6">
        <v>174</v>
      </c>
      <c r="D6" s="8" t="s">
        <v>3591</v>
      </c>
      <c r="E6" t="s">
        <v>4461</v>
      </c>
      <c r="F6">
        <v>2080688</v>
      </c>
      <c r="G6" s="94">
        <v>44926</v>
      </c>
      <c r="H6" s="8" t="s">
        <v>70</v>
      </c>
      <c r="I6" s="8"/>
      <c r="J6" s="8" t="s">
        <v>71</v>
      </c>
      <c r="K6" s="8" t="s">
        <v>486</v>
      </c>
      <c r="L6" s="8" t="s">
        <v>486</v>
      </c>
      <c r="M6" s="8" t="s">
        <v>486</v>
      </c>
      <c r="N6" t="s">
        <v>74</v>
      </c>
      <c r="O6" s="87">
        <v>1</v>
      </c>
      <c r="P6" s="85" t="s">
        <v>388</v>
      </c>
      <c r="Q6" s="8" t="s">
        <v>4272</v>
      </c>
      <c r="R6" s="87">
        <v>7326.8149999999996</v>
      </c>
      <c r="S6" s="87">
        <v>7326.8149999999996</v>
      </c>
      <c r="T6" s="85" t="s">
        <v>4658</v>
      </c>
    </row>
    <row r="7" spans="1:20" ht="14.25" x14ac:dyDescent="0.2">
      <c r="A7">
        <v>170</v>
      </c>
      <c r="C7">
        <v>203</v>
      </c>
      <c r="D7" s="8" t="s">
        <v>3591</v>
      </c>
      <c r="E7" t="s">
        <v>4343</v>
      </c>
      <c r="F7">
        <v>2080744</v>
      </c>
      <c r="G7" s="94">
        <v>44913</v>
      </c>
      <c r="H7" s="8" t="s">
        <v>70</v>
      </c>
      <c r="I7" s="8"/>
      <c r="J7" s="8" t="s">
        <v>71</v>
      </c>
      <c r="K7" s="8" t="s">
        <v>217</v>
      </c>
      <c r="L7" s="8" t="s">
        <v>476</v>
      </c>
      <c r="M7" s="8" t="s">
        <v>4315</v>
      </c>
      <c r="N7" t="s">
        <v>74</v>
      </c>
      <c r="O7" s="87">
        <v>1</v>
      </c>
      <c r="P7" s="85" t="s">
        <v>4326</v>
      </c>
      <c r="Q7" s="8" t="s">
        <v>4274</v>
      </c>
      <c r="R7" s="87">
        <v>27165.142</v>
      </c>
      <c r="S7" s="87">
        <v>27165.142</v>
      </c>
      <c r="T7" s="85" t="s">
        <v>4659</v>
      </c>
    </row>
    <row r="8" spans="1:20" ht="14.25" x14ac:dyDescent="0.2">
      <c r="A8">
        <v>170</v>
      </c>
      <c r="C8">
        <v>174</v>
      </c>
      <c r="D8" s="8" t="s">
        <v>3591</v>
      </c>
      <c r="E8" t="s">
        <v>4461</v>
      </c>
      <c r="F8">
        <v>2080662</v>
      </c>
      <c r="G8" s="94">
        <v>44926</v>
      </c>
      <c r="H8" s="8" t="s">
        <v>70</v>
      </c>
      <c r="I8" s="8"/>
      <c r="J8" s="8" t="s">
        <v>71</v>
      </c>
      <c r="K8" s="8" t="s">
        <v>486</v>
      </c>
      <c r="L8" s="8" t="s">
        <v>486</v>
      </c>
      <c r="M8" s="8" t="s">
        <v>486</v>
      </c>
      <c r="N8" t="s">
        <v>74</v>
      </c>
      <c r="O8" s="87">
        <v>1</v>
      </c>
      <c r="P8" s="85" t="s">
        <v>1479</v>
      </c>
      <c r="Q8" s="8" t="s">
        <v>4272</v>
      </c>
      <c r="R8" s="87">
        <v>20951.742999999999</v>
      </c>
      <c r="S8" s="87">
        <v>20951.742999999999</v>
      </c>
      <c r="T8" s="85" t="s">
        <v>4660</v>
      </c>
    </row>
    <row r="9" spans="1:20" ht="14.25" x14ac:dyDescent="0.2">
      <c r="A9">
        <v>170</v>
      </c>
      <c r="C9">
        <v>186</v>
      </c>
      <c r="D9" s="8" t="s">
        <v>3591</v>
      </c>
      <c r="E9" t="s">
        <v>4453</v>
      </c>
      <c r="F9">
        <v>2080622</v>
      </c>
      <c r="G9" s="94">
        <v>44681</v>
      </c>
      <c r="H9" s="8" t="s">
        <v>70</v>
      </c>
      <c r="I9" s="8"/>
      <c r="J9" s="8" t="s">
        <v>71</v>
      </c>
      <c r="K9" s="8" t="s">
        <v>1118</v>
      </c>
      <c r="L9" s="8" t="s">
        <v>73</v>
      </c>
      <c r="M9" s="8" t="s">
        <v>4315</v>
      </c>
      <c r="N9" t="s">
        <v>74</v>
      </c>
      <c r="O9" s="87">
        <v>1</v>
      </c>
      <c r="P9" s="85" t="s">
        <v>738</v>
      </c>
      <c r="Q9" s="8" t="s">
        <v>4272</v>
      </c>
      <c r="R9" s="87">
        <v>15846.303</v>
      </c>
      <c r="S9" s="87">
        <v>15846.303</v>
      </c>
      <c r="T9" s="85" t="s">
        <v>4661</v>
      </c>
    </row>
    <row r="10" spans="1:20" ht="14.25" x14ac:dyDescent="0.2">
      <c r="A10">
        <v>170</v>
      </c>
      <c r="C10">
        <v>154</v>
      </c>
      <c r="D10" s="8" t="s">
        <v>3591</v>
      </c>
      <c r="E10" t="s">
        <v>4311</v>
      </c>
      <c r="F10">
        <v>2080571</v>
      </c>
      <c r="G10" s="94">
        <v>43313</v>
      </c>
      <c r="H10" s="8" t="s">
        <v>70</v>
      </c>
      <c r="I10" s="8"/>
      <c r="J10" s="8" t="s">
        <v>71</v>
      </c>
      <c r="K10" s="8" t="s">
        <v>217</v>
      </c>
      <c r="L10" s="8" t="s">
        <v>476</v>
      </c>
      <c r="M10" s="8" t="s">
        <v>4315</v>
      </c>
      <c r="N10" t="s">
        <v>74</v>
      </c>
      <c r="O10" s="87">
        <v>1</v>
      </c>
      <c r="P10" s="85" t="s">
        <v>4326</v>
      </c>
      <c r="Q10" s="8" t="s">
        <v>4274</v>
      </c>
      <c r="R10" s="87">
        <v>8173.41</v>
      </c>
      <c r="S10" s="87">
        <v>8173.41</v>
      </c>
      <c r="T10" s="85" t="s">
        <v>4662</v>
      </c>
    </row>
    <row r="11" spans="1:20" ht="14.25" x14ac:dyDescent="0.2">
      <c r="A11">
        <v>170</v>
      </c>
      <c r="C11">
        <v>185</v>
      </c>
      <c r="D11" s="8" t="s">
        <v>3591</v>
      </c>
      <c r="E11" t="s">
        <v>4450</v>
      </c>
      <c r="F11">
        <v>2080574</v>
      </c>
      <c r="G11" s="94">
        <v>45180</v>
      </c>
      <c r="H11" s="8" t="s">
        <v>70</v>
      </c>
      <c r="I11" s="8"/>
      <c r="J11" s="8" t="s">
        <v>71</v>
      </c>
      <c r="K11" s="8" t="s">
        <v>1118</v>
      </c>
      <c r="L11" s="8" t="s">
        <v>73</v>
      </c>
      <c r="M11" s="8" t="s">
        <v>4315</v>
      </c>
      <c r="N11" t="s">
        <v>74</v>
      </c>
      <c r="O11" s="87">
        <v>1</v>
      </c>
      <c r="P11" s="85" t="s">
        <v>3285</v>
      </c>
      <c r="Q11" s="8" t="s">
        <v>4272</v>
      </c>
      <c r="R11" s="87">
        <v>4080.5479999999998</v>
      </c>
      <c r="S11" s="87">
        <v>4080.5479999999998</v>
      </c>
      <c r="T11" s="85" t="s">
        <v>2306</v>
      </c>
    </row>
    <row r="12" spans="1:20" ht="14.25" x14ac:dyDescent="0.2">
      <c r="A12">
        <v>170</v>
      </c>
      <c r="C12">
        <v>202</v>
      </c>
      <c r="D12" s="8" t="s">
        <v>3591</v>
      </c>
      <c r="E12" t="s">
        <v>4467</v>
      </c>
      <c r="F12">
        <v>2080749</v>
      </c>
      <c r="G12" s="94">
        <v>45190</v>
      </c>
      <c r="H12" s="8" t="s">
        <v>70</v>
      </c>
      <c r="I12" s="8"/>
      <c r="J12" s="8" t="s">
        <v>71</v>
      </c>
      <c r="K12" s="8" t="s">
        <v>486</v>
      </c>
      <c r="L12" s="8" t="s">
        <v>486</v>
      </c>
      <c r="M12" s="8" t="s">
        <v>486</v>
      </c>
      <c r="N12" t="s">
        <v>74</v>
      </c>
      <c r="O12" s="87">
        <v>1</v>
      </c>
      <c r="P12" s="85" t="s">
        <v>398</v>
      </c>
      <c r="Q12" s="8" t="s">
        <v>4272</v>
      </c>
      <c r="R12" s="87">
        <v>7027.3879999999999</v>
      </c>
      <c r="S12" s="87">
        <v>7027.3879999999999</v>
      </c>
      <c r="T12" s="85" t="s">
        <v>4663</v>
      </c>
    </row>
    <row r="13" spans="1:20" ht="14.25" x14ac:dyDescent="0.2">
      <c r="A13">
        <v>170</v>
      </c>
      <c r="C13">
        <v>250</v>
      </c>
      <c r="D13" s="8" t="s">
        <v>3591</v>
      </c>
      <c r="E13" t="s">
        <v>4377</v>
      </c>
      <c r="F13">
        <v>2080765</v>
      </c>
      <c r="G13" s="94">
        <v>45225</v>
      </c>
      <c r="H13" s="8" t="s">
        <v>70</v>
      </c>
      <c r="I13" s="8"/>
      <c r="J13" s="8" t="s">
        <v>71</v>
      </c>
      <c r="K13" s="8" t="s">
        <v>486</v>
      </c>
      <c r="L13" s="8" t="s">
        <v>486</v>
      </c>
      <c r="M13" s="8" t="s">
        <v>486</v>
      </c>
      <c r="N13" t="s">
        <v>74</v>
      </c>
      <c r="O13" s="87">
        <v>1</v>
      </c>
      <c r="P13" s="85" t="s">
        <v>4458</v>
      </c>
      <c r="Q13" s="8" t="s">
        <v>4272</v>
      </c>
      <c r="R13" s="87">
        <v>7784.4250000000002</v>
      </c>
      <c r="S13" s="87">
        <v>7784.4250000000002</v>
      </c>
      <c r="T13" s="85" t="s">
        <v>4664</v>
      </c>
    </row>
    <row r="14" spans="1:20" ht="14.25" x14ac:dyDescent="0.2">
      <c r="A14">
        <v>170</v>
      </c>
      <c r="C14">
        <v>113</v>
      </c>
      <c r="D14" s="8" t="s">
        <v>3591</v>
      </c>
      <c r="E14" t="s">
        <v>4492</v>
      </c>
      <c r="F14">
        <v>8261018</v>
      </c>
      <c r="G14" s="94">
        <v>45245</v>
      </c>
      <c r="H14" s="8" t="s">
        <v>70</v>
      </c>
      <c r="I14" s="8"/>
      <c r="J14" s="8" t="s">
        <v>71</v>
      </c>
      <c r="K14" s="8" t="s">
        <v>730</v>
      </c>
      <c r="L14" s="8" t="s">
        <v>486</v>
      </c>
      <c r="M14" s="8" t="s">
        <v>1711</v>
      </c>
      <c r="N14" t="s">
        <v>74</v>
      </c>
      <c r="O14" s="87">
        <v>1</v>
      </c>
      <c r="P14" s="85" t="s">
        <v>551</v>
      </c>
      <c r="Q14" s="8" t="s">
        <v>4272</v>
      </c>
      <c r="R14" s="87">
        <v>27146.665000000001</v>
      </c>
      <c r="S14" s="87">
        <v>27146.665000000001</v>
      </c>
      <c r="T14" s="85" t="s">
        <v>4665</v>
      </c>
    </row>
    <row r="15" spans="1:20" ht="14.25" x14ac:dyDescent="0.2">
      <c r="A15">
        <v>170</v>
      </c>
      <c r="C15">
        <v>19685</v>
      </c>
      <c r="D15" s="8" t="s">
        <v>3591</v>
      </c>
      <c r="E15" t="s">
        <v>4354</v>
      </c>
      <c r="F15">
        <v>2080801</v>
      </c>
      <c r="G15" s="94">
        <v>45280</v>
      </c>
      <c r="H15" s="8" t="s">
        <v>70</v>
      </c>
      <c r="I15" s="8"/>
      <c r="J15" s="8" t="s">
        <v>71</v>
      </c>
      <c r="K15" s="8" t="s">
        <v>584</v>
      </c>
      <c r="L15" s="8" t="s">
        <v>73</v>
      </c>
      <c r="M15" s="8" t="s">
        <v>4315</v>
      </c>
      <c r="N15" t="s">
        <v>74</v>
      </c>
      <c r="O15" s="87">
        <v>1</v>
      </c>
      <c r="P15" s="85" t="s">
        <v>1870</v>
      </c>
      <c r="Q15" s="8" t="s">
        <v>4274</v>
      </c>
      <c r="R15" s="87">
        <v>20004.305</v>
      </c>
      <c r="S15" s="87">
        <v>20004.305</v>
      </c>
      <c r="T15" s="85" t="s">
        <v>4666</v>
      </c>
    </row>
    <row r="16" spans="1:20" ht="14.25" x14ac:dyDescent="0.2">
      <c r="A16">
        <v>170</v>
      </c>
      <c r="C16">
        <v>1840</v>
      </c>
      <c r="D16" s="8" t="s">
        <v>3591</v>
      </c>
      <c r="E16" t="s">
        <v>4667</v>
      </c>
      <c r="F16">
        <v>2080841</v>
      </c>
      <c r="G16" s="94">
        <v>45403</v>
      </c>
      <c r="H16" s="8" t="s">
        <v>70</v>
      </c>
      <c r="I16" s="8"/>
      <c r="J16" s="8" t="s">
        <v>71</v>
      </c>
      <c r="K16" s="8" t="s">
        <v>91</v>
      </c>
      <c r="L16" s="8" t="s">
        <v>476</v>
      </c>
      <c r="M16" s="8" t="s">
        <v>4315</v>
      </c>
      <c r="N16" t="s">
        <v>74</v>
      </c>
      <c r="O16" s="87">
        <v>1</v>
      </c>
      <c r="P16" s="85" t="s">
        <v>461</v>
      </c>
      <c r="Q16" s="8" t="s">
        <v>4274</v>
      </c>
      <c r="R16" s="87">
        <v>4231.7380000000003</v>
      </c>
      <c r="S16" s="87">
        <v>4231.7380000000003</v>
      </c>
      <c r="T16" s="85" t="s">
        <v>4668</v>
      </c>
    </row>
    <row r="17" spans="1:20" ht="14.25" x14ac:dyDescent="0.2">
      <c r="A17">
        <v>170</v>
      </c>
      <c r="C17">
        <v>19780</v>
      </c>
      <c r="D17" s="8" t="s">
        <v>3591</v>
      </c>
      <c r="E17" t="s">
        <v>4505</v>
      </c>
      <c r="F17">
        <v>2080853</v>
      </c>
      <c r="G17" s="94">
        <v>45444</v>
      </c>
      <c r="H17" s="8" t="s">
        <v>70</v>
      </c>
      <c r="I17" s="8"/>
      <c r="J17" s="8" t="s">
        <v>71</v>
      </c>
      <c r="K17" s="8" t="s">
        <v>486</v>
      </c>
      <c r="L17" s="8" t="s">
        <v>486</v>
      </c>
      <c r="M17" s="8" t="s">
        <v>486</v>
      </c>
      <c r="N17" t="s">
        <v>146</v>
      </c>
      <c r="O17" s="87">
        <v>3.306</v>
      </c>
      <c r="P17" s="85" t="s">
        <v>4507</v>
      </c>
      <c r="Q17" s="8" t="s">
        <v>4274</v>
      </c>
      <c r="R17" s="87">
        <v>2005.588</v>
      </c>
      <c r="S17" s="87">
        <v>6630.473</v>
      </c>
      <c r="T17" s="85" t="s">
        <v>4669</v>
      </c>
    </row>
    <row r="18" spans="1:20" ht="14.1" customHeight="1" x14ac:dyDescent="0.2">
      <c r="A18">
        <v>170</v>
      </c>
      <c r="C18">
        <v>19803</v>
      </c>
      <c r="D18" s="8" t="s">
        <v>3591</v>
      </c>
      <c r="E18" t="s">
        <v>4485</v>
      </c>
      <c r="F18">
        <v>2080880</v>
      </c>
      <c r="G18" s="94">
        <v>45511</v>
      </c>
      <c r="H18" s="8" t="s">
        <v>70</v>
      </c>
      <c r="I18" s="8"/>
      <c r="J18" s="8" t="s">
        <v>71</v>
      </c>
      <c r="K18" s="8" t="s">
        <v>486</v>
      </c>
      <c r="L18" s="8" t="s">
        <v>486</v>
      </c>
      <c r="M18" s="8" t="s">
        <v>486</v>
      </c>
      <c r="N18" t="s">
        <v>74</v>
      </c>
      <c r="O18" s="87">
        <v>1</v>
      </c>
      <c r="P18" s="85" t="s">
        <v>1609</v>
      </c>
      <c r="Q18" s="8" t="s">
        <v>4272</v>
      </c>
      <c r="R18" s="87">
        <v>10923.924999999999</v>
      </c>
      <c r="S18" s="87">
        <v>10923.924999999999</v>
      </c>
      <c r="T18" s="85" t="s">
        <v>4670</v>
      </c>
    </row>
    <row r="19" spans="1:20" ht="14.1" customHeight="1" x14ac:dyDescent="0.2">
      <c r="A19">
        <v>170</v>
      </c>
      <c r="C19">
        <v>19862</v>
      </c>
      <c r="D19" s="8" t="s">
        <v>3591</v>
      </c>
      <c r="E19" t="s">
        <v>4501</v>
      </c>
      <c r="F19">
        <v>2080921</v>
      </c>
      <c r="G19" s="94">
        <v>45610</v>
      </c>
      <c r="H19" s="8" t="s">
        <v>70</v>
      </c>
      <c r="I19" s="8"/>
      <c r="J19" s="8" t="s">
        <v>71</v>
      </c>
      <c r="K19" s="8" t="s">
        <v>486</v>
      </c>
      <c r="L19" s="8" t="s">
        <v>486</v>
      </c>
      <c r="M19" s="8" t="s">
        <v>486</v>
      </c>
      <c r="N19" t="s">
        <v>146</v>
      </c>
      <c r="O19" s="87">
        <v>3.306</v>
      </c>
      <c r="P19" s="85" t="s">
        <v>4503</v>
      </c>
      <c r="Q19" s="8" t="s">
        <v>4274</v>
      </c>
      <c r="R19" s="87">
        <v>1410.325</v>
      </c>
      <c r="S19" s="87">
        <v>4662.5349999999999</v>
      </c>
      <c r="T19" s="85" t="s">
        <v>4671</v>
      </c>
    </row>
    <row r="20" spans="1:20" ht="14.1" customHeight="1" x14ac:dyDescent="0.2">
      <c r="A20">
        <v>170</v>
      </c>
      <c r="C20">
        <v>19977</v>
      </c>
      <c r="D20" s="8" t="s">
        <v>3591</v>
      </c>
      <c r="E20" t="s">
        <v>4508</v>
      </c>
      <c r="F20">
        <v>2080948</v>
      </c>
      <c r="G20" s="94">
        <v>45672</v>
      </c>
      <c r="H20" s="8" t="s">
        <v>70</v>
      </c>
      <c r="I20" s="8"/>
      <c r="J20" s="8" t="s">
        <v>71</v>
      </c>
      <c r="K20" s="8" t="s">
        <v>486</v>
      </c>
      <c r="L20" s="8" t="s">
        <v>486</v>
      </c>
      <c r="M20" s="8" t="s">
        <v>486</v>
      </c>
      <c r="N20" t="s">
        <v>146</v>
      </c>
      <c r="O20" s="87">
        <v>3.306</v>
      </c>
      <c r="P20" s="85" t="s">
        <v>4672</v>
      </c>
      <c r="Q20" s="8" t="s">
        <v>4274</v>
      </c>
      <c r="R20" s="87">
        <v>2500.8270000000002</v>
      </c>
      <c r="S20" s="87">
        <v>8267.7330000000002</v>
      </c>
      <c r="T20" s="85" t="s">
        <v>4673</v>
      </c>
    </row>
    <row r="21" spans="1:20" ht="14.1" customHeight="1" x14ac:dyDescent="0.2">
      <c r="A21">
        <v>170</v>
      </c>
      <c r="C21">
        <v>203</v>
      </c>
      <c r="D21" s="8" t="s">
        <v>3591</v>
      </c>
      <c r="E21" t="s">
        <v>4343</v>
      </c>
      <c r="F21">
        <v>2081033</v>
      </c>
      <c r="G21" s="94">
        <v>45876</v>
      </c>
      <c r="H21" s="8" t="s">
        <v>70</v>
      </c>
      <c r="I21" s="8"/>
      <c r="J21" s="8" t="s">
        <v>71</v>
      </c>
      <c r="K21" s="8" t="s">
        <v>217</v>
      </c>
      <c r="L21" s="8" t="s">
        <v>476</v>
      </c>
      <c r="M21" s="8" t="s">
        <v>4315</v>
      </c>
      <c r="N21" t="s">
        <v>74</v>
      </c>
      <c r="O21" s="87">
        <v>1</v>
      </c>
      <c r="P21" s="85" t="s">
        <v>4326</v>
      </c>
      <c r="Q21" s="8" t="s">
        <v>4274</v>
      </c>
      <c r="R21" s="87">
        <v>7698.9970000000003</v>
      </c>
      <c r="S21" s="87">
        <v>7698.9970000000003</v>
      </c>
      <c r="T21" s="85" t="s">
        <v>2721</v>
      </c>
    </row>
    <row r="22" spans="1:20" ht="14.1" customHeight="1" x14ac:dyDescent="0.2">
      <c r="A22">
        <v>170</v>
      </c>
      <c r="C22">
        <v>20079</v>
      </c>
      <c r="D22" s="8" t="s">
        <v>3591</v>
      </c>
      <c r="E22" t="s">
        <v>4399</v>
      </c>
      <c r="F22">
        <v>2081032</v>
      </c>
      <c r="G22" s="94">
        <v>45876</v>
      </c>
      <c r="H22" s="8" t="s">
        <v>70</v>
      </c>
      <c r="I22" s="8"/>
      <c r="J22" s="8" t="s">
        <v>71</v>
      </c>
      <c r="K22" s="8" t="s">
        <v>486</v>
      </c>
      <c r="L22" s="8" t="s">
        <v>486</v>
      </c>
      <c r="M22" s="8" t="s">
        <v>486</v>
      </c>
      <c r="N22" t="s">
        <v>74</v>
      </c>
      <c r="O22" s="87">
        <v>1</v>
      </c>
      <c r="P22" s="85" t="s">
        <v>4367</v>
      </c>
      <c r="Q22" s="8" t="s">
        <v>4274</v>
      </c>
      <c r="R22" s="87">
        <v>2463.6790000000001</v>
      </c>
      <c r="S22" s="87">
        <v>2463.6790000000001</v>
      </c>
      <c r="T22" s="85" t="s">
        <v>3049</v>
      </c>
    </row>
    <row r="23" spans="1:20" ht="13.7" customHeight="1" x14ac:dyDescent="0.2">
      <c r="A23">
        <v>170</v>
      </c>
      <c r="C23">
        <v>18633</v>
      </c>
      <c r="D23" s="8" t="s">
        <v>3591</v>
      </c>
      <c r="E23" t="s">
        <v>4518</v>
      </c>
      <c r="F23">
        <v>2081047</v>
      </c>
      <c r="G23" s="94">
        <v>45915</v>
      </c>
      <c r="H23" s="8" t="s">
        <v>70</v>
      </c>
      <c r="I23" s="8"/>
      <c r="J23" s="8" t="s">
        <v>71</v>
      </c>
      <c r="K23" s="8" t="s">
        <v>486</v>
      </c>
      <c r="L23" s="8" t="s">
        <v>486</v>
      </c>
      <c r="M23" s="8" t="s">
        <v>486</v>
      </c>
      <c r="N23" t="s">
        <v>146</v>
      </c>
      <c r="O23" s="87">
        <v>3.306</v>
      </c>
      <c r="P23" s="85" t="s">
        <v>4521</v>
      </c>
      <c r="Q23" s="8" t="s">
        <v>4274</v>
      </c>
      <c r="R23" s="87">
        <v>1133.2919999999999</v>
      </c>
      <c r="S23" s="87">
        <v>3746.665</v>
      </c>
      <c r="T23" s="85" t="s">
        <v>4674</v>
      </c>
    </row>
    <row r="24" spans="1:20" ht="13.7" customHeight="1" x14ac:dyDescent="0.2">
      <c r="A24">
        <v>170</v>
      </c>
      <c r="C24">
        <v>18880</v>
      </c>
      <c r="D24" s="8" t="s">
        <v>3591</v>
      </c>
      <c r="E24" t="s">
        <v>4411</v>
      </c>
      <c r="F24">
        <v>2081049</v>
      </c>
      <c r="G24" s="94">
        <v>45928</v>
      </c>
      <c r="H24" s="8" t="s">
        <v>70</v>
      </c>
      <c r="I24" s="8"/>
      <c r="J24" s="8" t="s">
        <v>71</v>
      </c>
      <c r="K24" s="8" t="s">
        <v>91</v>
      </c>
      <c r="L24" s="8" t="s">
        <v>476</v>
      </c>
      <c r="M24" s="8" t="s">
        <v>1711</v>
      </c>
      <c r="N24" t="s">
        <v>74</v>
      </c>
      <c r="O24" s="87">
        <v>1</v>
      </c>
      <c r="P24" s="85" t="s">
        <v>4412</v>
      </c>
      <c r="Q24" s="8" t="s">
        <v>4274</v>
      </c>
      <c r="R24" s="87">
        <v>8352.7960000000003</v>
      </c>
      <c r="S24" s="87">
        <v>8352.7960000000003</v>
      </c>
      <c r="T24" s="85" t="s">
        <v>4675</v>
      </c>
    </row>
    <row r="25" spans="1:20" ht="14.1" customHeight="1" x14ac:dyDescent="0.2">
      <c r="D25" s="8"/>
      <c r="G25"/>
      <c r="H25" s="8"/>
      <c r="I25" s="8"/>
      <c r="J25" s="8"/>
      <c r="K25" s="8"/>
      <c r="L25" s="8"/>
      <c r="M25" s="8"/>
      <c r="O25"/>
      <c r="P25"/>
      <c r="Q25" s="8"/>
      <c r="R25"/>
      <c r="S25"/>
      <c r="T25"/>
    </row>
    <row r="26" spans="1:20" ht="14.1" customHeight="1" x14ac:dyDescent="0.2">
      <c r="D26" s="8"/>
      <c r="G26"/>
      <c r="H26" s="8"/>
      <c r="I26" s="8"/>
      <c r="J26" s="8"/>
      <c r="K26" s="8"/>
      <c r="L26" s="8"/>
      <c r="M26" s="8"/>
      <c r="O26"/>
      <c r="P26"/>
      <c r="Q26" s="8"/>
      <c r="R26"/>
      <c r="S26"/>
      <c r="T26"/>
    </row>
    <row r="27" spans="1:20" ht="14.1" customHeight="1" x14ac:dyDescent="0.2">
      <c r="D27" s="8"/>
      <c r="G27"/>
      <c r="H27" s="8"/>
      <c r="I27" s="8"/>
      <c r="J27" s="8"/>
      <c r="K27" s="8"/>
      <c r="L27" s="8"/>
      <c r="M27" s="8"/>
      <c r="O27"/>
      <c r="P27"/>
      <c r="Q27" s="8"/>
      <c r="R27"/>
      <c r="S27"/>
      <c r="T27"/>
    </row>
    <row r="28" spans="1:20" ht="14.1" customHeight="1" x14ac:dyDescent="0.2">
      <c r="D28" s="8"/>
      <c r="G28"/>
      <c r="H28" s="8"/>
      <c r="I28" s="8"/>
      <c r="J28" s="8"/>
      <c r="K28" s="8"/>
      <c r="L28" s="8"/>
      <c r="M28" s="8"/>
      <c r="O28"/>
      <c r="P28"/>
      <c r="Q28" s="8"/>
      <c r="R28"/>
      <c r="S28"/>
      <c r="T28"/>
    </row>
    <row r="29" spans="1:20" ht="14.1" customHeight="1" x14ac:dyDescent="0.2">
      <c r="D29" s="8"/>
      <c r="G29"/>
      <c r="H29" s="8"/>
      <c r="I29" s="8"/>
      <c r="J29" s="8"/>
      <c r="K29" s="8"/>
      <c r="L29" s="8"/>
      <c r="M29" s="8"/>
      <c r="O29"/>
      <c r="P29"/>
      <c r="Q29" s="8"/>
      <c r="R29"/>
      <c r="S29"/>
      <c r="T29"/>
    </row>
    <row r="30" spans="1:20" ht="14.1" customHeight="1" x14ac:dyDescent="0.2">
      <c r="D30" s="8"/>
      <c r="G30"/>
      <c r="H30" s="8"/>
      <c r="I30" s="8"/>
      <c r="J30" s="8"/>
      <c r="K30" s="8"/>
      <c r="L30" s="8"/>
      <c r="M30" s="8"/>
      <c r="O30"/>
      <c r="P30"/>
      <c r="Q30" s="8"/>
      <c r="R30"/>
      <c r="S30"/>
      <c r="T30"/>
    </row>
    <row r="31" spans="1:20" ht="14.1" customHeight="1" x14ac:dyDescent="0.2">
      <c r="D31" s="8"/>
      <c r="G31"/>
      <c r="H31" s="8"/>
      <c r="I31" s="8"/>
      <c r="J31" s="8"/>
      <c r="K31" s="8"/>
      <c r="L31" s="8"/>
      <c r="M31" s="8"/>
      <c r="O31"/>
      <c r="P31"/>
      <c r="Q31" s="8"/>
      <c r="R31"/>
      <c r="S31"/>
      <c r="T31"/>
    </row>
    <row r="32" spans="1:20" ht="14.1" customHeight="1" x14ac:dyDescent="0.2">
      <c r="D32" s="8"/>
      <c r="G32"/>
      <c r="H32" s="8"/>
      <c r="I32" s="8"/>
      <c r="J32" s="8"/>
      <c r="K32" s="8"/>
      <c r="L32" s="8"/>
      <c r="M32" s="8"/>
      <c r="O32"/>
      <c r="P32"/>
      <c r="Q32" s="8"/>
      <c r="R32"/>
      <c r="S32"/>
      <c r="T32"/>
    </row>
    <row r="33" spans="4:20" ht="14.1" customHeight="1" x14ac:dyDescent="0.2">
      <c r="D33" s="8"/>
      <c r="G33"/>
      <c r="H33" s="8"/>
      <c r="I33" s="8"/>
      <c r="J33" s="8"/>
      <c r="L33" s="8"/>
      <c r="M33" s="8"/>
      <c r="O33"/>
      <c r="P33"/>
      <c r="Q33" s="8"/>
      <c r="R33"/>
      <c r="S33"/>
      <c r="T33"/>
    </row>
    <row r="34" spans="4:20" ht="14.1" customHeight="1" x14ac:dyDescent="0.2">
      <c r="G34"/>
      <c r="O34"/>
      <c r="P34"/>
      <c r="R34"/>
      <c r="S34"/>
      <c r="T34"/>
    </row>
    <row r="35" spans="4:20" ht="14.1" customHeight="1" x14ac:dyDescent="0.2">
      <c r="G35"/>
      <c r="O35"/>
      <c r="P35"/>
      <c r="R35"/>
      <c r="S35"/>
    </row>
  </sheetData>
  <customSheetViews>
    <customSheetView guid="{AE318230-F718-49FC-82EB-7CAC3DCD05F1}" showGridLines="0" hiddenRows="1">
      <selection activeCell="F2" sqref="F2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H2:H4 H18:H33" xr:uid="{00000000-0002-0000-1D00-000000000000}">
      <formula1>israel_abroad</formula1>
    </dataValidation>
    <dataValidation type="list" allowBlank="1" showInputMessage="1" showErrorMessage="1" sqref="I2:I4 I18:I33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4 D18:D33" xr:uid="{00000000-0002-0000-1D00-000003000000}">
      <formula1>issuer_number_loan</formula1>
    </dataValidation>
    <dataValidation type="list" allowBlank="1" showInputMessage="1" showErrorMessage="1" sqref="L2:L4 L18:L33" xr:uid="{00000000-0002-0000-1D00-000004000000}">
      <formula1>Rating_Agency</formula1>
    </dataValidation>
    <dataValidation type="list" allowBlank="1" showInputMessage="1" showErrorMessage="1" sqref="Q2:Q4 Q18:Q33" xr:uid="{00000000-0002-0000-1D00-000005000000}">
      <formula1>Type_of_Interest_Rate</formula1>
    </dataValidation>
    <dataValidation type="list" allowBlank="1" showInputMessage="1" showErrorMessage="1" sqref="J2:J4 J18:J33" xr:uid="{00000000-0002-0000-1D00-000006000000}">
      <formula1>Holding_interest</formula1>
    </dataValidation>
    <dataValidation type="list" allowBlank="1" showInputMessage="1" showErrorMessage="1" sqref="M2:M4 M18:M33" xr:uid="{00000000-0002-0000-1D00-000007000000}">
      <formula1>what_is_rated_loans</formula1>
    </dataValidation>
    <dataValidation allowBlank="1" showInputMessage="1" showErrorMessage="1" sqref="L5:M17 H5:J17 D5:D17 Q5:Q17" xr:uid="{00000000-0002-0000-1D00-000008000000}"/>
  </dataValidations>
  <pageMargins left="0.7" right="0.7" top="0.75" bottom="0.75" header="0.3" footer="0.3"/>
  <pageSetup paperSize="9" orientation="portrait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48"/>
  <sheetViews>
    <sheetView rightToLeft="1" workbookViewId="0">
      <selection activeCell="D17" sqref="D17"/>
    </sheetView>
  </sheetViews>
  <sheetFormatPr defaultColWidth="0" defaultRowHeight="14.1" customHeight="1" x14ac:dyDescent="0.2"/>
  <cols>
    <col min="1" max="1" width="29.375" customWidth="1"/>
    <col min="2" max="3" width="11.625" customWidth="1"/>
    <col min="4" max="4" width="21.75" customWidth="1"/>
    <col min="5" max="5" width="27.5" customWidth="1"/>
    <col min="6" max="6" width="30.25" customWidth="1"/>
    <col min="7" max="7" width="13.5" customWidth="1"/>
    <col min="8" max="8" width="19.25" customWidth="1"/>
    <col min="9" max="9" width="22.625" customWidth="1"/>
    <col min="10" max="10" width="11.75" customWidth="1"/>
    <col min="11" max="11" width="28.875" style="94" customWidth="1"/>
    <col min="12" max="12" width="42.25" style="99" customWidth="1"/>
    <col min="13" max="13" width="28.375" style="99" customWidth="1"/>
    <col min="14" max="14" width="47.25" style="99" customWidth="1"/>
    <col min="15" max="15" width="33.375" style="99" customWidth="1"/>
    <col min="16" max="16" width="17.875" style="85" customWidth="1"/>
    <col min="17" max="17" width="24.5" style="94" customWidth="1"/>
    <col min="18" max="18" width="11.625" hidden="1" customWidth="1"/>
    <col min="19" max="16384" width="11.625" hidden="1"/>
  </cols>
  <sheetData>
    <row r="1" spans="1:17" ht="76.5" customHeight="1" x14ac:dyDescent="0.2">
      <c r="A1" s="119" t="s">
        <v>49</v>
      </c>
      <c r="B1" s="119" t="s">
        <v>50</v>
      </c>
      <c r="C1" s="119" t="s">
        <v>54</v>
      </c>
      <c r="D1" s="119" t="s">
        <v>3821</v>
      </c>
      <c r="E1" s="119" t="s">
        <v>3822</v>
      </c>
      <c r="F1" s="119" t="s">
        <v>3823</v>
      </c>
      <c r="G1" s="119" t="s">
        <v>3824</v>
      </c>
      <c r="H1" s="119" t="s">
        <v>3825</v>
      </c>
      <c r="I1" s="119" t="s">
        <v>3826</v>
      </c>
      <c r="J1" s="119" t="s">
        <v>59</v>
      </c>
      <c r="K1" s="119" t="s">
        <v>4676</v>
      </c>
      <c r="L1" s="121" t="s">
        <v>4677</v>
      </c>
      <c r="M1" s="121" t="s">
        <v>4678</v>
      </c>
      <c r="N1" s="121" t="s">
        <v>4679</v>
      </c>
      <c r="O1" s="121" t="s">
        <v>4680</v>
      </c>
      <c r="P1" s="121" t="s">
        <v>4681</v>
      </c>
      <c r="Q1" s="119" t="s">
        <v>4682</v>
      </c>
    </row>
    <row r="2" spans="1:17" ht="14.1" customHeight="1" x14ac:dyDescent="0.2">
      <c r="A2">
        <v>170</v>
      </c>
      <c r="C2" t="s">
        <v>4683</v>
      </c>
      <c r="D2" t="s">
        <v>3832</v>
      </c>
      <c r="F2" s="8"/>
      <c r="G2" t="s">
        <v>3833</v>
      </c>
      <c r="H2">
        <v>89548</v>
      </c>
      <c r="I2" s="8" t="s">
        <v>3591</v>
      </c>
      <c r="J2" t="s">
        <v>146</v>
      </c>
      <c r="K2" s="95">
        <v>45818</v>
      </c>
      <c r="L2" s="99">
        <v>4908.2</v>
      </c>
      <c r="M2" s="99">
        <v>17100.169000000002</v>
      </c>
      <c r="N2" s="99">
        <v>2607.3119999999999</v>
      </c>
      <c r="O2" s="99">
        <v>8619.7739999999994</v>
      </c>
      <c r="P2" s="85" t="s">
        <v>4684</v>
      </c>
      <c r="Q2" s="94">
        <v>47288</v>
      </c>
    </row>
    <row r="3" spans="1:17" ht="14.1" customHeight="1" x14ac:dyDescent="0.2">
      <c r="A3">
        <v>170</v>
      </c>
      <c r="C3" t="s">
        <v>4683</v>
      </c>
      <c r="D3" t="s">
        <v>3837</v>
      </c>
      <c r="F3" s="8"/>
      <c r="G3" t="s">
        <v>3838</v>
      </c>
      <c r="H3">
        <v>89539</v>
      </c>
      <c r="I3" s="8" t="s">
        <v>3591</v>
      </c>
      <c r="J3" t="s">
        <v>146</v>
      </c>
      <c r="K3" s="95">
        <v>45774</v>
      </c>
      <c r="L3" s="99">
        <v>4908.2</v>
      </c>
      <c r="M3" s="99">
        <v>17728.418000000001</v>
      </c>
      <c r="N3" s="99">
        <v>4306.9449999999997</v>
      </c>
      <c r="O3" s="99">
        <v>14238.761</v>
      </c>
      <c r="P3" s="85" t="s">
        <v>4685</v>
      </c>
      <c r="Q3" s="94">
        <v>46683</v>
      </c>
    </row>
    <row r="4" spans="1:17" ht="13.7" customHeight="1" x14ac:dyDescent="0.2">
      <c r="A4">
        <v>170</v>
      </c>
      <c r="C4" t="s">
        <v>4683</v>
      </c>
      <c r="D4" t="s">
        <v>3845</v>
      </c>
      <c r="F4" s="8"/>
      <c r="G4" t="s">
        <v>3846</v>
      </c>
      <c r="H4">
        <v>89425</v>
      </c>
      <c r="I4" s="8" t="s">
        <v>3591</v>
      </c>
      <c r="J4" t="s">
        <v>74</v>
      </c>
      <c r="K4" s="95">
        <v>44997</v>
      </c>
      <c r="L4" s="99">
        <v>16235.413</v>
      </c>
      <c r="M4" s="99">
        <v>16235.413</v>
      </c>
      <c r="N4" s="99">
        <v>8537.625</v>
      </c>
      <c r="O4" s="99">
        <v>8537.625</v>
      </c>
      <c r="P4" s="85" t="s">
        <v>4686</v>
      </c>
      <c r="Q4" s="94">
        <v>47942</v>
      </c>
    </row>
    <row r="5" spans="1:17" ht="14.25" x14ac:dyDescent="0.2">
      <c r="A5">
        <v>170</v>
      </c>
      <c r="C5" t="s">
        <v>4683</v>
      </c>
      <c r="D5" t="s">
        <v>3849</v>
      </c>
      <c r="F5" s="8"/>
      <c r="G5" t="s">
        <v>3850</v>
      </c>
      <c r="H5">
        <v>89455</v>
      </c>
      <c r="I5" s="8" t="s">
        <v>3591</v>
      </c>
      <c r="J5" t="s">
        <v>74</v>
      </c>
      <c r="K5" s="95">
        <v>45253</v>
      </c>
      <c r="L5" s="99">
        <v>15190</v>
      </c>
      <c r="M5" s="99">
        <v>15190</v>
      </c>
      <c r="N5" s="99">
        <v>3014.2939999999999</v>
      </c>
      <c r="O5" s="99">
        <v>3014.2939999999999</v>
      </c>
      <c r="P5" s="85" t="s">
        <v>4687</v>
      </c>
      <c r="Q5" s="94">
        <v>47452</v>
      </c>
    </row>
    <row r="6" spans="1:17" ht="14.25" x14ac:dyDescent="0.2">
      <c r="A6">
        <v>170</v>
      </c>
      <c r="C6" t="s">
        <v>4683</v>
      </c>
      <c r="D6" t="s">
        <v>3853</v>
      </c>
      <c r="F6" s="8"/>
      <c r="G6" t="s">
        <v>3854</v>
      </c>
      <c r="H6">
        <v>89446</v>
      </c>
      <c r="I6" s="8" t="s">
        <v>3591</v>
      </c>
      <c r="J6" t="s">
        <v>74</v>
      </c>
      <c r="K6" s="95">
        <v>45259</v>
      </c>
      <c r="L6" s="99">
        <v>11310</v>
      </c>
      <c r="M6" s="99">
        <v>11310</v>
      </c>
      <c r="N6" s="99">
        <v>9413.5259999999998</v>
      </c>
      <c r="O6" s="99">
        <v>9413.5259999999998</v>
      </c>
      <c r="P6" s="85" t="s">
        <v>4688</v>
      </c>
      <c r="Q6" s="94">
        <v>47999</v>
      </c>
    </row>
    <row r="7" spans="1:17" ht="14.25" x14ac:dyDescent="0.2">
      <c r="A7">
        <v>170</v>
      </c>
      <c r="C7" t="s">
        <v>4683</v>
      </c>
      <c r="D7" t="s">
        <v>3858</v>
      </c>
      <c r="F7" s="8"/>
      <c r="G7" t="s">
        <v>3859</v>
      </c>
      <c r="H7">
        <v>89498</v>
      </c>
      <c r="I7" s="8" t="s">
        <v>3591</v>
      </c>
      <c r="J7" t="s">
        <v>74</v>
      </c>
      <c r="K7" s="95">
        <v>45566</v>
      </c>
      <c r="L7" s="99">
        <v>44918</v>
      </c>
      <c r="M7" s="99">
        <v>44918</v>
      </c>
      <c r="N7" s="99">
        <v>40834.707000000002</v>
      </c>
      <c r="O7" s="99">
        <v>40834.707000000002</v>
      </c>
      <c r="P7" s="85" t="s">
        <v>4689</v>
      </c>
      <c r="Q7" s="94">
        <v>49949</v>
      </c>
    </row>
    <row r="8" spans="1:17" ht="14.25" x14ac:dyDescent="0.2">
      <c r="A8">
        <v>170</v>
      </c>
      <c r="C8" t="s">
        <v>4683</v>
      </c>
      <c r="D8" t="s">
        <v>3862</v>
      </c>
      <c r="F8" s="8"/>
      <c r="G8" t="s">
        <v>3863</v>
      </c>
      <c r="H8">
        <v>89504</v>
      </c>
      <c r="I8" s="8" t="s">
        <v>3591</v>
      </c>
      <c r="J8" t="s">
        <v>74</v>
      </c>
      <c r="K8" s="95">
        <v>45600</v>
      </c>
      <c r="L8" s="99">
        <v>9147.0750000000007</v>
      </c>
      <c r="M8" s="99">
        <v>9147.0750000000007</v>
      </c>
      <c r="N8" s="99">
        <v>6210.58</v>
      </c>
      <c r="O8" s="99">
        <v>6210.58</v>
      </c>
      <c r="P8" s="85" t="s">
        <v>4690</v>
      </c>
      <c r="Q8" s="94">
        <v>53924</v>
      </c>
    </row>
    <row r="9" spans="1:17" ht="14.25" x14ac:dyDescent="0.2">
      <c r="A9">
        <v>170</v>
      </c>
      <c r="C9" t="s">
        <v>4683</v>
      </c>
      <c r="D9" t="s">
        <v>3865</v>
      </c>
      <c r="F9" s="8"/>
      <c r="G9" t="s">
        <v>3866</v>
      </c>
      <c r="H9">
        <v>89491</v>
      </c>
      <c r="I9" s="8" t="s">
        <v>3591</v>
      </c>
      <c r="J9" t="s">
        <v>146</v>
      </c>
      <c r="K9" s="95">
        <v>45502</v>
      </c>
      <c r="L9" s="99">
        <v>12560</v>
      </c>
      <c r="M9" s="99">
        <v>46220.800000000003</v>
      </c>
      <c r="N9" s="99">
        <v>9231.4179999999997</v>
      </c>
      <c r="O9" s="99">
        <v>30519.066999999999</v>
      </c>
      <c r="P9" s="85" t="s">
        <v>4691</v>
      </c>
      <c r="Q9" s="94">
        <v>49091</v>
      </c>
    </row>
    <row r="10" spans="1:17" ht="14.25" x14ac:dyDescent="0.2">
      <c r="A10">
        <v>170</v>
      </c>
      <c r="C10" t="s">
        <v>4683</v>
      </c>
      <c r="D10" t="s">
        <v>3880</v>
      </c>
      <c r="F10" s="8"/>
      <c r="G10" t="s">
        <v>3881</v>
      </c>
      <c r="H10">
        <v>89552</v>
      </c>
      <c r="I10" s="8" t="s">
        <v>3591</v>
      </c>
      <c r="J10" t="s">
        <v>74</v>
      </c>
      <c r="K10" s="95">
        <v>45830</v>
      </c>
      <c r="L10" s="99">
        <v>17727.939999999999</v>
      </c>
      <c r="M10" s="99">
        <v>17727.939999999999</v>
      </c>
      <c r="N10" s="99">
        <v>2139.9670000000001</v>
      </c>
      <c r="O10" s="99">
        <v>2139.9670000000001</v>
      </c>
      <c r="P10" s="85" t="s">
        <v>4692</v>
      </c>
      <c r="Q10" s="94">
        <v>54789</v>
      </c>
    </row>
    <row r="11" spans="1:17" ht="14.25" x14ac:dyDescent="0.2">
      <c r="A11">
        <v>170</v>
      </c>
      <c r="C11" t="s">
        <v>4683</v>
      </c>
      <c r="D11" t="s">
        <v>3890</v>
      </c>
      <c r="F11" s="8"/>
      <c r="G11" t="s">
        <v>3891</v>
      </c>
      <c r="H11">
        <v>89437</v>
      </c>
      <c r="I11" s="8" t="s">
        <v>3591</v>
      </c>
      <c r="J11" t="s">
        <v>74</v>
      </c>
      <c r="K11" s="95">
        <v>45105</v>
      </c>
      <c r="L11" s="99">
        <v>13596</v>
      </c>
      <c r="M11" s="99">
        <v>13596</v>
      </c>
      <c r="N11" s="99">
        <v>11209.366</v>
      </c>
      <c r="O11" s="99">
        <v>11209.366</v>
      </c>
      <c r="P11" s="85" t="s">
        <v>4693</v>
      </c>
      <c r="Q11" s="94">
        <v>48005</v>
      </c>
    </row>
    <row r="12" spans="1:17" ht="14.25" x14ac:dyDescent="0.2">
      <c r="A12">
        <v>170</v>
      </c>
      <c r="C12" t="s">
        <v>4683</v>
      </c>
      <c r="D12" t="s">
        <v>3894</v>
      </c>
      <c r="F12" s="8"/>
      <c r="G12" t="s">
        <v>3895</v>
      </c>
      <c r="H12">
        <v>89550</v>
      </c>
      <c r="I12" s="8" t="s">
        <v>3591</v>
      </c>
      <c r="J12" t="s">
        <v>146</v>
      </c>
      <c r="K12" s="95">
        <v>45820</v>
      </c>
      <c r="L12" s="99">
        <v>7536</v>
      </c>
      <c r="M12" s="99">
        <v>26398.608</v>
      </c>
      <c r="N12" s="99">
        <v>6933.12</v>
      </c>
      <c r="O12" s="99">
        <v>22920.895</v>
      </c>
      <c r="P12" s="85" t="s">
        <v>4694</v>
      </c>
      <c r="Q12" s="94">
        <v>46752</v>
      </c>
    </row>
    <row r="13" spans="1:17" ht="14.25" x14ac:dyDescent="0.2">
      <c r="A13">
        <v>170</v>
      </c>
      <c r="C13" t="s">
        <v>4683</v>
      </c>
      <c r="D13" t="s">
        <v>3897</v>
      </c>
      <c r="F13" s="8"/>
      <c r="G13" t="s">
        <v>3898</v>
      </c>
      <c r="H13">
        <v>89553</v>
      </c>
      <c r="I13" s="8" t="s">
        <v>3591</v>
      </c>
      <c r="J13" t="s">
        <v>146</v>
      </c>
      <c r="K13" s="95">
        <v>45838</v>
      </c>
      <c r="L13" s="99">
        <v>10566</v>
      </c>
      <c r="M13" s="99">
        <v>35839.872000000003</v>
      </c>
      <c r="N13" s="99">
        <v>10192.668</v>
      </c>
      <c r="O13" s="99">
        <v>33696.959999999999</v>
      </c>
      <c r="P13" s="85" t="s">
        <v>4695</v>
      </c>
      <c r="Q13" s="94">
        <v>50495</v>
      </c>
    </row>
    <row r="14" spans="1:17" ht="14.25" x14ac:dyDescent="0.2">
      <c r="A14">
        <v>170</v>
      </c>
      <c r="C14" t="s">
        <v>4683</v>
      </c>
      <c r="D14" t="s">
        <v>3900</v>
      </c>
      <c r="F14" s="8"/>
      <c r="G14" t="s">
        <v>3901</v>
      </c>
      <c r="H14">
        <v>89556</v>
      </c>
      <c r="I14" s="8" t="s">
        <v>3591</v>
      </c>
      <c r="J14" t="s">
        <v>146</v>
      </c>
      <c r="K14" s="95">
        <v>45855</v>
      </c>
      <c r="L14" s="99">
        <v>2348</v>
      </c>
      <c r="M14" s="99">
        <v>7877.54</v>
      </c>
      <c r="N14" s="99">
        <v>2277.56</v>
      </c>
      <c r="O14" s="99">
        <v>7529.6130000000003</v>
      </c>
      <c r="P14" s="85" t="s">
        <v>4696</v>
      </c>
      <c r="Q14" s="94">
        <v>50495</v>
      </c>
    </row>
    <row r="15" spans="1:17" ht="14.25" x14ac:dyDescent="0.2">
      <c r="A15">
        <v>170</v>
      </c>
      <c r="C15" t="s">
        <v>4683</v>
      </c>
      <c r="D15" t="s">
        <v>3930</v>
      </c>
      <c r="F15" s="8"/>
      <c r="G15" t="s">
        <v>3931</v>
      </c>
      <c r="H15">
        <v>89443</v>
      </c>
      <c r="I15" s="8" t="s">
        <v>3591</v>
      </c>
      <c r="J15" t="s">
        <v>146</v>
      </c>
      <c r="K15" s="95">
        <v>45160</v>
      </c>
      <c r="L15" s="99">
        <v>12940</v>
      </c>
      <c r="M15" s="99">
        <v>48887.32</v>
      </c>
      <c r="N15" s="99">
        <v>7180.067</v>
      </c>
      <c r="O15" s="99">
        <v>23737.300999999999</v>
      </c>
      <c r="P15" s="85" t="s">
        <v>4697</v>
      </c>
      <c r="Q15" s="94">
        <v>49316</v>
      </c>
    </row>
    <row r="16" spans="1:17" ht="14.25" x14ac:dyDescent="0.2">
      <c r="A16">
        <v>170</v>
      </c>
      <c r="C16" t="s">
        <v>4683</v>
      </c>
      <c r="D16" t="s">
        <v>3935</v>
      </c>
      <c r="F16" s="8"/>
      <c r="G16" t="s">
        <v>3936</v>
      </c>
      <c r="H16">
        <v>89448</v>
      </c>
      <c r="I16" s="8" t="s">
        <v>3591</v>
      </c>
      <c r="J16" t="s">
        <v>146</v>
      </c>
      <c r="K16" s="95">
        <v>45200</v>
      </c>
      <c r="L16" s="99">
        <v>2631.0479999999998</v>
      </c>
      <c r="M16" s="99">
        <v>10074.281999999999</v>
      </c>
      <c r="N16" s="99">
        <v>2029.8589999999999</v>
      </c>
      <c r="O16" s="99">
        <v>6710.7120000000004</v>
      </c>
      <c r="P16" s="85" t="s">
        <v>4698</v>
      </c>
      <c r="Q16" s="94">
        <v>48884</v>
      </c>
    </row>
    <row r="17" spans="1:17" ht="14.25" x14ac:dyDescent="0.2">
      <c r="A17">
        <v>170</v>
      </c>
      <c r="C17" t="s">
        <v>4683</v>
      </c>
      <c r="D17" t="s">
        <v>3938</v>
      </c>
      <c r="F17" s="8"/>
      <c r="G17" t="s">
        <v>3939</v>
      </c>
      <c r="H17">
        <v>89450</v>
      </c>
      <c r="I17" s="8" t="s">
        <v>3591</v>
      </c>
      <c r="J17" t="s">
        <v>146</v>
      </c>
      <c r="K17" s="95">
        <v>45218</v>
      </c>
      <c r="L17" s="99">
        <v>18660</v>
      </c>
      <c r="M17" s="99">
        <v>75181.14</v>
      </c>
      <c r="N17" s="99">
        <v>12753.248</v>
      </c>
      <c r="O17" s="99">
        <v>42162.239000000001</v>
      </c>
      <c r="P17" s="85" t="s">
        <v>4699</v>
      </c>
      <c r="Q17" s="94">
        <v>58335</v>
      </c>
    </row>
    <row r="18" spans="1:17" ht="14.25" x14ac:dyDescent="0.2">
      <c r="A18">
        <v>170</v>
      </c>
      <c r="C18" t="s">
        <v>4683</v>
      </c>
      <c r="D18" t="s">
        <v>3956</v>
      </c>
      <c r="F18" s="8"/>
      <c r="G18" t="s">
        <v>3957</v>
      </c>
      <c r="H18">
        <v>89555</v>
      </c>
      <c r="I18" s="8" t="s">
        <v>3591</v>
      </c>
      <c r="J18" t="s">
        <v>146</v>
      </c>
      <c r="K18" s="95">
        <v>45848</v>
      </c>
      <c r="L18" s="99">
        <v>2025</v>
      </c>
      <c r="M18" s="99">
        <v>6739.2</v>
      </c>
      <c r="N18" s="99">
        <v>1254.5229999999999</v>
      </c>
      <c r="O18" s="99">
        <v>4147.4530000000004</v>
      </c>
      <c r="P18" s="85" t="s">
        <v>4700</v>
      </c>
      <c r="Q18" s="94">
        <v>47058</v>
      </c>
    </row>
    <row r="19" spans="1:17" ht="14.25" x14ac:dyDescent="0.2">
      <c r="A19">
        <v>170</v>
      </c>
      <c r="C19" t="s">
        <v>4683</v>
      </c>
      <c r="D19" t="s">
        <v>3960</v>
      </c>
      <c r="F19" s="8"/>
      <c r="G19" t="s">
        <v>3961</v>
      </c>
      <c r="H19">
        <v>89423</v>
      </c>
      <c r="I19" s="8" t="s">
        <v>3591</v>
      </c>
      <c r="J19" t="s">
        <v>146</v>
      </c>
      <c r="K19" s="95">
        <v>44950</v>
      </c>
      <c r="L19" s="99">
        <v>3242.5549999999998</v>
      </c>
      <c r="M19" s="99">
        <v>10937.137000000001</v>
      </c>
      <c r="N19" s="99">
        <v>1511.0419999999999</v>
      </c>
      <c r="O19" s="99">
        <v>4995.5060000000003</v>
      </c>
      <c r="P19" s="85" t="s">
        <v>4701</v>
      </c>
      <c r="Q19" s="94">
        <v>48647</v>
      </c>
    </row>
    <row r="20" spans="1:17" ht="14.25" x14ac:dyDescent="0.2">
      <c r="A20">
        <v>170</v>
      </c>
      <c r="C20" t="s">
        <v>4683</v>
      </c>
      <c r="D20" t="s">
        <v>3962</v>
      </c>
      <c r="F20" s="8"/>
      <c r="G20" t="s">
        <v>3963</v>
      </c>
      <c r="H20">
        <v>89432</v>
      </c>
      <c r="I20" s="8" t="s">
        <v>3591</v>
      </c>
      <c r="J20" t="s">
        <v>146</v>
      </c>
      <c r="K20" s="95">
        <v>45075</v>
      </c>
      <c r="L20" s="99">
        <v>8700</v>
      </c>
      <c r="M20" s="99">
        <v>32451</v>
      </c>
      <c r="N20" s="99">
        <v>1250.502</v>
      </c>
      <c r="O20" s="99">
        <v>4134.1580000000004</v>
      </c>
      <c r="P20" s="85" t="s">
        <v>4702</v>
      </c>
      <c r="Q20" s="94">
        <v>48740</v>
      </c>
    </row>
    <row r="21" spans="1:17" ht="14.25" x14ac:dyDescent="0.2">
      <c r="A21">
        <v>170</v>
      </c>
      <c r="C21" t="s">
        <v>4683</v>
      </c>
      <c r="D21" t="s">
        <v>3962</v>
      </c>
      <c r="F21" s="8"/>
      <c r="G21" t="s">
        <v>3965</v>
      </c>
      <c r="H21">
        <v>89436</v>
      </c>
      <c r="I21" s="8" t="s">
        <v>3591</v>
      </c>
      <c r="J21" t="s">
        <v>146</v>
      </c>
      <c r="K21" s="95">
        <v>45049</v>
      </c>
      <c r="L21" s="99">
        <v>5800</v>
      </c>
      <c r="M21" s="99">
        <v>21094.6</v>
      </c>
      <c r="N21" s="99">
        <v>2425.067</v>
      </c>
      <c r="O21" s="99">
        <v>8017.27</v>
      </c>
      <c r="P21" s="85" t="s">
        <v>4703</v>
      </c>
      <c r="Q21" s="94">
        <v>46934</v>
      </c>
    </row>
    <row r="22" spans="1:17" ht="14.25" x14ac:dyDescent="0.2">
      <c r="A22">
        <v>170</v>
      </c>
      <c r="C22" t="s">
        <v>4683</v>
      </c>
      <c r="D22" t="s">
        <v>3968</v>
      </c>
      <c r="F22" s="8"/>
      <c r="G22" t="s">
        <v>3969</v>
      </c>
      <c r="H22">
        <v>89441</v>
      </c>
      <c r="I22" s="8" t="s">
        <v>3591</v>
      </c>
      <c r="J22" t="s">
        <v>146</v>
      </c>
      <c r="K22" s="95">
        <v>45149</v>
      </c>
      <c r="L22" s="99">
        <v>4900</v>
      </c>
      <c r="M22" s="99">
        <v>18242.7</v>
      </c>
      <c r="N22" s="99">
        <v>2575.386</v>
      </c>
      <c r="O22" s="99">
        <v>8514.2279999999992</v>
      </c>
      <c r="P22" s="85" t="s">
        <v>4704</v>
      </c>
      <c r="Q22" s="94">
        <v>48486</v>
      </c>
    </row>
    <row r="23" spans="1:17" ht="14.25" x14ac:dyDescent="0.2">
      <c r="A23">
        <v>170</v>
      </c>
      <c r="C23" t="s">
        <v>4683</v>
      </c>
      <c r="D23" t="s">
        <v>3970</v>
      </c>
      <c r="F23" s="8"/>
      <c r="G23" t="s">
        <v>3971</v>
      </c>
      <c r="H23">
        <v>89429</v>
      </c>
      <c r="I23" s="8" t="s">
        <v>3591</v>
      </c>
      <c r="J23" t="s">
        <v>151</v>
      </c>
      <c r="K23" s="95">
        <v>45043</v>
      </c>
      <c r="L23" s="99">
        <v>5797.1270000000004</v>
      </c>
      <c r="M23" s="99">
        <v>23275.465</v>
      </c>
      <c r="N23" s="99">
        <v>3964.63</v>
      </c>
      <c r="O23" s="99">
        <v>15385.538</v>
      </c>
      <c r="P23" s="85" t="s">
        <v>4705</v>
      </c>
      <c r="Q23" s="94">
        <v>49426</v>
      </c>
    </row>
    <row r="24" spans="1:17" ht="14.25" x14ac:dyDescent="0.2">
      <c r="A24">
        <v>170</v>
      </c>
      <c r="C24" t="s">
        <v>4683</v>
      </c>
      <c r="D24" t="s">
        <v>3977</v>
      </c>
      <c r="F24" s="8"/>
      <c r="G24" t="s">
        <v>3978</v>
      </c>
      <c r="H24">
        <v>89454</v>
      </c>
      <c r="I24" s="8" t="s">
        <v>3591</v>
      </c>
      <c r="J24" t="s">
        <v>151</v>
      </c>
      <c r="K24" s="95">
        <v>45261</v>
      </c>
      <c r="L24" s="99">
        <v>3848</v>
      </c>
      <c r="M24" s="99">
        <v>14387.672</v>
      </c>
      <c r="N24" s="99">
        <v>1634.7819999999999</v>
      </c>
      <c r="O24" s="99">
        <v>6344.098</v>
      </c>
      <c r="P24" s="85" t="s">
        <v>4706</v>
      </c>
      <c r="Q24" s="94">
        <v>47734</v>
      </c>
    </row>
    <row r="25" spans="1:17" ht="14.25" x14ac:dyDescent="0.2">
      <c r="A25">
        <v>170</v>
      </c>
      <c r="C25" t="s">
        <v>4683</v>
      </c>
      <c r="D25" t="s">
        <v>3982</v>
      </c>
      <c r="F25" s="8"/>
      <c r="G25" t="s">
        <v>3983</v>
      </c>
      <c r="H25">
        <v>89453</v>
      </c>
      <c r="I25" s="8" t="s">
        <v>3591</v>
      </c>
      <c r="J25" t="s">
        <v>146</v>
      </c>
      <c r="K25" s="95">
        <v>45291</v>
      </c>
      <c r="L25" s="99">
        <v>5788.5</v>
      </c>
      <c r="M25" s="99">
        <v>20994.89</v>
      </c>
      <c r="N25" s="99">
        <v>3254.2869999999998</v>
      </c>
      <c r="O25" s="99">
        <v>10758.674000000001</v>
      </c>
      <c r="P25" s="85" t="s">
        <v>4707</v>
      </c>
      <c r="Q25" s="94">
        <v>49125</v>
      </c>
    </row>
    <row r="26" spans="1:17" ht="14.25" x14ac:dyDescent="0.2">
      <c r="A26">
        <v>170</v>
      </c>
      <c r="C26" t="s">
        <v>4683</v>
      </c>
      <c r="D26" t="s">
        <v>4708</v>
      </c>
      <c r="F26" s="8"/>
      <c r="G26" t="s">
        <v>4709</v>
      </c>
      <c r="H26">
        <v>89458</v>
      </c>
      <c r="I26" s="8" t="s">
        <v>3591</v>
      </c>
      <c r="J26" t="s">
        <v>146</v>
      </c>
      <c r="K26" s="95">
        <v>45281</v>
      </c>
      <c r="L26" s="99">
        <v>7326</v>
      </c>
      <c r="M26" s="99">
        <v>26490.815999999999</v>
      </c>
      <c r="N26" s="99">
        <v>7242.3950000000004</v>
      </c>
      <c r="O26" s="99">
        <v>23943.357</v>
      </c>
      <c r="P26" s="85" t="s">
        <v>4710</v>
      </c>
      <c r="Q26" s="94">
        <v>50466</v>
      </c>
    </row>
    <row r="27" spans="1:17" ht="14.25" x14ac:dyDescent="0.2">
      <c r="A27">
        <v>170</v>
      </c>
      <c r="C27" t="s">
        <v>4683</v>
      </c>
      <c r="D27" t="s">
        <v>3985</v>
      </c>
      <c r="F27" s="8"/>
      <c r="G27" t="s">
        <v>3986</v>
      </c>
      <c r="H27">
        <v>89480</v>
      </c>
      <c r="I27" s="8" t="s">
        <v>3591</v>
      </c>
      <c r="J27" t="s">
        <v>146</v>
      </c>
      <c r="K27" s="95">
        <v>45291</v>
      </c>
      <c r="L27" s="99">
        <v>3688</v>
      </c>
      <c r="M27" s="99">
        <v>13376.376</v>
      </c>
      <c r="N27" s="99">
        <v>2309.2179999999998</v>
      </c>
      <c r="O27" s="99">
        <v>7634.2730000000001</v>
      </c>
      <c r="P27" s="85" t="s">
        <v>4711</v>
      </c>
      <c r="Q27" s="94">
        <v>48844</v>
      </c>
    </row>
    <row r="28" spans="1:17" ht="14.25" x14ac:dyDescent="0.2">
      <c r="A28">
        <v>170</v>
      </c>
      <c r="C28" t="s">
        <v>4683</v>
      </c>
      <c r="D28" t="s">
        <v>3987</v>
      </c>
      <c r="F28" s="8"/>
      <c r="G28" t="s">
        <v>3988</v>
      </c>
      <c r="H28">
        <v>89481</v>
      </c>
      <c r="I28" s="8" t="s">
        <v>3591</v>
      </c>
      <c r="J28" t="s">
        <v>146</v>
      </c>
      <c r="K28" s="95">
        <v>45357</v>
      </c>
      <c r="L28" s="99">
        <v>4072</v>
      </c>
      <c r="M28" s="99">
        <v>14691.776</v>
      </c>
      <c r="N28" s="99">
        <v>2718.06</v>
      </c>
      <c r="O28" s="99">
        <v>8985.9060000000009</v>
      </c>
      <c r="P28" s="85" t="s">
        <v>4712</v>
      </c>
      <c r="Q28" s="94">
        <v>49779</v>
      </c>
    </row>
    <row r="29" spans="1:17" ht="14.25" x14ac:dyDescent="0.2">
      <c r="A29">
        <v>170</v>
      </c>
      <c r="C29" t="s">
        <v>4683</v>
      </c>
      <c r="D29" t="s">
        <v>3993</v>
      </c>
      <c r="F29" s="8"/>
      <c r="G29" t="s">
        <v>3994</v>
      </c>
      <c r="H29">
        <v>89495</v>
      </c>
      <c r="I29" s="8" t="s">
        <v>3591</v>
      </c>
      <c r="J29" t="s">
        <v>146</v>
      </c>
      <c r="K29" s="95">
        <v>45547</v>
      </c>
      <c r="L29" s="99">
        <v>4490</v>
      </c>
      <c r="M29" s="99">
        <v>16918.32</v>
      </c>
      <c r="N29" s="99">
        <v>3886.201</v>
      </c>
      <c r="O29" s="99">
        <v>12847.78</v>
      </c>
      <c r="P29" s="85" t="s">
        <v>4713</v>
      </c>
      <c r="Q29" s="94">
        <v>49308</v>
      </c>
    </row>
    <row r="30" spans="1:17" ht="14.25" x14ac:dyDescent="0.2">
      <c r="A30">
        <v>170</v>
      </c>
      <c r="C30" t="s">
        <v>4683</v>
      </c>
      <c r="D30" t="s">
        <v>3995</v>
      </c>
      <c r="F30" s="8"/>
      <c r="G30" t="s">
        <v>3996</v>
      </c>
      <c r="H30">
        <v>89501</v>
      </c>
      <c r="I30" s="8" t="s">
        <v>3591</v>
      </c>
      <c r="J30" t="s">
        <v>146</v>
      </c>
      <c r="K30" s="95">
        <v>45571</v>
      </c>
      <c r="L30" s="99">
        <v>6900</v>
      </c>
      <c r="M30" s="99">
        <v>25681.8</v>
      </c>
      <c r="N30" s="99">
        <v>4883.5029999999997</v>
      </c>
      <c r="O30" s="99">
        <v>16144.86</v>
      </c>
      <c r="P30" s="85" t="s">
        <v>4714</v>
      </c>
      <c r="Q30" s="94">
        <v>48982</v>
      </c>
    </row>
    <row r="31" spans="1:17" ht="14.25" x14ac:dyDescent="0.2">
      <c r="A31">
        <v>170</v>
      </c>
      <c r="C31" t="s">
        <v>4683</v>
      </c>
      <c r="D31" t="s">
        <v>3999</v>
      </c>
      <c r="F31" s="8"/>
      <c r="G31" t="s">
        <v>4000</v>
      </c>
      <c r="H31">
        <v>89494</v>
      </c>
      <c r="I31" s="8" t="s">
        <v>3591</v>
      </c>
      <c r="J31" t="s">
        <v>151</v>
      </c>
      <c r="K31" s="95">
        <v>45526</v>
      </c>
      <c r="L31" s="99">
        <v>2695</v>
      </c>
      <c r="M31" s="99">
        <v>11150.832</v>
      </c>
      <c r="N31" s="99">
        <v>2297.6909999999998</v>
      </c>
      <c r="O31" s="99">
        <v>8916.6479999999992</v>
      </c>
      <c r="P31" s="85" t="s">
        <v>4715</v>
      </c>
      <c r="Q31" s="94">
        <v>49095</v>
      </c>
    </row>
    <row r="32" spans="1:17" ht="14.25" x14ac:dyDescent="0.2">
      <c r="A32">
        <v>170</v>
      </c>
      <c r="C32" t="s">
        <v>4683</v>
      </c>
      <c r="D32" t="s">
        <v>3990</v>
      </c>
      <c r="F32" s="8"/>
      <c r="G32" t="s">
        <v>4001</v>
      </c>
      <c r="H32">
        <v>89500</v>
      </c>
      <c r="I32" s="8" t="s">
        <v>3591</v>
      </c>
      <c r="J32" t="s">
        <v>146</v>
      </c>
      <c r="K32" s="95">
        <v>45559</v>
      </c>
      <c r="L32" s="99">
        <v>4600</v>
      </c>
      <c r="M32" s="99">
        <v>17383.400000000001</v>
      </c>
      <c r="N32" s="99">
        <v>4278.04</v>
      </c>
      <c r="O32" s="99">
        <v>14143.2</v>
      </c>
      <c r="P32" s="85" t="s">
        <v>4716</v>
      </c>
      <c r="Q32" s="94">
        <v>49013</v>
      </c>
    </row>
    <row r="33" spans="1:17" ht="13.7" customHeight="1" x14ac:dyDescent="0.2">
      <c r="A33">
        <v>170</v>
      </c>
      <c r="C33" t="s">
        <v>4683</v>
      </c>
      <c r="D33" t="s">
        <v>4009</v>
      </c>
      <c r="F33" s="8"/>
      <c r="G33" t="s">
        <v>4010</v>
      </c>
      <c r="H33">
        <v>89519</v>
      </c>
      <c r="I33" s="8" t="s">
        <v>3591</v>
      </c>
      <c r="J33" t="s">
        <v>151</v>
      </c>
      <c r="K33" s="95">
        <v>45677</v>
      </c>
      <c r="L33" s="99">
        <v>12682.9</v>
      </c>
      <c r="M33" s="99">
        <v>47020.582999999999</v>
      </c>
      <c r="N33" s="99">
        <v>10135.752</v>
      </c>
      <c r="O33" s="99">
        <v>39333.811000000002</v>
      </c>
      <c r="P33" s="85" t="s">
        <v>4717</v>
      </c>
      <c r="Q33" s="94">
        <v>46561</v>
      </c>
    </row>
    <row r="34" spans="1:17" ht="14.1" customHeight="1" x14ac:dyDescent="0.2">
      <c r="A34">
        <v>170</v>
      </c>
      <c r="C34" t="s">
        <v>4683</v>
      </c>
      <c r="D34" t="s">
        <v>4718</v>
      </c>
      <c r="F34" s="8"/>
      <c r="G34" t="s">
        <v>4719</v>
      </c>
      <c r="H34">
        <v>89543</v>
      </c>
      <c r="I34" s="8" t="s">
        <v>3591</v>
      </c>
      <c r="J34" t="s">
        <v>146</v>
      </c>
      <c r="K34" s="95">
        <v>45803</v>
      </c>
      <c r="L34" s="99">
        <v>3220</v>
      </c>
      <c r="M34" s="99">
        <v>11601.66</v>
      </c>
      <c r="N34" s="99">
        <v>3164.777</v>
      </c>
      <c r="O34" s="99">
        <v>10462.752</v>
      </c>
      <c r="P34" s="85" t="s">
        <v>4720</v>
      </c>
      <c r="Q34" s="94">
        <v>49118</v>
      </c>
    </row>
    <row r="35" spans="1:17" ht="14.1" customHeight="1" x14ac:dyDescent="0.2">
      <c r="A35">
        <v>170</v>
      </c>
      <c r="C35" t="s">
        <v>4683</v>
      </c>
      <c r="D35" t="s">
        <v>4026</v>
      </c>
      <c r="F35" s="8"/>
      <c r="G35" t="s">
        <v>4027</v>
      </c>
      <c r="H35">
        <v>89545</v>
      </c>
      <c r="I35" s="8" t="s">
        <v>3591</v>
      </c>
      <c r="J35" t="s">
        <v>146</v>
      </c>
      <c r="K35" s="95">
        <v>45811</v>
      </c>
      <c r="L35" s="99">
        <v>12679.3</v>
      </c>
      <c r="M35" s="99">
        <v>44605.777000000002</v>
      </c>
      <c r="N35" s="99">
        <v>11588.88</v>
      </c>
      <c r="O35" s="99">
        <v>38312.838000000003</v>
      </c>
      <c r="P35" s="85" t="s">
        <v>4721</v>
      </c>
      <c r="Q35" s="94">
        <v>47605</v>
      </c>
    </row>
    <row r="36" spans="1:17" ht="14.1" customHeight="1" x14ac:dyDescent="0.2">
      <c r="A36">
        <v>170</v>
      </c>
      <c r="C36" t="s">
        <v>4683</v>
      </c>
      <c r="D36" t="s">
        <v>4032</v>
      </c>
      <c r="F36" s="8"/>
      <c r="G36" t="s">
        <v>4033</v>
      </c>
      <c r="H36">
        <v>89558</v>
      </c>
      <c r="I36" s="8" t="s">
        <v>3591</v>
      </c>
      <c r="J36" t="s">
        <v>146</v>
      </c>
      <c r="K36" s="95">
        <v>45874</v>
      </c>
      <c r="L36" s="99">
        <v>1350</v>
      </c>
      <c r="M36" s="99">
        <v>4653.45</v>
      </c>
      <c r="N36" s="99">
        <v>445.5</v>
      </c>
      <c r="O36" s="99">
        <v>1472.8230000000001</v>
      </c>
      <c r="P36" s="85" t="s">
        <v>4722</v>
      </c>
      <c r="Q36" s="94">
        <v>48044</v>
      </c>
    </row>
    <row r="37" spans="1:17" ht="14.1" customHeight="1" x14ac:dyDescent="0.2">
      <c r="A37">
        <v>170</v>
      </c>
      <c r="C37" t="s">
        <v>4683</v>
      </c>
      <c r="D37" t="s">
        <v>4050</v>
      </c>
      <c r="F37" s="8"/>
      <c r="G37" t="s">
        <v>4051</v>
      </c>
      <c r="H37">
        <v>89413</v>
      </c>
      <c r="I37" s="8" t="s">
        <v>3591</v>
      </c>
      <c r="J37" t="s">
        <v>146</v>
      </c>
      <c r="K37" s="95">
        <v>44935</v>
      </c>
      <c r="L37" s="99">
        <v>2988</v>
      </c>
      <c r="M37" s="99">
        <v>10446.048000000001</v>
      </c>
      <c r="N37" s="99">
        <v>213.19300000000001</v>
      </c>
      <c r="O37" s="99">
        <v>704.81500000000005</v>
      </c>
      <c r="P37" s="85" t="s">
        <v>4723</v>
      </c>
      <c r="Q37" s="94">
        <v>46752</v>
      </c>
    </row>
    <row r="38" spans="1:17" ht="14.1" customHeight="1" x14ac:dyDescent="0.2">
      <c r="A38">
        <v>170</v>
      </c>
      <c r="C38" t="s">
        <v>4683</v>
      </c>
      <c r="D38" t="s">
        <v>4053</v>
      </c>
      <c r="F38" s="8"/>
      <c r="G38" t="s">
        <v>4054</v>
      </c>
      <c r="H38">
        <v>89414</v>
      </c>
      <c r="I38" s="8" t="s">
        <v>3591</v>
      </c>
      <c r="J38" t="s">
        <v>146</v>
      </c>
      <c r="K38" s="95">
        <v>44943</v>
      </c>
      <c r="L38" s="99">
        <v>4184</v>
      </c>
      <c r="M38" s="99">
        <v>14300.912</v>
      </c>
      <c r="N38" s="99">
        <v>624.48599999999999</v>
      </c>
      <c r="O38" s="99">
        <v>2064.5509999999999</v>
      </c>
      <c r="P38" s="85" t="s">
        <v>4724</v>
      </c>
      <c r="Q38" s="94">
        <v>47483</v>
      </c>
    </row>
    <row r="39" spans="1:17" ht="14.1" customHeight="1" x14ac:dyDescent="0.2">
      <c r="A39">
        <v>170</v>
      </c>
      <c r="C39" t="s">
        <v>4683</v>
      </c>
      <c r="D39" t="s">
        <v>4056</v>
      </c>
      <c r="F39" s="8"/>
      <c r="G39" t="s">
        <v>4057</v>
      </c>
      <c r="H39">
        <v>89415</v>
      </c>
      <c r="I39" s="8" t="s">
        <v>3591</v>
      </c>
      <c r="J39" t="s">
        <v>146</v>
      </c>
      <c r="K39" s="95">
        <v>44944</v>
      </c>
      <c r="L39" s="99">
        <v>18121.575000000001</v>
      </c>
      <c r="M39" s="99">
        <v>61269.044999999998</v>
      </c>
      <c r="N39" s="99">
        <v>3783.9070000000002</v>
      </c>
      <c r="O39" s="99">
        <v>12509.594999999999</v>
      </c>
      <c r="P39" s="85" t="s">
        <v>4725</v>
      </c>
      <c r="Q39" s="94">
        <v>47866</v>
      </c>
    </row>
    <row r="40" spans="1:17" ht="14.1" customHeight="1" x14ac:dyDescent="0.2">
      <c r="F40" s="8"/>
      <c r="I40" s="8"/>
      <c r="K40" s="95"/>
      <c r="L40"/>
      <c r="M40"/>
      <c r="N40"/>
      <c r="O40"/>
      <c r="P40"/>
      <c r="Q40"/>
    </row>
    <row r="41" spans="1:17" ht="14.1" customHeight="1" x14ac:dyDescent="0.2">
      <c r="F41" s="8"/>
      <c r="I41" s="8"/>
      <c r="K41" s="95"/>
      <c r="L41"/>
      <c r="M41"/>
      <c r="N41"/>
      <c r="O41"/>
      <c r="P41"/>
      <c r="Q41"/>
    </row>
    <row r="42" spans="1:17" ht="14.1" customHeight="1" x14ac:dyDescent="0.2">
      <c r="F42" s="8"/>
      <c r="I42" s="8"/>
      <c r="K42" s="95"/>
      <c r="L42"/>
      <c r="M42"/>
      <c r="N42"/>
      <c r="O42"/>
      <c r="P42"/>
      <c r="Q42"/>
    </row>
    <row r="43" spans="1:17" ht="14.1" customHeight="1" x14ac:dyDescent="0.2">
      <c r="F43" s="8"/>
      <c r="I43" s="8"/>
      <c r="K43" s="95"/>
      <c r="L43"/>
      <c r="M43"/>
      <c r="N43"/>
      <c r="O43"/>
      <c r="P43"/>
      <c r="Q43"/>
    </row>
    <row r="44" spans="1:17" ht="14.1" customHeight="1" x14ac:dyDescent="0.2">
      <c r="F44" s="8"/>
      <c r="I44" s="8"/>
      <c r="K44" s="95"/>
      <c r="L44"/>
      <c r="M44"/>
      <c r="N44"/>
      <c r="O44"/>
      <c r="P44"/>
      <c r="Q44"/>
    </row>
    <row r="45" spans="1:17" ht="14.1" customHeight="1" x14ac:dyDescent="0.2">
      <c r="F45" s="8"/>
      <c r="I45" s="8"/>
      <c r="K45" s="95"/>
      <c r="L45"/>
      <c r="M45"/>
      <c r="N45"/>
      <c r="O45"/>
      <c r="P45"/>
      <c r="Q45"/>
    </row>
    <row r="46" spans="1:17" ht="14.1" customHeight="1" x14ac:dyDescent="0.2">
      <c r="F46" s="8"/>
      <c r="I46" s="8"/>
      <c r="K46" s="95"/>
      <c r="L46"/>
      <c r="M46"/>
      <c r="N46"/>
      <c r="O46"/>
      <c r="P46"/>
      <c r="Q46"/>
    </row>
    <row r="47" spans="1:17" ht="14.1" customHeight="1" x14ac:dyDescent="0.2">
      <c r="F47" s="8"/>
      <c r="I47" s="8"/>
      <c r="K47" s="95"/>
      <c r="L47"/>
      <c r="M47"/>
      <c r="N47"/>
      <c r="O47"/>
      <c r="P47"/>
      <c r="Q47"/>
    </row>
    <row r="48" spans="1:17" ht="14.1" customHeight="1" x14ac:dyDescent="0.2">
      <c r="F48" s="8"/>
      <c r="I48" s="8"/>
      <c r="K48"/>
      <c r="L48"/>
      <c r="M48"/>
      <c r="N48"/>
      <c r="O48"/>
      <c r="P48"/>
    </row>
  </sheetData>
  <dataValidations count="3">
    <dataValidation type="list" allowBlank="1" showInputMessage="1" showErrorMessage="1" sqref="F2:F4 F33:F48" xr:uid="{00000000-0002-0000-1E00-000000000000}">
      <formula1>Issuer_Number_Fund</formula1>
    </dataValidation>
    <dataValidation type="list" allowBlank="1" showInputMessage="1" showErrorMessage="1" sqref="I2:I4 I33:I48" xr:uid="{00000000-0002-0000-1E00-000001000000}">
      <formula1>Type_of_Security_ID_Fund</formula1>
    </dataValidation>
    <dataValidation allowBlank="1" showInputMessage="1" showErrorMessage="1" sqref="F5:F20 I5:I20" xr:uid="{00000000-0002-0000-1E00-000002000000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5422223578601"/>
  </sheetPr>
  <dimension ref="A1:E1315"/>
  <sheetViews>
    <sheetView showGridLines="0" rightToLeft="1" zoomScale="85" zoomScaleNormal="85" workbookViewId="0">
      <pane ySplit="1" topLeftCell="A2" activePane="bottomLeft" state="frozenSplit"/>
      <selection activeCell="A2" sqref="A2 A2"/>
      <selection pane="bottomLeft"/>
    </sheetView>
  </sheetViews>
  <sheetFormatPr defaultColWidth="0" defaultRowHeight="14.25" x14ac:dyDescent="0.2"/>
  <cols>
    <col min="1" max="1" width="29.5" customWidth="1"/>
    <col min="2" max="2" width="30.375" customWidth="1"/>
    <col min="3" max="3" width="90.875" style="7" customWidth="1"/>
    <col min="4" max="4" width="68.875" customWidth="1"/>
    <col min="5" max="5" width="29.75" bestFit="1" customWidth="1"/>
    <col min="6" max="6" width="9" hidden="1" customWidth="1"/>
    <col min="7" max="16384" width="9" hidden="1"/>
  </cols>
  <sheetData>
    <row r="1" spans="1:5" s="29" customFormat="1" ht="45" customHeight="1" x14ac:dyDescent="0.2">
      <c r="A1" s="28" t="s">
        <v>4726</v>
      </c>
      <c r="B1" s="28" t="s">
        <v>4727</v>
      </c>
      <c r="C1" s="28" t="s">
        <v>4728</v>
      </c>
      <c r="D1" s="28" t="s">
        <v>4729</v>
      </c>
    </row>
    <row r="2" spans="1:5" x14ac:dyDescent="0.2">
      <c r="A2" s="56"/>
      <c r="B2" s="56" t="s">
        <v>4730</v>
      </c>
      <c r="C2" s="30" t="s">
        <v>70</v>
      </c>
      <c r="D2" s="30"/>
    </row>
    <row r="3" spans="1:5" x14ac:dyDescent="0.2">
      <c r="A3" s="57"/>
      <c r="B3" s="57"/>
      <c r="C3" s="30" t="s">
        <v>216</v>
      </c>
      <c r="D3" s="30"/>
    </row>
    <row r="4" spans="1:5" ht="42.75" customHeight="1" x14ac:dyDescent="0.2">
      <c r="A4" s="52"/>
      <c r="B4" s="66" t="s">
        <v>4731</v>
      </c>
      <c r="C4" s="31" t="s">
        <v>70</v>
      </c>
      <c r="D4" s="31"/>
    </row>
    <row r="5" spans="1:5" x14ac:dyDescent="0.2">
      <c r="A5" s="51"/>
      <c r="B5" s="67"/>
      <c r="C5" s="31" t="s">
        <v>4732</v>
      </c>
      <c r="D5" s="31"/>
    </row>
    <row r="6" spans="1:5" x14ac:dyDescent="0.2">
      <c r="A6" s="51"/>
      <c r="B6" s="67"/>
      <c r="C6" s="31" t="s">
        <v>2013</v>
      </c>
      <c r="D6" s="31"/>
    </row>
    <row r="7" spans="1:5" x14ac:dyDescent="0.2">
      <c r="A7" s="51"/>
      <c r="B7" s="67"/>
      <c r="C7" s="31" t="s">
        <v>4733</v>
      </c>
      <c r="D7" s="31"/>
    </row>
    <row r="8" spans="1:5" x14ac:dyDescent="0.2">
      <c r="A8" s="51"/>
      <c r="B8" s="67"/>
      <c r="C8" s="31" t="s">
        <v>4734</v>
      </c>
      <c r="D8" s="31"/>
    </row>
    <row r="9" spans="1:5" x14ac:dyDescent="0.2">
      <c r="A9" s="51"/>
      <c r="B9" s="67"/>
      <c r="C9" s="31" t="s">
        <v>4735</v>
      </c>
      <c r="D9" s="31"/>
    </row>
    <row r="10" spans="1:5" x14ac:dyDescent="0.2">
      <c r="A10" s="51"/>
      <c r="B10" s="67"/>
      <c r="C10" s="31" t="s">
        <v>3877</v>
      </c>
      <c r="D10" s="31"/>
    </row>
    <row r="11" spans="1:5" x14ac:dyDescent="0.2">
      <c r="A11" s="51"/>
      <c r="B11" s="67"/>
      <c r="C11" s="31" t="s">
        <v>4736</v>
      </c>
      <c r="D11" s="31"/>
      <c r="E11" s="29" t="s">
        <v>4737</v>
      </c>
    </row>
    <row r="12" spans="1:5" x14ac:dyDescent="0.2">
      <c r="A12" s="51"/>
      <c r="B12" s="67"/>
      <c r="C12" s="31" t="s">
        <v>4738</v>
      </c>
      <c r="D12" s="31"/>
      <c r="E12" s="29" t="s">
        <v>4737</v>
      </c>
    </row>
    <row r="13" spans="1:5" x14ac:dyDescent="0.2">
      <c r="A13" s="51"/>
      <c r="B13" s="67"/>
      <c r="C13" s="31" t="s">
        <v>4739</v>
      </c>
      <c r="D13" s="31"/>
    </row>
    <row r="14" spans="1:5" x14ac:dyDescent="0.2">
      <c r="A14" s="51"/>
      <c r="B14" s="67"/>
      <c r="C14" s="31" t="s">
        <v>4740</v>
      </c>
      <c r="D14" s="31"/>
    </row>
    <row r="15" spans="1:5" x14ac:dyDescent="0.2">
      <c r="A15" s="51"/>
      <c r="B15" s="67"/>
      <c r="C15" s="31" t="s">
        <v>4741</v>
      </c>
      <c r="D15" s="31"/>
    </row>
    <row r="16" spans="1:5" x14ac:dyDescent="0.2">
      <c r="A16" s="51"/>
      <c r="B16" s="67"/>
      <c r="C16" s="31" t="s">
        <v>4742</v>
      </c>
      <c r="D16" s="31"/>
    </row>
    <row r="17" spans="1:4" x14ac:dyDescent="0.2">
      <c r="A17" s="51"/>
      <c r="B17" s="67"/>
      <c r="C17" s="31" t="s">
        <v>3290</v>
      </c>
      <c r="D17" s="31"/>
    </row>
    <row r="18" spans="1:4" x14ac:dyDescent="0.2">
      <c r="A18" s="51"/>
      <c r="B18" s="67"/>
      <c r="C18" s="31" t="s">
        <v>4743</v>
      </c>
      <c r="D18" s="31"/>
    </row>
    <row r="19" spans="1:4" x14ac:dyDescent="0.2">
      <c r="A19" s="51"/>
      <c r="B19" s="67"/>
      <c r="C19" s="31" t="s">
        <v>4744</v>
      </c>
      <c r="D19" s="31"/>
    </row>
    <row r="20" spans="1:4" x14ac:dyDescent="0.2">
      <c r="A20" s="51"/>
      <c r="B20" s="67"/>
      <c r="C20" s="31" t="s">
        <v>4745</v>
      </c>
      <c r="D20" s="31"/>
    </row>
    <row r="21" spans="1:4" x14ac:dyDescent="0.2">
      <c r="A21" s="51"/>
      <c r="B21" s="67"/>
      <c r="C21" s="31" t="s">
        <v>1987</v>
      </c>
      <c r="D21" s="31"/>
    </row>
    <row r="22" spans="1:4" x14ac:dyDescent="0.2">
      <c r="A22" s="51"/>
      <c r="B22" s="67"/>
      <c r="C22" s="31" t="s">
        <v>4746</v>
      </c>
      <c r="D22" s="31"/>
    </row>
    <row r="23" spans="1:4" x14ac:dyDescent="0.2">
      <c r="A23" s="51"/>
      <c r="B23" s="67"/>
      <c r="C23" s="31" t="s">
        <v>4747</v>
      </c>
      <c r="D23" s="31"/>
    </row>
    <row r="24" spans="1:4" x14ac:dyDescent="0.2">
      <c r="A24" s="51"/>
      <c r="B24" s="67"/>
      <c r="C24" s="31" t="s">
        <v>4748</v>
      </c>
      <c r="D24" s="31"/>
    </row>
    <row r="25" spans="1:4" x14ac:dyDescent="0.2">
      <c r="A25" s="51"/>
      <c r="B25" s="67"/>
      <c r="C25" s="31" t="s">
        <v>4749</v>
      </c>
      <c r="D25" s="31"/>
    </row>
    <row r="26" spans="1:4" x14ac:dyDescent="0.2">
      <c r="A26" s="51"/>
      <c r="B26" s="67"/>
      <c r="C26" s="31" t="s">
        <v>4750</v>
      </c>
      <c r="D26" s="31"/>
    </row>
    <row r="27" spans="1:4" x14ac:dyDescent="0.2">
      <c r="A27" s="51"/>
      <c r="B27" s="67"/>
      <c r="C27" s="31" t="s">
        <v>4751</v>
      </c>
      <c r="D27" s="31"/>
    </row>
    <row r="28" spans="1:4" x14ac:dyDescent="0.2">
      <c r="A28" s="51"/>
      <c r="B28" s="67"/>
      <c r="C28" s="31" t="s">
        <v>4752</v>
      </c>
      <c r="D28" s="31"/>
    </row>
    <row r="29" spans="1:4" x14ac:dyDescent="0.2">
      <c r="A29" s="51"/>
      <c r="B29" s="67"/>
      <c r="C29" s="31" t="s">
        <v>2218</v>
      </c>
      <c r="D29" s="31"/>
    </row>
    <row r="30" spans="1:4" x14ac:dyDescent="0.2">
      <c r="A30" s="51"/>
      <c r="B30" s="67"/>
      <c r="C30" s="31" t="s">
        <v>1905</v>
      </c>
      <c r="D30" s="31"/>
    </row>
    <row r="31" spans="1:4" x14ac:dyDescent="0.2">
      <c r="A31" s="51"/>
      <c r="B31" s="67"/>
      <c r="C31" s="31" t="s">
        <v>4753</v>
      </c>
      <c r="D31" s="31"/>
    </row>
    <row r="32" spans="1:4" x14ac:dyDescent="0.2">
      <c r="A32" s="51"/>
      <c r="B32" s="67"/>
      <c r="C32" s="31" t="s">
        <v>4754</v>
      </c>
      <c r="D32" s="31"/>
    </row>
    <row r="33" spans="1:5" x14ac:dyDescent="0.2">
      <c r="A33" s="51"/>
      <c r="B33" s="67"/>
      <c r="C33" s="31" t="s">
        <v>4755</v>
      </c>
      <c r="D33" s="31"/>
    </row>
    <row r="34" spans="1:5" x14ac:dyDescent="0.2">
      <c r="A34" s="51"/>
      <c r="B34" s="67"/>
      <c r="C34" s="31" t="s">
        <v>4756</v>
      </c>
      <c r="D34" s="31"/>
    </row>
    <row r="35" spans="1:5" x14ac:dyDescent="0.2">
      <c r="A35" s="51"/>
      <c r="B35" s="67"/>
      <c r="C35" s="31" t="s">
        <v>2113</v>
      </c>
      <c r="D35" s="31"/>
    </row>
    <row r="36" spans="1:5" x14ac:dyDescent="0.2">
      <c r="A36" s="51"/>
      <c r="B36" s="67"/>
      <c r="C36" s="31" t="s">
        <v>4757</v>
      </c>
      <c r="D36" s="31"/>
      <c r="E36" s="29" t="s">
        <v>4737</v>
      </c>
    </row>
    <row r="37" spans="1:5" x14ac:dyDescent="0.2">
      <c r="A37" s="51"/>
      <c r="B37" s="67"/>
      <c r="C37" s="29" t="s">
        <v>4758</v>
      </c>
      <c r="D37" s="31"/>
      <c r="E37" s="29" t="s">
        <v>4737</v>
      </c>
    </row>
    <row r="38" spans="1:5" x14ac:dyDescent="0.2">
      <c r="A38" s="51"/>
      <c r="B38" s="67"/>
      <c r="C38" s="31" t="s">
        <v>4759</v>
      </c>
      <c r="D38" s="31"/>
    </row>
    <row r="39" spans="1:5" x14ac:dyDescent="0.2">
      <c r="A39" s="51"/>
      <c r="B39" s="67"/>
      <c r="C39" s="31" t="s">
        <v>4760</v>
      </c>
      <c r="D39" s="31"/>
    </row>
    <row r="40" spans="1:5" x14ac:dyDescent="0.2">
      <c r="A40" s="51"/>
      <c r="B40" s="67"/>
      <c r="C40" s="31" t="s">
        <v>4236</v>
      </c>
      <c r="D40" s="31"/>
      <c r="E40" s="29" t="s">
        <v>4737</v>
      </c>
    </row>
    <row r="41" spans="1:5" x14ac:dyDescent="0.2">
      <c r="A41" s="51"/>
      <c r="B41" s="67"/>
      <c r="C41" s="31" t="s">
        <v>3269</v>
      </c>
      <c r="D41" s="31"/>
    </row>
    <row r="42" spans="1:5" x14ac:dyDescent="0.2">
      <c r="A42" s="51"/>
      <c r="B42" s="67"/>
      <c r="C42" s="31" t="s">
        <v>2020</v>
      </c>
      <c r="D42" s="31"/>
    </row>
    <row r="43" spans="1:5" x14ac:dyDescent="0.2">
      <c r="A43" s="51"/>
      <c r="B43" s="67"/>
      <c r="C43" s="31" t="s">
        <v>4761</v>
      </c>
      <c r="D43" s="31"/>
    </row>
    <row r="44" spans="1:5" x14ac:dyDescent="0.2">
      <c r="A44" s="51"/>
      <c r="B44" s="67"/>
      <c r="C44" s="31" t="s">
        <v>4762</v>
      </c>
      <c r="D44" s="31"/>
    </row>
    <row r="45" spans="1:5" x14ac:dyDescent="0.2">
      <c r="A45" s="51"/>
      <c r="B45" s="67"/>
      <c r="C45" s="31" t="s">
        <v>4763</v>
      </c>
      <c r="D45" s="31"/>
    </row>
    <row r="46" spans="1:5" x14ac:dyDescent="0.2">
      <c r="A46" s="51"/>
      <c r="B46" s="67"/>
      <c r="C46" s="31" t="s">
        <v>2977</v>
      </c>
      <c r="D46" s="31"/>
      <c r="E46" s="29" t="s">
        <v>4737</v>
      </c>
    </row>
    <row r="47" spans="1:5" x14ac:dyDescent="0.2">
      <c r="A47" s="51"/>
      <c r="B47" s="67"/>
      <c r="C47" s="31" t="s">
        <v>4764</v>
      </c>
      <c r="D47" s="31"/>
    </row>
    <row r="48" spans="1:5" x14ac:dyDescent="0.2">
      <c r="A48" s="51"/>
      <c r="B48" s="67"/>
      <c r="C48" s="31" t="s">
        <v>2958</v>
      </c>
      <c r="D48" s="31"/>
    </row>
    <row r="49" spans="1:5" x14ac:dyDescent="0.2">
      <c r="A49" s="51"/>
      <c r="B49" s="67"/>
      <c r="C49" s="31" t="s">
        <v>4765</v>
      </c>
      <c r="D49" s="31"/>
    </row>
    <row r="50" spans="1:5" x14ac:dyDescent="0.2">
      <c r="A50" s="51"/>
      <c r="B50" s="67"/>
      <c r="C50" s="31" t="s">
        <v>2093</v>
      </c>
      <c r="D50" s="31"/>
    </row>
    <row r="51" spans="1:5" x14ac:dyDescent="0.2">
      <c r="A51" s="51"/>
      <c r="B51" s="67"/>
      <c r="C51" s="31" t="s">
        <v>4766</v>
      </c>
      <c r="D51" s="31"/>
    </row>
    <row r="52" spans="1:5" x14ac:dyDescent="0.2">
      <c r="A52" s="51"/>
      <c r="B52" s="67"/>
      <c r="C52" s="31" t="s">
        <v>4767</v>
      </c>
      <c r="D52" s="31"/>
    </row>
    <row r="53" spans="1:5" x14ac:dyDescent="0.2">
      <c r="A53" s="51"/>
      <c r="B53" s="67"/>
      <c r="C53" s="31" t="s">
        <v>4768</v>
      </c>
      <c r="D53" s="31"/>
    </row>
    <row r="54" spans="1:5" x14ac:dyDescent="0.2">
      <c r="A54" s="51"/>
      <c r="B54" s="67"/>
      <c r="C54" s="31" t="s">
        <v>4769</v>
      </c>
      <c r="D54" s="31"/>
    </row>
    <row r="55" spans="1:5" x14ac:dyDescent="0.2">
      <c r="A55" s="51"/>
      <c r="B55" s="67"/>
      <c r="C55" s="31" t="s">
        <v>4770</v>
      </c>
      <c r="D55" s="31"/>
    </row>
    <row r="56" spans="1:5" x14ac:dyDescent="0.2">
      <c r="A56" s="51"/>
      <c r="B56" s="67"/>
      <c r="C56" s="31" t="s">
        <v>4771</v>
      </c>
      <c r="D56" s="31"/>
    </row>
    <row r="57" spans="1:5" x14ac:dyDescent="0.2">
      <c r="A57" s="51"/>
      <c r="B57" s="67"/>
      <c r="C57" s="31" t="s">
        <v>4772</v>
      </c>
      <c r="D57" s="31"/>
    </row>
    <row r="58" spans="1:5" x14ac:dyDescent="0.2">
      <c r="A58" s="51"/>
      <c r="B58" s="67"/>
      <c r="C58" s="31" t="s">
        <v>4773</v>
      </c>
      <c r="D58" s="31"/>
    </row>
    <row r="59" spans="1:5" x14ac:dyDescent="0.2">
      <c r="A59" s="51"/>
      <c r="B59" s="67"/>
      <c r="C59" s="31" t="s">
        <v>4774</v>
      </c>
      <c r="D59" s="31"/>
    </row>
    <row r="60" spans="1:5" x14ac:dyDescent="0.2">
      <c r="A60" s="51"/>
      <c r="B60" s="67"/>
      <c r="C60" s="31" t="s">
        <v>4775</v>
      </c>
      <c r="D60" s="31"/>
    </row>
    <row r="61" spans="1:5" x14ac:dyDescent="0.2">
      <c r="A61" s="51"/>
      <c r="B61" s="67"/>
      <c r="C61" s="31" t="s">
        <v>434</v>
      </c>
      <c r="D61" s="31"/>
    </row>
    <row r="62" spans="1:5" x14ac:dyDescent="0.2">
      <c r="A62" s="51"/>
      <c r="B62" s="67"/>
      <c r="C62" s="31" t="s">
        <v>4776</v>
      </c>
      <c r="D62" s="31"/>
    </row>
    <row r="63" spans="1:5" x14ac:dyDescent="0.2">
      <c r="A63" s="51"/>
      <c r="B63" s="67"/>
      <c r="C63" s="31" t="s">
        <v>4777</v>
      </c>
      <c r="D63" s="31"/>
      <c r="E63" s="29" t="s">
        <v>4737</v>
      </c>
    </row>
    <row r="64" spans="1:5" x14ac:dyDescent="0.2">
      <c r="A64" s="51"/>
      <c r="B64" s="67"/>
      <c r="C64" s="31" t="s">
        <v>4778</v>
      </c>
      <c r="D64" s="31"/>
    </row>
    <row r="65" spans="1:4" x14ac:dyDescent="0.2">
      <c r="A65" s="51"/>
      <c r="B65" s="67"/>
      <c r="C65" s="31" t="s">
        <v>2952</v>
      </c>
      <c r="D65" s="31"/>
    </row>
    <row r="66" spans="1:4" x14ac:dyDescent="0.2">
      <c r="A66" s="51"/>
      <c r="B66" s="67"/>
      <c r="C66" s="31" t="s">
        <v>4779</v>
      </c>
      <c r="D66" s="31"/>
    </row>
    <row r="67" spans="1:4" x14ac:dyDescent="0.2">
      <c r="A67" s="51"/>
      <c r="B67" s="67"/>
      <c r="C67" s="31" t="s">
        <v>4780</v>
      </c>
      <c r="D67" s="31"/>
    </row>
    <row r="68" spans="1:4" x14ac:dyDescent="0.2">
      <c r="A68" s="51"/>
      <c r="B68" s="67"/>
      <c r="C68" s="31" t="s">
        <v>4781</v>
      </c>
      <c r="D68" s="31"/>
    </row>
    <row r="69" spans="1:4" x14ac:dyDescent="0.2">
      <c r="A69" s="51"/>
      <c r="B69" s="67"/>
      <c r="C69" s="31" t="s">
        <v>2354</v>
      </c>
      <c r="D69" s="31"/>
    </row>
    <row r="70" spans="1:4" x14ac:dyDescent="0.2">
      <c r="A70" s="51"/>
      <c r="B70" s="67"/>
      <c r="C70" s="31" t="s">
        <v>4782</v>
      </c>
      <c r="D70" s="31"/>
    </row>
    <row r="71" spans="1:4" x14ac:dyDescent="0.2">
      <c r="A71" s="51"/>
      <c r="B71" s="67"/>
      <c r="C71" s="31" t="s">
        <v>4783</v>
      </c>
      <c r="D71" s="31"/>
    </row>
    <row r="72" spans="1:4" x14ac:dyDescent="0.2">
      <c r="A72" s="51"/>
      <c r="B72" s="67"/>
      <c r="C72" s="31" t="s">
        <v>1976</v>
      </c>
      <c r="D72" s="31"/>
    </row>
    <row r="73" spans="1:4" x14ac:dyDescent="0.2">
      <c r="A73" s="51"/>
      <c r="B73" s="67"/>
      <c r="C73" s="31" t="s">
        <v>4784</v>
      </c>
      <c r="D73" s="31"/>
    </row>
    <row r="74" spans="1:4" x14ac:dyDescent="0.2">
      <c r="A74" s="51"/>
      <c r="B74" s="67"/>
      <c r="C74" s="31" t="s">
        <v>4785</v>
      </c>
      <c r="D74" s="31"/>
    </row>
    <row r="75" spans="1:4" x14ac:dyDescent="0.2">
      <c r="A75" s="51"/>
      <c r="B75" s="67"/>
      <c r="C75" s="31" t="s">
        <v>4786</v>
      </c>
      <c r="D75" s="31"/>
    </row>
    <row r="76" spans="1:4" x14ac:dyDescent="0.2">
      <c r="A76" s="51"/>
      <c r="B76" s="67"/>
      <c r="C76" s="31" t="s">
        <v>2102</v>
      </c>
      <c r="D76" s="31"/>
    </row>
    <row r="77" spans="1:4" x14ac:dyDescent="0.2">
      <c r="A77" s="51"/>
      <c r="B77" s="67"/>
      <c r="C77" s="31" t="s">
        <v>2330</v>
      </c>
      <c r="D77" s="31"/>
    </row>
    <row r="78" spans="1:4" x14ac:dyDescent="0.2">
      <c r="A78" s="51"/>
      <c r="B78" s="67"/>
      <c r="C78" s="31" t="s">
        <v>2060</v>
      </c>
      <c r="D78" s="31"/>
    </row>
    <row r="79" spans="1:4" x14ac:dyDescent="0.2">
      <c r="A79" s="51"/>
      <c r="B79" s="67"/>
      <c r="C79" s="31" t="s">
        <v>2120</v>
      </c>
      <c r="D79" s="31"/>
    </row>
    <row r="80" spans="1:4" x14ac:dyDescent="0.2">
      <c r="A80" s="51"/>
      <c r="B80" s="67"/>
      <c r="C80" s="31" t="s">
        <v>3804</v>
      </c>
      <c r="D80" s="31"/>
    </row>
    <row r="81" spans="1:5" x14ac:dyDescent="0.2">
      <c r="A81" s="51"/>
      <c r="B81" s="67"/>
      <c r="C81" s="31" t="s">
        <v>4787</v>
      </c>
      <c r="D81" s="31"/>
    </row>
    <row r="82" spans="1:5" x14ac:dyDescent="0.2">
      <c r="A82" s="51"/>
      <c r="B82" s="67"/>
      <c r="C82" s="31" t="s">
        <v>4788</v>
      </c>
      <c r="D82" s="31"/>
    </row>
    <row r="83" spans="1:5" x14ac:dyDescent="0.2">
      <c r="A83" s="51"/>
      <c r="B83" s="67"/>
      <c r="C83" s="31" t="s">
        <v>4789</v>
      </c>
      <c r="D83" s="31"/>
    </row>
    <row r="84" spans="1:5" x14ac:dyDescent="0.2">
      <c r="A84" s="51"/>
      <c r="B84" s="67"/>
      <c r="C84" s="31" t="s">
        <v>2070</v>
      </c>
      <c r="D84" s="31"/>
    </row>
    <row r="85" spans="1:5" x14ac:dyDescent="0.2">
      <c r="A85" s="51"/>
      <c r="B85" s="67"/>
      <c r="C85" s="31" t="s">
        <v>4790</v>
      </c>
      <c r="D85" s="31"/>
    </row>
    <row r="86" spans="1:5" x14ac:dyDescent="0.2">
      <c r="A86" s="51"/>
      <c r="B86" s="67"/>
      <c r="C86" s="31" t="s">
        <v>4791</v>
      </c>
      <c r="D86" s="31"/>
    </row>
    <row r="87" spans="1:5" x14ac:dyDescent="0.2">
      <c r="A87" s="51"/>
      <c r="B87" s="67"/>
      <c r="C87" s="31" t="s">
        <v>4792</v>
      </c>
      <c r="D87" s="31"/>
    </row>
    <row r="88" spans="1:5" x14ac:dyDescent="0.2">
      <c r="A88" s="51"/>
      <c r="B88" s="67"/>
      <c r="C88" s="31" t="s">
        <v>4793</v>
      </c>
      <c r="D88" s="31"/>
    </row>
    <row r="89" spans="1:5" x14ac:dyDescent="0.2">
      <c r="A89" s="51"/>
      <c r="B89" s="67"/>
      <c r="C89" s="31" t="s">
        <v>4794</v>
      </c>
      <c r="D89" s="31"/>
    </row>
    <row r="90" spans="1:5" x14ac:dyDescent="0.2">
      <c r="A90" s="51"/>
      <c r="B90" s="67"/>
      <c r="C90" s="31" t="s">
        <v>3447</v>
      </c>
      <c r="D90" s="31"/>
    </row>
    <row r="91" spans="1:5" x14ac:dyDescent="0.2">
      <c r="A91" s="51"/>
      <c r="B91" s="67"/>
      <c r="C91" s="31" t="s">
        <v>4795</v>
      </c>
      <c r="D91" s="31"/>
    </row>
    <row r="92" spans="1:5" x14ac:dyDescent="0.2">
      <c r="A92" s="51"/>
      <c r="B92" s="67"/>
      <c r="C92" s="31" t="s">
        <v>4796</v>
      </c>
      <c r="D92" s="31"/>
    </row>
    <row r="93" spans="1:5" x14ac:dyDescent="0.2">
      <c r="A93" s="51"/>
      <c r="B93" s="67"/>
      <c r="C93" s="31" t="s">
        <v>3479</v>
      </c>
      <c r="D93" s="31"/>
    </row>
    <row r="94" spans="1:5" x14ac:dyDescent="0.2">
      <c r="A94" s="51"/>
      <c r="B94" s="67"/>
      <c r="C94" s="31" t="s">
        <v>4797</v>
      </c>
      <c r="D94" s="31" t="s">
        <v>4798</v>
      </c>
      <c r="E94" s="29" t="s">
        <v>4737</v>
      </c>
    </row>
    <row r="95" spans="1:5" x14ac:dyDescent="0.2">
      <c r="A95" s="51"/>
      <c r="B95" s="67"/>
      <c r="C95" s="31" t="s">
        <v>3443</v>
      </c>
      <c r="D95" s="31" t="s">
        <v>4799</v>
      </c>
      <c r="E95" s="29" t="s">
        <v>4737</v>
      </c>
    </row>
    <row r="96" spans="1:5" x14ac:dyDescent="0.2">
      <c r="A96" s="51"/>
      <c r="B96" s="67"/>
      <c r="C96" s="31" t="s">
        <v>3264</v>
      </c>
      <c r="D96" s="31" t="s">
        <v>4799</v>
      </c>
      <c r="E96" s="29" t="s">
        <v>4737</v>
      </c>
    </row>
    <row r="97" spans="1:5" x14ac:dyDescent="0.2">
      <c r="A97" s="51"/>
      <c r="B97" s="67"/>
      <c r="C97" s="31" t="s">
        <v>4800</v>
      </c>
      <c r="D97" s="31" t="s">
        <v>4799</v>
      </c>
      <c r="E97" s="29" t="s">
        <v>4737</v>
      </c>
    </row>
    <row r="98" spans="1:5" x14ac:dyDescent="0.2">
      <c r="A98" s="51"/>
      <c r="B98" s="67"/>
      <c r="C98" s="31" t="s">
        <v>3237</v>
      </c>
      <c r="D98" s="31" t="s">
        <v>4799</v>
      </c>
      <c r="E98" s="29" t="s">
        <v>4737</v>
      </c>
    </row>
    <row r="99" spans="1:5" x14ac:dyDescent="0.2">
      <c r="A99" s="51"/>
      <c r="B99" s="67"/>
      <c r="C99" s="31" t="s">
        <v>4801</v>
      </c>
      <c r="D99" s="31" t="s">
        <v>4799</v>
      </c>
      <c r="E99" s="29" t="s">
        <v>4737</v>
      </c>
    </row>
    <row r="100" spans="1:5" x14ac:dyDescent="0.2">
      <c r="A100" s="51"/>
      <c r="B100" s="67"/>
      <c r="C100" s="31" t="s">
        <v>4802</v>
      </c>
      <c r="D100" s="31" t="s">
        <v>4799</v>
      </c>
      <c r="E100" s="29" t="s">
        <v>4737</v>
      </c>
    </row>
    <row r="101" spans="1:5" x14ac:dyDescent="0.2">
      <c r="A101" s="51"/>
      <c r="B101" s="67"/>
      <c r="C101" s="31" t="s">
        <v>4803</v>
      </c>
      <c r="D101" s="31" t="s">
        <v>4799</v>
      </c>
      <c r="E101" s="29" t="s">
        <v>4737</v>
      </c>
    </row>
    <row r="102" spans="1:5" x14ac:dyDescent="0.2">
      <c r="A102" s="51"/>
      <c r="B102" s="67"/>
      <c r="C102" s="31" t="s">
        <v>4804</v>
      </c>
      <c r="D102" s="31" t="s">
        <v>4799</v>
      </c>
      <c r="E102" s="29" t="s">
        <v>4737</v>
      </c>
    </row>
    <row r="103" spans="1:5" x14ac:dyDescent="0.2">
      <c r="A103" s="51"/>
      <c r="B103" s="67"/>
      <c r="C103" s="31" t="s">
        <v>4805</v>
      </c>
      <c r="D103" s="31" t="s">
        <v>4799</v>
      </c>
      <c r="E103" s="29" t="s">
        <v>4737</v>
      </c>
    </row>
    <row r="104" spans="1:5" x14ac:dyDescent="0.2">
      <c r="A104" s="48"/>
      <c r="B104" s="48" t="s">
        <v>441</v>
      </c>
      <c r="C104" s="30" t="s">
        <v>451</v>
      </c>
      <c r="D104" s="30"/>
    </row>
    <row r="105" spans="1:5" x14ac:dyDescent="0.2">
      <c r="A105" s="49"/>
      <c r="B105" s="49"/>
      <c r="C105" s="30" t="s">
        <v>440</v>
      </c>
      <c r="D105" s="30"/>
    </row>
    <row r="106" spans="1:5" x14ac:dyDescent="0.2">
      <c r="A106" s="49"/>
      <c r="B106" s="49"/>
      <c r="C106" s="30" t="s">
        <v>482</v>
      </c>
      <c r="D106" s="30"/>
    </row>
    <row r="107" spans="1:5" x14ac:dyDescent="0.2">
      <c r="A107" s="49"/>
      <c r="B107" s="49"/>
      <c r="C107" s="30" t="s">
        <v>1481</v>
      </c>
      <c r="D107" s="30"/>
    </row>
    <row r="108" spans="1:5" x14ac:dyDescent="0.2">
      <c r="A108" s="49"/>
      <c r="B108" s="49"/>
      <c r="C108" s="30" t="s">
        <v>3591</v>
      </c>
      <c r="D108" s="30"/>
    </row>
    <row r="109" spans="1:5" x14ac:dyDescent="0.2">
      <c r="A109" s="49"/>
      <c r="B109" s="49"/>
      <c r="C109" s="30" t="s">
        <v>1961</v>
      </c>
      <c r="D109" s="30"/>
    </row>
    <row r="110" spans="1:5" x14ac:dyDescent="0.2">
      <c r="A110" s="50"/>
      <c r="B110" s="50"/>
      <c r="C110" s="30" t="s">
        <v>275</v>
      </c>
      <c r="D110" s="30"/>
    </row>
    <row r="111" spans="1:5" x14ac:dyDescent="0.2">
      <c r="A111" s="51"/>
      <c r="B111" s="42" t="s">
        <v>53</v>
      </c>
      <c r="C111" s="31" t="s">
        <v>451</v>
      </c>
      <c r="D111" s="31"/>
    </row>
    <row r="112" spans="1:5" x14ac:dyDescent="0.2">
      <c r="A112" s="51"/>
      <c r="B112" s="43"/>
      <c r="C112" s="31" t="s">
        <v>68</v>
      </c>
      <c r="D112" s="31"/>
    </row>
    <row r="113" spans="1:4" x14ac:dyDescent="0.2">
      <c r="A113" s="51"/>
      <c r="B113" s="44"/>
      <c r="C113" s="31" t="s">
        <v>90</v>
      </c>
      <c r="D113" s="31"/>
    </row>
    <row r="114" spans="1:4" x14ac:dyDescent="0.2">
      <c r="A114" s="55"/>
      <c r="B114" s="55" t="s">
        <v>4806</v>
      </c>
      <c r="C114" s="30" t="s">
        <v>451</v>
      </c>
      <c r="D114" s="30"/>
    </row>
    <row r="115" spans="1:4" x14ac:dyDescent="0.2">
      <c r="A115" s="55"/>
      <c r="B115" s="55"/>
      <c r="C115" s="30" t="s">
        <v>482</v>
      </c>
      <c r="D115" s="30"/>
    </row>
    <row r="116" spans="1:4" x14ac:dyDescent="0.2">
      <c r="A116" s="55"/>
      <c r="B116" s="55"/>
      <c r="C116" s="30" t="s">
        <v>1481</v>
      </c>
      <c r="D116" s="30"/>
    </row>
    <row r="117" spans="1:4" x14ac:dyDescent="0.2">
      <c r="A117" s="55"/>
      <c r="B117" s="55"/>
      <c r="C117" s="30" t="s">
        <v>1961</v>
      </c>
      <c r="D117" s="30"/>
    </row>
    <row r="118" spans="1:4" x14ac:dyDescent="0.2">
      <c r="A118" s="52"/>
      <c r="B118" s="42" t="s">
        <v>4247</v>
      </c>
      <c r="C118" s="31" t="s">
        <v>451</v>
      </c>
      <c r="D118" s="31"/>
    </row>
    <row r="119" spans="1:4" x14ac:dyDescent="0.2">
      <c r="A119" s="1"/>
      <c r="B119" s="113"/>
      <c r="C119" s="31" t="s">
        <v>4807</v>
      </c>
      <c r="D119" s="31"/>
    </row>
    <row r="120" spans="1:4" x14ac:dyDescent="0.2">
      <c r="A120" s="1"/>
      <c r="B120" s="113"/>
      <c r="C120" s="31" t="s">
        <v>1481</v>
      </c>
      <c r="D120" s="31"/>
    </row>
    <row r="121" spans="1:4" x14ac:dyDescent="0.2">
      <c r="A121" s="1"/>
      <c r="B121" s="113"/>
      <c r="C121" s="31" t="s">
        <v>3591</v>
      </c>
      <c r="D121" s="31"/>
    </row>
    <row r="122" spans="1:4" x14ac:dyDescent="0.2">
      <c r="A122" s="1"/>
      <c r="B122" s="113"/>
      <c r="C122" s="31" t="s">
        <v>482</v>
      </c>
      <c r="D122" s="31"/>
    </row>
    <row r="123" spans="1:4" x14ac:dyDescent="0.2">
      <c r="A123" s="1"/>
      <c r="B123" s="113"/>
      <c r="C123" s="31" t="s">
        <v>4808</v>
      </c>
      <c r="D123" s="31"/>
    </row>
    <row r="124" spans="1:4" x14ac:dyDescent="0.2">
      <c r="A124" s="1"/>
      <c r="B124" s="113"/>
      <c r="C124" s="31" t="s">
        <v>4809</v>
      </c>
      <c r="D124" s="31"/>
    </row>
    <row r="125" spans="1:4" x14ac:dyDescent="0.2">
      <c r="A125" s="1"/>
      <c r="B125" s="113"/>
      <c r="C125" s="31" t="s">
        <v>1961</v>
      </c>
      <c r="D125" s="31"/>
    </row>
    <row r="126" spans="1:4" x14ac:dyDescent="0.2">
      <c r="A126" s="51"/>
      <c r="B126" s="44"/>
      <c r="C126" s="31" t="s">
        <v>275</v>
      </c>
      <c r="D126" s="31"/>
    </row>
    <row r="127" spans="1:4" x14ac:dyDescent="0.2">
      <c r="A127" s="48"/>
      <c r="B127" s="48" t="s">
        <v>442</v>
      </c>
      <c r="C127" s="30" t="s">
        <v>454</v>
      </c>
      <c r="D127" s="30"/>
    </row>
    <row r="128" spans="1:4" x14ac:dyDescent="0.2">
      <c r="A128" s="49"/>
      <c r="B128" s="49"/>
      <c r="C128" s="30" t="s">
        <v>4810</v>
      </c>
      <c r="D128" s="30"/>
    </row>
    <row r="129" spans="1:5" x14ac:dyDescent="0.2">
      <c r="A129" s="49"/>
      <c r="B129" s="49"/>
      <c r="C129" s="30" t="s">
        <v>4811</v>
      </c>
      <c r="D129" s="30"/>
    </row>
    <row r="130" spans="1:5" x14ac:dyDescent="0.2">
      <c r="A130" s="49"/>
      <c r="B130" s="49"/>
      <c r="C130" s="30" t="s">
        <v>4134</v>
      </c>
      <c r="D130" s="30"/>
    </row>
    <row r="131" spans="1:5" x14ac:dyDescent="0.2">
      <c r="A131" s="49"/>
      <c r="B131" s="49"/>
      <c r="C131" s="30" t="s">
        <v>3591</v>
      </c>
      <c r="D131" s="30"/>
    </row>
    <row r="132" spans="1:5" x14ac:dyDescent="0.2">
      <c r="A132" s="51"/>
      <c r="B132" s="43" t="s">
        <v>4812</v>
      </c>
      <c r="C132" s="31" t="s">
        <v>454</v>
      </c>
      <c r="D132" s="31"/>
    </row>
    <row r="133" spans="1:5" x14ac:dyDescent="0.2">
      <c r="A133" s="51"/>
      <c r="B133" s="43"/>
      <c r="C133" s="31" t="s">
        <v>3591</v>
      </c>
      <c r="D133" s="31"/>
    </row>
    <row r="134" spans="1:5" x14ac:dyDescent="0.2">
      <c r="A134" s="53"/>
      <c r="B134" s="44"/>
      <c r="C134" s="31" t="s">
        <v>275</v>
      </c>
      <c r="D134" s="31"/>
    </row>
    <row r="135" spans="1:5" x14ac:dyDescent="0.2">
      <c r="A135" s="54"/>
      <c r="B135" s="54" t="s">
        <v>449</v>
      </c>
      <c r="C135" s="30" t="s">
        <v>456</v>
      </c>
      <c r="D135" s="30"/>
    </row>
    <row r="136" spans="1:5" x14ac:dyDescent="0.2">
      <c r="A136" s="55"/>
      <c r="B136" s="55"/>
      <c r="C136" s="30" t="s">
        <v>3683</v>
      </c>
      <c r="D136" s="30"/>
      <c r="E136" s="29" t="s">
        <v>4737</v>
      </c>
    </row>
    <row r="137" spans="1:5" x14ac:dyDescent="0.2">
      <c r="A137" s="55"/>
      <c r="B137" s="55"/>
      <c r="C137" s="30" t="s">
        <v>1169</v>
      </c>
      <c r="D137" s="30" t="s">
        <v>4813</v>
      </c>
    </row>
    <row r="138" spans="1:5" x14ac:dyDescent="0.2">
      <c r="A138" s="55"/>
      <c r="B138" s="55"/>
      <c r="C138" s="30" t="s">
        <v>4814</v>
      </c>
      <c r="D138" s="30" t="s">
        <v>4815</v>
      </c>
    </row>
    <row r="139" spans="1:5" x14ac:dyDescent="0.2">
      <c r="A139" s="55"/>
      <c r="B139" s="55"/>
      <c r="C139" s="30" t="s">
        <v>4816</v>
      </c>
      <c r="D139" s="30"/>
    </row>
    <row r="140" spans="1:5" x14ac:dyDescent="0.2">
      <c r="A140" s="55"/>
      <c r="B140" s="55"/>
      <c r="C140" s="30" t="s">
        <v>4817</v>
      </c>
      <c r="D140" s="30"/>
    </row>
    <row r="141" spans="1:5" x14ac:dyDescent="0.2">
      <c r="A141" s="55"/>
      <c r="B141" s="55"/>
      <c r="C141" s="30" t="s">
        <v>4818</v>
      </c>
      <c r="D141" s="30"/>
    </row>
    <row r="142" spans="1:5" x14ac:dyDescent="0.2">
      <c r="A142" s="55"/>
      <c r="B142" s="55"/>
      <c r="C142" s="30" t="s">
        <v>4819</v>
      </c>
      <c r="D142" s="30"/>
    </row>
    <row r="143" spans="1:5" x14ac:dyDescent="0.2">
      <c r="A143" s="55"/>
      <c r="B143" s="55"/>
      <c r="C143" s="30" t="s">
        <v>4820</v>
      </c>
      <c r="D143" s="30"/>
    </row>
    <row r="144" spans="1:5" x14ac:dyDescent="0.2">
      <c r="A144" s="55"/>
      <c r="B144" s="55"/>
      <c r="C144" s="30" t="s">
        <v>4821</v>
      </c>
      <c r="D144" s="30"/>
    </row>
    <row r="145" spans="1:4" x14ac:dyDescent="0.2">
      <c r="A145" s="55"/>
      <c r="B145" s="55"/>
      <c r="C145" s="30" t="s">
        <v>275</v>
      </c>
      <c r="D145" s="30"/>
    </row>
    <row r="146" spans="1:4" x14ac:dyDescent="0.2">
      <c r="A146" s="52"/>
      <c r="B146" s="45" t="s">
        <v>4822</v>
      </c>
      <c r="C146" s="31" t="s">
        <v>4314</v>
      </c>
      <c r="D146" s="31"/>
    </row>
    <row r="147" spans="1:4" x14ac:dyDescent="0.2">
      <c r="A147" s="53"/>
      <c r="B147" s="47"/>
      <c r="C147" s="31" t="s">
        <v>71</v>
      </c>
      <c r="D147" s="31"/>
    </row>
    <row r="148" spans="1:4" x14ac:dyDescent="0.2">
      <c r="A148" s="37"/>
      <c r="B148" s="33" t="s">
        <v>259</v>
      </c>
      <c r="C148" s="30" t="s">
        <v>273</v>
      </c>
      <c r="D148" s="30" t="s">
        <v>4823</v>
      </c>
    </row>
    <row r="149" spans="1:4" x14ac:dyDescent="0.2">
      <c r="A149" s="38"/>
      <c r="B149" s="38"/>
      <c r="C149" s="30" t="s">
        <v>4824</v>
      </c>
      <c r="D149" s="30" t="s">
        <v>4825</v>
      </c>
    </row>
    <row r="150" spans="1:4" x14ac:dyDescent="0.2">
      <c r="A150" s="38"/>
      <c r="B150" s="38"/>
      <c r="C150" s="30" t="s">
        <v>2918</v>
      </c>
      <c r="D150" s="30" t="s">
        <v>4826</v>
      </c>
    </row>
    <row r="151" spans="1:4" x14ac:dyDescent="0.2">
      <c r="A151" s="38"/>
      <c r="B151" s="38"/>
      <c r="C151" s="30" t="s">
        <v>2893</v>
      </c>
      <c r="D151" s="30" t="s">
        <v>4827</v>
      </c>
    </row>
    <row r="152" spans="1:4" x14ac:dyDescent="0.2">
      <c r="A152" s="38"/>
      <c r="B152" s="38"/>
      <c r="C152" s="30" t="s">
        <v>4828</v>
      </c>
      <c r="D152" s="30" t="s">
        <v>4829</v>
      </c>
    </row>
    <row r="153" spans="1:4" x14ac:dyDescent="0.2">
      <c r="A153" s="38"/>
      <c r="B153" s="38"/>
      <c r="C153" s="30" t="s">
        <v>4830</v>
      </c>
      <c r="D153" s="30" t="s">
        <v>4831</v>
      </c>
    </row>
    <row r="154" spans="1:4" x14ac:dyDescent="0.2">
      <c r="A154" s="38"/>
      <c r="B154" s="38"/>
      <c r="C154" s="30" t="s">
        <v>4832</v>
      </c>
      <c r="D154" s="30" t="s">
        <v>4833</v>
      </c>
    </row>
    <row r="155" spans="1:4" x14ac:dyDescent="0.2">
      <c r="A155" s="38"/>
      <c r="B155" s="38"/>
      <c r="C155" s="30" t="s">
        <v>4834</v>
      </c>
      <c r="D155" s="30" t="s">
        <v>4835</v>
      </c>
    </row>
    <row r="156" spans="1:4" x14ac:dyDescent="0.2">
      <c r="A156" s="38"/>
      <c r="B156" s="38"/>
      <c r="C156" s="30" t="s">
        <v>4836</v>
      </c>
      <c r="D156" s="30" t="s">
        <v>4837</v>
      </c>
    </row>
    <row r="157" spans="1:4" x14ac:dyDescent="0.2">
      <c r="A157" s="38"/>
      <c r="B157" s="38"/>
      <c r="C157" s="30" t="s">
        <v>4838</v>
      </c>
      <c r="D157" s="30" t="s">
        <v>4839</v>
      </c>
    </row>
    <row r="158" spans="1:4" x14ac:dyDescent="0.2">
      <c r="A158" s="38"/>
      <c r="B158" s="38"/>
      <c r="C158" s="30" t="s">
        <v>3313</v>
      </c>
      <c r="D158" s="30" t="s">
        <v>4840</v>
      </c>
    </row>
    <row r="159" spans="1:4" x14ac:dyDescent="0.2">
      <c r="A159" s="38"/>
      <c r="B159" s="38"/>
      <c r="C159" s="30" t="s">
        <v>3630</v>
      </c>
      <c r="D159" s="30" t="s">
        <v>4841</v>
      </c>
    </row>
    <row r="160" spans="1:4" x14ac:dyDescent="0.2">
      <c r="A160" s="38"/>
      <c r="B160" s="38"/>
      <c r="C160" s="30" t="s">
        <v>2939</v>
      </c>
      <c r="D160" s="30" t="s">
        <v>4842</v>
      </c>
    </row>
    <row r="161" spans="1:4" x14ac:dyDescent="0.2">
      <c r="A161" s="38"/>
      <c r="B161" s="38"/>
      <c r="C161" s="30" t="s">
        <v>3645</v>
      </c>
      <c r="D161" s="30" t="s">
        <v>4843</v>
      </c>
    </row>
    <row r="162" spans="1:4" x14ac:dyDescent="0.2">
      <c r="A162" s="38"/>
      <c r="B162" s="38"/>
      <c r="C162" s="30" t="s">
        <v>4844</v>
      </c>
      <c r="D162" s="30" t="s">
        <v>4845</v>
      </c>
    </row>
    <row r="163" spans="1:4" x14ac:dyDescent="0.2">
      <c r="A163" s="38"/>
      <c r="B163" s="38"/>
      <c r="C163" s="30" t="s">
        <v>4846</v>
      </c>
      <c r="D163" s="30" t="s">
        <v>4847</v>
      </c>
    </row>
    <row r="164" spans="1:4" x14ac:dyDescent="0.2">
      <c r="A164" s="38"/>
      <c r="B164" s="38"/>
      <c r="C164" s="30" t="s">
        <v>4848</v>
      </c>
      <c r="D164" s="30" t="s">
        <v>4849</v>
      </c>
    </row>
    <row r="165" spans="1:4" x14ac:dyDescent="0.2">
      <c r="A165" s="38"/>
      <c r="B165" s="38"/>
      <c r="C165" s="30" t="s">
        <v>4850</v>
      </c>
      <c r="D165" s="30" t="s">
        <v>4851</v>
      </c>
    </row>
    <row r="166" spans="1:4" x14ac:dyDescent="0.2">
      <c r="A166" s="38"/>
      <c r="B166" s="38"/>
      <c r="C166" s="30" t="s">
        <v>4852</v>
      </c>
      <c r="D166" s="30" t="s">
        <v>4853</v>
      </c>
    </row>
    <row r="167" spans="1:4" x14ac:dyDescent="0.2">
      <c r="A167" s="38"/>
      <c r="B167" s="38"/>
      <c r="C167" s="30" t="s">
        <v>4854</v>
      </c>
      <c r="D167" s="30" t="s">
        <v>4855</v>
      </c>
    </row>
    <row r="168" spans="1:4" x14ac:dyDescent="0.2">
      <c r="A168" s="38"/>
      <c r="B168" s="38"/>
      <c r="C168" s="30" t="s">
        <v>3079</v>
      </c>
      <c r="D168" s="30" t="s">
        <v>4856</v>
      </c>
    </row>
    <row r="169" spans="1:4" x14ac:dyDescent="0.2">
      <c r="A169" s="38"/>
      <c r="B169" s="38"/>
      <c r="C169" s="30" t="s">
        <v>4857</v>
      </c>
      <c r="D169" s="30" t="s">
        <v>4858</v>
      </c>
    </row>
    <row r="170" spans="1:4" x14ac:dyDescent="0.2">
      <c r="A170" s="38"/>
      <c r="B170" s="38"/>
      <c r="C170" s="30" t="s">
        <v>4859</v>
      </c>
      <c r="D170" s="30" t="s">
        <v>4860</v>
      </c>
    </row>
    <row r="171" spans="1:4" x14ac:dyDescent="0.2">
      <c r="A171" s="38"/>
      <c r="B171" s="38"/>
      <c r="C171" s="30" t="s">
        <v>4861</v>
      </c>
      <c r="D171" s="30" t="s">
        <v>4862</v>
      </c>
    </row>
    <row r="172" spans="1:4" x14ac:dyDescent="0.2">
      <c r="A172" s="38"/>
      <c r="B172" s="38"/>
      <c r="C172" s="30" t="s">
        <v>4863</v>
      </c>
      <c r="D172" s="30" t="s">
        <v>4864</v>
      </c>
    </row>
    <row r="173" spans="1:4" x14ac:dyDescent="0.2">
      <c r="A173" s="38"/>
      <c r="B173" s="38"/>
      <c r="C173" s="30" t="s">
        <v>4865</v>
      </c>
      <c r="D173" s="30" t="s">
        <v>4866</v>
      </c>
    </row>
    <row r="174" spans="1:4" x14ac:dyDescent="0.2">
      <c r="A174" s="38"/>
      <c r="B174" s="38"/>
      <c r="C174" s="30" t="s">
        <v>4867</v>
      </c>
      <c r="D174" s="30" t="s">
        <v>4868</v>
      </c>
    </row>
    <row r="175" spans="1:4" x14ac:dyDescent="0.2">
      <c r="A175" s="38"/>
      <c r="B175" s="38"/>
      <c r="C175" s="30" t="s">
        <v>4869</v>
      </c>
      <c r="D175" s="30" t="s">
        <v>4870</v>
      </c>
    </row>
    <row r="176" spans="1:4" x14ac:dyDescent="0.2">
      <c r="A176" s="38"/>
      <c r="B176" s="38"/>
      <c r="C176" s="30" t="s">
        <v>4871</v>
      </c>
      <c r="D176" s="30" t="s">
        <v>4872</v>
      </c>
    </row>
    <row r="177" spans="1:5" x14ac:dyDescent="0.2">
      <c r="A177" s="38"/>
      <c r="B177" s="38"/>
      <c r="C177" s="30" t="s">
        <v>4873</v>
      </c>
      <c r="D177" s="30" t="s">
        <v>4874</v>
      </c>
    </row>
    <row r="178" spans="1:5" x14ac:dyDescent="0.2">
      <c r="A178" s="38"/>
      <c r="B178" s="38"/>
      <c r="C178" s="30" t="s">
        <v>2959</v>
      </c>
      <c r="D178" s="30" t="s">
        <v>4875</v>
      </c>
    </row>
    <row r="179" spans="1:5" x14ac:dyDescent="0.2">
      <c r="A179" s="38"/>
      <c r="B179" s="38"/>
      <c r="C179" s="30" t="s">
        <v>4876</v>
      </c>
      <c r="D179" s="30" t="s">
        <v>4877</v>
      </c>
    </row>
    <row r="180" spans="1:5" x14ac:dyDescent="0.2">
      <c r="A180" s="38"/>
      <c r="B180" s="38"/>
      <c r="C180" s="30" t="s">
        <v>420</v>
      </c>
      <c r="D180" s="30" t="s">
        <v>4878</v>
      </c>
      <c r="E180" s="29" t="s">
        <v>4737</v>
      </c>
    </row>
    <row r="181" spans="1:5" x14ac:dyDescent="0.2">
      <c r="A181" s="38"/>
      <c r="B181" s="38"/>
      <c r="C181" s="30" t="s">
        <v>275</v>
      </c>
      <c r="D181" s="30" t="s">
        <v>275</v>
      </c>
    </row>
    <row r="182" spans="1:5" x14ac:dyDescent="0.2">
      <c r="A182" s="52"/>
      <c r="B182" s="45" t="s">
        <v>4879</v>
      </c>
      <c r="C182" s="31" t="s">
        <v>459</v>
      </c>
      <c r="D182" s="31"/>
    </row>
    <row r="183" spans="1:5" x14ac:dyDescent="0.2">
      <c r="A183" s="51"/>
      <c r="B183" s="46"/>
      <c r="C183" s="31" t="s">
        <v>4315</v>
      </c>
      <c r="D183" s="31"/>
    </row>
    <row r="184" spans="1:5" x14ac:dyDescent="0.2">
      <c r="A184" s="51"/>
      <c r="B184" s="46"/>
      <c r="C184" s="31" t="s">
        <v>1711</v>
      </c>
      <c r="D184" s="31"/>
    </row>
    <row r="185" spans="1:5" x14ac:dyDescent="0.2">
      <c r="A185" s="53"/>
      <c r="B185" s="47"/>
      <c r="C185" s="31" t="s">
        <v>486</v>
      </c>
      <c r="D185" s="31"/>
    </row>
    <row r="186" spans="1:5" x14ac:dyDescent="0.2">
      <c r="A186" s="48"/>
      <c r="B186" s="48" t="s">
        <v>446</v>
      </c>
      <c r="C186" s="30" t="s">
        <v>1318</v>
      </c>
      <c r="D186" s="30"/>
    </row>
    <row r="187" spans="1:5" x14ac:dyDescent="0.2">
      <c r="A187" s="49"/>
      <c r="B187" s="49"/>
      <c r="C187" s="30" t="s">
        <v>462</v>
      </c>
      <c r="D187" s="30"/>
    </row>
    <row r="188" spans="1:5" x14ac:dyDescent="0.2">
      <c r="A188" s="52"/>
      <c r="B188" s="45" t="s">
        <v>58</v>
      </c>
      <c r="C188" s="31" t="s">
        <v>73</v>
      </c>
      <c r="D188" s="31" t="s">
        <v>4880</v>
      </c>
    </row>
    <row r="189" spans="1:5" x14ac:dyDescent="0.2">
      <c r="A189" s="51"/>
      <c r="B189" s="46"/>
      <c r="C189" s="31" t="s">
        <v>476</v>
      </c>
      <c r="D189" s="31" t="s">
        <v>4881</v>
      </c>
    </row>
    <row r="190" spans="1:5" x14ac:dyDescent="0.2">
      <c r="A190" s="51"/>
      <c r="B190" s="46"/>
      <c r="C190" s="31" t="s">
        <v>3591</v>
      </c>
      <c r="D190" s="31" t="s">
        <v>3591</v>
      </c>
    </row>
    <row r="191" spans="1:5" x14ac:dyDescent="0.2">
      <c r="A191" s="51"/>
      <c r="B191" s="46"/>
      <c r="C191" s="31" t="s">
        <v>4882</v>
      </c>
      <c r="D191" s="31" t="s">
        <v>4883</v>
      </c>
    </row>
    <row r="192" spans="1:5" x14ac:dyDescent="0.2">
      <c r="A192" s="51"/>
      <c r="B192" s="46"/>
      <c r="C192" s="31" t="s">
        <v>4884</v>
      </c>
      <c r="D192" s="31" t="s">
        <v>4885</v>
      </c>
    </row>
    <row r="193" spans="1:4" x14ac:dyDescent="0.2">
      <c r="A193" s="51"/>
      <c r="B193" s="46"/>
      <c r="C193" s="31" t="s">
        <v>4886</v>
      </c>
      <c r="D193" s="31" t="s">
        <v>4887</v>
      </c>
    </row>
    <row r="194" spans="1:4" x14ac:dyDescent="0.2">
      <c r="A194" s="51"/>
      <c r="B194" s="46"/>
      <c r="C194" s="31" t="s">
        <v>4888</v>
      </c>
      <c r="D194" s="31" t="s">
        <v>4889</v>
      </c>
    </row>
    <row r="195" spans="1:4" x14ac:dyDescent="0.2">
      <c r="A195" s="51"/>
      <c r="B195" s="46"/>
      <c r="C195" s="31" t="s">
        <v>4890</v>
      </c>
      <c r="D195" s="31" t="s">
        <v>4891</v>
      </c>
    </row>
    <row r="196" spans="1:4" x14ac:dyDescent="0.2">
      <c r="A196" s="51"/>
      <c r="B196" s="46"/>
      <c r="C196" s="31" t="s">
        <v>4892</v>
      </c>
      <c r="D196" s="31" t="s">
        <v>4893</v>
      </c>
    </row>
    <row r="197" spans="1:4" x14ac:dyDescent="0.2">
      <c r="A197" s="51"/>
      <c r="B197" s="46"/>
      <c r="C197" s="31" t="s">
        <v>4894</v>
      </c>
      <c r="D197" s="31" t="s">
        <v>4895</v>
      </c>
    </row>
    <row r="198" spans="1:4" x14ac:dyDescent="0.2">
      <c r="A198" s="51"/>
      <c r="B198" s="46"/>
      <c r="C198" s="31" t="s">
        <v>92</v>
      </c>
      <c r="D198" s="31" t="s">
        <v>4896</v>
      </c>
    </row>
    <row r="199" spans="1:4" x14ac:dyDescent="0.2">
      <c r="A199" s="51"/>
      <c r="B199" s="46"/>
      <c r="C199" s="31" t="s">
        <v>240</v>
      </c>
      <c r="D199" s="31" t="s">
        <v>4897</v>
      </c>
    </row>
    <row r="200" spans="1:4" x14ac:dyDescent="0.2">
      <c r="A200" s="51"/>
      <c r="B200" s="46"/>
      <c r="C200" s="31" t="s">
        <v>275</v>
      </c>
      <c r="D200" s="31" t="s">
        <v>275</v>
      </c>
    </row>
    <row r="201" spans="1:4" x14ac:dyDescent="0.2">
      <c r="A201" s="53"/>
      <c r="B201" s="47"/>
      <c r="C201" s="31" t="s">
        <v>486</v>
      </c>
      <c r="D201" s="31" t="s">
        <v>4898</v>
      </c>
    </row>
    <row r="202" spans="1:4" x14ac:dyDescent="0.2">
      <c r="A202" s="33"/>
      <c r="B202" s="33" t="s">
        <v>443</v>
      </c>
      <c r="C202" s="30" t="s">
        <v>1864</v>
      </c>
      <c r="D202" s="30"/>
    </row>
    <row r="203" spans="1:4" x14ac:dyDescent="0.2">
      <c r="A203" s="38"/>
      <c r="B203" s="38"/>
      <c r="C203" s="30" t="s">
        <v>2533</v>
      </c>
      <c r="D203" s="30"/>
    </row>
    <row r="204" spans="1:4" x14ac:dyDescent="0.2">
      <c r="A204" s="38"/>
      <c r="B204" s="38"/>
      <c r="C204" s="30" t="s">
        <v>4899</v>
      </c>
      <c r="D204" s="30"/>
    </row>
    <row r="205" spans="1:4" x14ac:dyDescent="0.2">
      <c r="A205" s="38"/>
      <c r="B205" s="38"/>
      <c r="C205" s="30" t="s">
        <v>2658</v>
      </c>
      <c r="D205" s="30"/>
    </row>
    <row r="206" spans="1:4" x14ac:dyDescent="0.2">
      <c r="A206" s="38"/>
      <c r="B206" s="38"/>
      <c r="C206" s="30" t="s">
        <v>549</v>
      </c>
      <c r="D206" s="30"/>
    </row>
    <row r="207" spans="1:4" x14ac:dyDescent="0.2">
      <c r="A207" s="38"/>
      <c r="B207" s="38"/>
      <c r="C207" s="30" t="s">
        <v>853</v>
      </c>
      <c r="D207" s="30"/>
    </row>
    <row r="208" spans="1:4" x14ac:dyDescent="0.2">
      <c r="A208" s="38"/>
      <c r="B208" s="38"/>
      <c r="C208" s="30" t="s">
        <v>4270</v>
      </c>
      <c r="D208" s="30"/>
    </row>
    <row r="209" spans="1:5" x14ac:dyDescent="0.2">
      <c r="A209" s="38"/>
      <c r="B209" s="38"/>
      <c r="C209" s="30" t="s">
        <v>868</v>
      </c>
      <c r="D209" s="30"/>
    </row>
    <row r="210" spans="1:5" x14ac:dyDescent="0.2">
      <c r="A210" s="38"/>
      <c r="B210" s="38"/>
      <c r="C210" s="30" t="s">
        <v>4900</v>
      </c>
      <c r="D210" s="30"/>
    </row>
    <row r="211" spans="1:5" x14ac:dyDescent="0.2">
      <c r="A211" s="38"/>
      <c r="B211" s="38"/>
      <c r="C211" s="30" t="s">
        <v>527</v>
      </c>
      <c r="D211" s="30"/>
    </row>
    <row r="212" spans="1:5" x14ac:dyDescent="0.2">
      <c r="A212" s="38"/>
      <c r="B212" s="38"/>
      <c r="C212" s="30" t="s">
        <v>2415</v>
      </c>
      <c r="D212" s="30"/>
    </row>
    <row r="213" spans="1:5" x14ac:dyDescent="0.2">
      <c r="A213" s="38"/>
      <c r="B213" s="38"/>
      <c r="C213" s="30" t="s">
        <v>505</v>
      </c>
      <c r="D213" s="30"/>
    </row>
    <row r="214" spans="1:5" x14ac:dyDescent="0.2">
      <c r="A214" s="38"/>
      <c r="B214" s="38"/>
      <c r="C214" s="30" t="s">
        <v>638</v>
      </c>
      <c r="D214" s="30"/>
    </row>
    <row r="215" spans="1:5" x14ac:dyDescent="0.2">
      <c r="A215" s="38"/>
      <c r="B215" s="38"/>
      <c r="C215" s="30" t="s">
        <v>4901</v>
      </c>
      <c r="D215" s="30"/>
    </row>
    <row r="216" spans="1:5" x14ac:dyDescent="0.2">
      <c r="A216" s="38"/>
      <c r="B216" s="38"/>
      <c r="C216" s="30" t="s">
        <v>4902</v>
      </c>
      <c r="D216" s="30"/>
    </row>
    <row r="217" spans="1:5" x14ac:dyDescent="0.2">
      <c r="A217" s="38"/>
      <c r="B217" s="38"/>
      <c r="C217" s="30" t="s">
        <v>485</v>
      </c>
      <c r="D217" s="30"/>
    </row>
    <row r="218" spans="1:5" x14ac:dyDescent="0.2">
      <c r="A218" s="38"/>
      <c r="B218" s="38"/>
      <c r="C218" s="30" t="s">
        <v>4903</v>
      </c>
      <c r="D218" s="30" t="s">
        <v>4904</v>
      </c>
      <c r="E218" s="29" t="s">
        <v>4737</v>
      </c>
    </row>
    <row r="219" spans="1:5" x14ac:dyDescent="0.2">
      <c r="A219" s="38"/>
      <c r="B219" s="38"/>
      <c r="C219" s="30" t="s">
        <v>1441</v>
      </c>
      <c r="D219" s="30"/>
    </row>
    <row r="220" spans="1:5" x14ac:dyDescent="0.2">
      <c r="A220" s="38"/>
      <c r="B220" s="38"/>
      <c r="C220" s="30" t="s">
        <v>2756</v>
      </c>
      <c r="D220" s="30"/>
    </row>
    <row r="221" spans="1:5" x14ac:dyDescent="0.2">
      <c r="A221" s="38"/>
      <c r="B221" s="38"/>
      <c r="C221" s="30" t="s">
        <v>492</v>
      </c>
      <c r="D221" s="30"/>
    </row>
    <row r="222" spans="1:5" x14ac:dyDescent="0.2">
      <c r="A222" s="38"/>
      <c r="B222" s="38"/>
      <c r="C222" s="30" t="s">
        <v>4905</v>
      </c>
      <c r="D222" s="30"/>
    </row>
    <row r="223" spans="1:5" x14ac:dyDescent="0.2">
      <c r="A223" s="38"/>
      <c r="B223" s="38"/>
      <c r="C223" s="30" t="s">
        <v>1819</v>
      </c>
      <c r="D223" s="30"/>
    </row>
    <row r="224" spans="1:5" x14ac:dyDescent="0.2">
      <c r="A224" s="38"/>
      <c r="B224" s="38"/>
      <c r="C224" s="30" t="s">
        <v>2409</v>
      </c>
      <c r="D224" s="30"/>
    </row>
    <row r="225" spans="1:4" x14ac:dyDescent="0.2">
      <c r="A225" s="38"/>
      <c r="B225" s="38"/>
      <c r="C225" s="30" t="s">
        <v>2794</v>
      </c>
      <c r="D225" s="30"/>
    </row>
    <row r="226" spans="1:4" x14ac:dyDescent="0.2">
      <c r="A226" s="38"/>
      <c r="B226" s="38"/>
      <c r="C226" s="30" t="s">
        <v>1045</v>
      </c>
      <c r="D226" s="30"/>
    </row>
    <row r="227" spans="1:4" x14ac:dyDescent="0.2">
      <c r="A227" s="38"/>
      <c r="B227" s="38"/>
      <c r="C227" s="30" t="s">
        <v>1453</v>
      </c>
      <c r="D227" s="30"/>
    </row>
    <row r="228" spans="1:4" x14ac:dyDescent="0.2">
      <c r="A228" s="38"/>
      <c r="B228" s="38"/>
      <c r="C228" s="30" t="s">
        <v>1834</v>
      </c>
      <c r="D228" s="30"/>
    </row>
    <row r="229" spans="1:4" x14ac:dyDescent="0.2">
      <c r="A229" s="38"/>
      <c r="B229" s="38"/>
      <c r="C229" s="30" t="s">
        <v>457</v>
      </c>
      <c r="D229" s="30"/>
    </row>
    <row r="230" spans="1:4" x14ac:dyDescent="0.2">
      <c r="A230" s="38"/>
      <c r="B230" s="38"/>
      <c r="C230" s="30" t="s">
        <v>520</v>
      </c>
      <c r="D230" s="30"/>
    </row>
    <row r="231" spans="1:4" x14ac:dyDescent="0.2">
      <c r="A231" s="38"/>
      <c r="B231" s="38"/>
      <c r="C231" s="30" t="s">
        <v>2743</v>
      </c>
      <c r="D231" s="30"/>
    </row>
    <row r="232" spans="1:4" x14ac:dyDescent="0.2">
      <c r="A232" s="38"/>
      <c r="B232" s="38"/>
      <c r="C232" s="30" t="s">
        <v>2402</v>
      </c>
      <c r="D232" s="30"/>
    </row>
    <row r="233" spans="1:4" x14ac:dyDescent="0.2">
      <c r="A233" s="38"/>
      <c r="B233" s="38"/>
      <c r="C233" s="30" t="s">
        <v>2849</v>
      </c>
      <c r="D233" s="30"/>
    </row>
    <row r="234" spans="1:4" x14ac:dyDescent="0.2">
      <c r="A234" s="38"/>
      <c r="B234" s="38"/>
      <c r="C234" s="30" t="s">
        <v>2834</v>
      </c>
      <c r="D234" s="30"/>
    </row>
    <row r="235" spans="1:4" x14ac:dyDescent="0.2">
      <c r="A235" s="38"/>
      <c r="B235" s="38"/>
      <c r="C235" s="30" t="s">
        <v>4906</v>
      </c>
      <c r="D235" s="30"/>
    </row>
    <row r="236" spans="1:4" x14ac:dyDescent="0.2">
      <c r="A236" s="38"/>
      <c r="B236" s="38"/>
      <c r="C236" s="30" t="s">
        <v>2877</v>
      </c>
      <c r="D236" s="30"/>
    </row>
    <row r="237" spans="1:4" x14ac:dyDescent="0.2">
      <c r="A237" s="38"/>
      <c r="B237" s="38"/>
      <c r="C237" s="30" t="s">
        <v>4907</v>
      </c>
      <c r="D237" s="30"/>
    </row>
    <row r="238" spans="1:4" x14ac:dyDescent="0.2">
      <c r="A238" s="38"/>
      <c r="B238" s="38"/>
      <c r="C238" s="30" t="s">
        <v>24</v>
      </c>
      <c r="D238" s="30"/>
    </row>
    <row r="239" spans="1:4" x14ac:dyDescent="0.2">
      <c r="A239" s="38"/>
      <c r="B239" s="38"/>
      <c r="C239" s="30" t="s">
        <v>2782</v>
      </c>
      <c r="D239" s="30"/>
    </row>
    <row r="240" spans="1:4" x14ac:dyDescent="0.2">
      <c r="A240" s="38"/>
      <c r="B240" s="38"/>
      <c r="C240" s="30" t="s">
        <v>4908</v>
      </c>
      <c r="D240" s="30"/>
    </row>
    <row r="241" spans="1:4" x14ac:dyDescent="0.2">
      <c r="A241" s="38"/>
      <c r="B241" s="38"/>
      <c r="C241" s="30" t="s">
        <v>1511</v>
      </c>
      <c r="D241" s="30"/>
    </row>
    <row r="242" spans="1:4" x14ac:dyDescent="0.2">
      <c r="A242" s="38"/>
      <c r="B242" s="38"/>
      <c r="C242" s="30" t="s">
        <v>2525</v>
      </c>
      <c r="D242" s="30"/>
    </row>
    <row r="243" spans="1:4" x14ac:dyDescent="0.2">
      <c r="A243" s="38"/>
      <c r="B243" s="38"/>
      <c r="C243" s="30" t="s">
        <v>622</v>
      </c>
      <c r="D243" s="30"/>
    </row>
    <row r="244" spans="1:4" x14ac:dyDescent="0.2">
      <c r="A244" s="38"/>
      <c r="B244" s="38"/>
      <c r="C244" s="30" t="s">
        <v>1882</v>
      </c>
      <c r="D244" s="30"/>
    </row>
    <row r="245" spans="1:4" x14ac:dyDescent="0.2">
      <c r="A245" s="38"/>
      <c r="B245" s="38"/>
      <c r="C245" s="30" t="s">
        <v>4909</v>
      </c>
      <c r="D245" s="30"/>
    </row>
    <row r="246" spans="1:4" x14ac:dyDescent="0.2">
      <c r="A246" s="38"/>
      <c r="B246" s="38"/>
      <c r="C246" s="30" t="s">
        <v>1783</v>
      </c>
      <c r="D246" s="30"/>
    </row>
    <row r="247" spans="1:4" x14ac:dyDescent="0.2">
      <c r="A247" s="38"/>
      <c r="B247" s="38"/>
      <c r="C247" s="30" t="s">
        <v>4355</v>
      </c>
      <c r="D247" s="30"/>
    </row>
    <row r="248" spans="1:4" x14ac:dyDescent="0.2">
      <c r="A248" s="38"/>
      <c r="B248" s="38"/>
      <c r="C248" s="30" t="s">
        <v>4910</v>
      </c>
      <c r="D248" s="30"/>
    </row>
    <row r="249" spans="1:4" x14ac:dyDescent="0.2">
      <c r="A249" s="38"/>
      <c r="B249" s="38"/>
      <c r="C249" s="30" t="s">
        <v>4108</v>
      </c>
      <c r="D249" s="30"/>
    </row>
    <row r="250" spans="1:4" x14ac:dyDescent="0.2">
      <c r="A250" s="38"/>
      <c r="B250" s="38"/>
      <c r="C250" s="30" t="s">
        <v>976</v>
      </c>
      <c r="D250" s="30"/>
    </row>
    <row r="251" spans="1:4" x14ac:dyDescent="0.2">
      <c r="A251" s="38"/>
      <c r="B251" s="38"/>
      <c r="C251" s="30" t="s">
        <v>4520</v>
      </c>
      <c r="D251" s="30"/>
    </row>
    <row r="252" spans="1:4" x14ac:dyDescent="0.2">
      <c r="A252" s="38"/>
      <c r="B252" s="38"/>
      <c r="C252" s="30" t="s">
        <v>275</v>
      </c>
      <c r="D252" s="30"/>
    </row>
    <row r="253" spans="1:4" x14ac:dyDescent="0.2">
      <c r="A253" s="38"/>
      <c r="B253" s="38"/>
      <c r="C253" s="30" t="s">
        <v>1930</v>
      </c>
      <c r="D253" s="30"/>
    </row>
    <row r="254" spans="1:4" x14ac:dyDescent="0.2">
      <c r="A254" s="38"/>
      <c r="B254" s="38"/>
      <c r="C254" s="30" t="s">
        <v>2127</v>
      </c>
      <c r="D254" s="30"/>
    </row>
    <row r="255" spans="1:4" x14ac:dyDescent="0.2">
      <c r="A255" s="38"/>
      <c r="B255" s="38"/>
      <c r="C255" s="30" t="s">
        <v>1926</v>
      </c>
      <c r="D255" s="30"/>
    </row>
    <row r="256" spans="1:4" x14ac:dyDescent="0.2">
      <c r="A256" s="38"/>
      <c r="B256" s="38"/>
      <c r="C256" s="30" t="s">
        <v>2039</v>
      </c>
      <c r="D256" s="30"/>
    </row>
    <row r="257" spans="1:5" x14ac:dyDescent="0.2">
      <c r="A257" s="38"/>
      <c r="B257" s="38"/>
      <c r="C257" s="30" t="s">
        <v>4911</v>
      </c>
      <c r="D257" s="30"/>
    </row>
    <row r="258" spans="1:5" x14ac:dyDescent="0.2">
      <c r="A258" s="38"/>
      <c r="B258" s="38"/>
      <c r="C258" s="30" t="s">
        <v>2094</v>
      </c>
      <c r="D258" s="30"/>
    </row>
    <row r="259" spans="1:5" x14ac:dyDescent="0.2">
      <c r="A259" s="38"/>
      <c r="B259" s="38"/>
      <c r="C259" s="30" t="s">
        <v>4912</v>
      </c>
      <c r="D259" s="30"/>
    </row>
    <row r="260" spans="1:5" x14ac:dyDescent="0.2">
      <c r="A260" s="38"/>
      <c r="B260" s="38"/>
      <c r="C260" s="30" t="s">
        <v>2925</v>
      </c>
      <c r="D260" s="30"/>
    </row>
    <row r="261" spans="1:5" x14ac:dyDescent="0.2">
      <c r="A261" s="38"/>
      <c r="B261" s="38"/>
      <c r="C261" s="30" t="s">
        <v>4913</v>
      </c>
      <c r="D261" s="30"/>
    </row>
    <row r="262" spans="1:5" x14ac:dyDescent="0.2">
      <c r="A262" s="38"/>
      <c r="B262" s="38"/>
      <c r="C262" s="30" t="s">
        <v>2940</v>
      </c>
      <c r="D262" s="30"/>
    </row>
    <row r="263" spans="1:5" x14ac:dyDescent="0.2">
      <c r="A263" s="38"/>
      <c r="B263" s="38"/>
      <c r="C263" s="30" t="s">
        <v>2948</v>
      </c>
      <c r="D263" s="30"/>
    </row>
    <row r="264" spans="1:5" x14ac:dyDescent="0.2">
      <c r="A264" s="38"/>
      <c r="B264" s="38"/>
      <c r="C264" s="30" t="s">
        <v>4914</v>
      </c>
      <c r="D264" s="30"/>
    </row>
    <row r="265" spans="1:5" x14ac:dyDescent="0.2">
      <c r="A265" s="38"/>
      <c r="B265" s="38"/>
      <c r="C265" s="30" t="s">
        <v>2259</v>
      </c>
      <c r="D265" s="30"/>
    </row>
    <row r="266" spans="1:5" x14ac:dyDescent="0.2">
      <c r="A266" s="38"/>
      <c r="B266" s="38"/>
      <c r="C266" s="30" t="s">
        <v>3013</v>
      </c>
      <c r="D266" s="30"/>
    </row>
    <row r="267" spans="1:5" x14ac:dyDescent="0.2">
      <c r="A267" s="38"/>
      <c r="B267" s="38"/>
      <c r="C267" s="30" t="s">
        <v>2045</v>
      </c>
      <c r="D267" s="30"/>
    </row>
    <row r="268" spans="1:5" x14ac:dyDescent="0.2">
      <c r="A268" s="38"/>
      <c r="B268" s="38"/>
      <c r="C268" s="30" t="s">
        <v>2052</v>
      </c>
      <c r="D268" s="30"/>
    </row>
    <row r="269" spans="1:5" x14ac:dyDescent="0.2">
      <c r="A269" s="38"/>
      <c r="B269" s="38"/>
      <c r="C269" s="30" t="s">
        <v>4915</v>
      </c>
      <c r="D269" s="30"/>
    </row>
    <row r="270" spans="1:5" x14ac:dyDescent="0.2">
      <c r="A270" s="38"/>
      <c r="B270" s="38"/>
      <c r="C270" s="30" t="s">
        <v>4916</v>
      </c>
      <c r="D270" s="30" t="s">
        <v>4917</v>
      </c>
      <c r="E270" s="29" t="s">
        <v>4737</v>
      </c>
    </row>
    <row r="271" spans="1:5" x14ac:dyDescent="0.2">
      <c r="A271" s="38"/>
      <c r="B271" s="38"/>
      <c r="C271" s="30" t="s">
        <v>4918</v>
      </c>
      <c r="D271" s="30" t="s">
        <v>4919</v>
      </c>
      <c r="E271" s="29" t="s">
        <v>4737</v>
      </c>
    </row>
    <row r="272" spans="1:5" x14ac:dyDescent="0.2">
      <c r="A272" s="38"/>
      <c r="B272" s="38"/>
      <c r="C272" s="30" t="s">
        <v>4920</v>
      </c>
      <c r="D272" s="30" t="s">
        <v>4921</v>
      </c>
      <c r="E272" s="29" t="s">
        <v>4737</v>
      </c>
    </row>
    <row r="273" spans="1:5" x14ac:dyDescent="0.2">
      <c r="A273" s="38"/>
      <c r="B273" s="38"/>
      <c r="C273" s="30" t="s">
        <v>4922</v>
      </c>
      <c r="D273" s="30"/>
    </row>
    <row r="274" spans="1:5" x14ac:dyDescent="0.2">
      <c r="A274" s="38"/>
      <c r="B274" s="38"/>
      <c r="C274" s="30" t="s">
        <v>3052</v>
      </c>
      <c r="D274" s="30" t="s">
        <v>4923</v>
      </c>
      <c r="E274" s="29" t="s">
        <v>4737</v>
      </c>
    </row>
    <row r="275" spans="1:5" x14ac:dyDescent="0.2">
      <c r="A275" s="38"/>
      <c r="B275" s="38"/>
      <c r="C275" s="30" t="s">
        <v>2086</v>
      </c>
      <c r="D275" s="30"/>
    </row>
    <row r="276" spans="1:5" x14ac:dyDescent="0.2">
      <c r="A276" s="38"/>
      <c r="B276" s="38"/>
      <c r="C276" s="30" t="s">
        <v>4924</v>
      </c>
      <c r="D276" s="30"/>
    </row>
    <row r="277" spans="1:5" x14ac:dyDescent="0.2">
      <c r="A277" s="38"/>
      <c r="B277" s="38"/>
      <c r="C277" s="30" t="s">
        <v>4925</v>
      </c>
      <c r="D277" s="30"/>
    </row>
    <row r="278" spans="1:5" x14ac:dyDescent="0.2">
      <c r="A278" s="38"/>
      <c r="B278" s="38"/>
      <c r="C278" s="30" t="s">
        <v>3032</v>
      </c>
      <c r="D278" s="30"/>
    </row>
    <row r="279" spans="1:5" x14ac:dyDescent="0.2">
      <c r="A279" s="38"/>
      <c r="B279" s="38"/>
      <c r="C279" s="30" t="s">
        <v>2140</v>
      </c>
      <c r="D279" s="30"/>
    </row>
    <row r="280" spans="1:5" x14ac:dyDescent="0.2">
      <c r="A280" s="38"/>
      <c r="B280" s="38"/>
      <c r="C280" s="30" t="s">
        <v>2963</v>
      </c>
      <c r="D280" s="30"/>
    </row>
    <row r="281" spans="1:5" x14ac:dyDescent="0.2">
      <c r="A281" s="38"/>
      <c r="B281" s="38"/>
      <c r="C281" s="30" t="s">
        <v>4926</v>
      </c>
      <c r="D281" s="30"/>
    </row>
    <row r="282" spans="1:5" x14ac:dyDescent="0.2">
      <c r="A282" s="38"/>
      <c r="B282" s="38"/>
      <c r="C282" s="30" t="s">
        <v>2953</v>
      </c>
      <c r="D282" s="30" t="s">
        <v>4927</v>
      </c>
      <c r="E282" s="29" t="s">
        <v>4737</v>
      </c>
    </row>
    <row r="283" spans="1:5" x14ac:dyDescent="0.2">
      <c r="A283" s="38"/>
      <c r="B283" s="38"/>
      <c r="C283" s="30" t="s">
        <v>2078</v>
      </c>
      <c r="D283" s="30"/>
    </row>
    <row r="284" spans="1:5" x14ac:dyDescent="0.2">
      <c r="A284" s="38"/>
      <c r="B284" s="38"/>
      <c r="C284" s="30" t="s">
        <v>4928</v>
      </c>
      <c r="D284" s="30" t="s">
        <v>4929</v>
      </c>
      <c r="E284" s="29" t="s">
        <v>4737</v>
      </c>
    </row>
    <row r="285" spans="1:5" x14ac:dyDescent="0.2">
      <c r="A285" s="38"/>
      <c r="B285" s="38"/>
      <c r="C285" s="30" t="s">
        <v>4930</v>
      </c>
      <c r="D285" s="30"/>
    </row>
    <row r="286" spans="1:5" x14ac:dyDescent="0.2">
      <c r="A286" s="38"/>
      <c r="B286" s="38"/>
      <c r="C286" s="30" t="s">
        <v>3103</v>
      </c>
      <c r="D286" s="30"/>
    </row>
    <row r="287" spans="1:5" x14ac:dyDescent="0.2">
      <c r="A287" s="38"/>
      <c r="B287" s="38"/>
      <c r="C287" s="30" t="s">
        <v>4931</v>
      </c>
      <c r="D287" s="30"/>
    </row>
    <row r="288" spans="1:5" x14ac:dyDescent="0.2">
      <c r="A288" s="38"/>
      <c r="B288" s="38"/>
      <c r="C288" s="30" t="s">
        <v>4932</v>
      </c>
      <c r="D288" s="30"/>
    </row>
    <row r="289" spans="1:5" x14ac:dyDescent="0.2">
      <c r="A289" s="38"/>
      <c r="B289" s="38"/>
      <c r="C289" s="30" t="s">
        <v>2915</v>
      </c>
      <c r="D289" s="30" t="s">
        <v>4933</v>
      </c>
      <c r="E289" s="29" t="s">
        <v>4737</v>
      </c>
    </row>
    <row r="290" spans="1:5" x14ac:dyDescent="0.2">
      <c r="A290" s="38"/>
      <c r="B290" s="38"/>
      <c r="C290" s="30" t="s">
        <v>4934</v>
      </c>
      <c r="D290" s="30"/>
    </row>
    <row r="291" spans="1:5" x14ac:dyDescent="0.2">
      <c r="A291" s="38"/>
      <c r="B291" s="38"/>
      <c r="C291" s="30" t="s">
        <v>1988</v>
      </c>
      <c r="D291" s="30"/>
    </row>
    <row r="292" spans="1:5" x14ac:dyDescent="0.2">
      <c r="A292" s="38"/>
      <c r="B292" s="38"/>
      <c r="C292" s="30" t="s">
        <v>4935</v>
      </c>
      <c r="D292" s="30"/>
    </row>
    <row r="293" spans="1:5" x14ac:dyDescent="0.2">
      <c r="A293" s="38"/>
      <c r="B293" s="38"/>
      <c r="C293" s="30" t="s">
        <v>4936</v>
      </c>
      <c r="D293" s="30"/>
    </row>
    <row r="294" spans="1:5" x14ac:dyDescent="0.2">
      <c r="A294" s="38"/>
      <c r="B294" s="38"/>
      <c r="C294" s="30" t="s">
        <v>2323</v>
      </c>
      <c r="D294" s="30"/>
    </row>
    <row r="295" spans="1:5" x14ac:dyDescent="0.2">
      <c r="A295" s="38"/>
      <c r="B295" s="38"/>
      <c r="C295" s="30" t="s">
        <v>4937</v>
      </c>
      <c r="D295" s="30"/>
    </row>
    <row r="296" spans="1:5" x14ac:dyDescent="0.2">
      <c r="A296" s="38"/>
      <c r="B296" s="38"/>
      <c r="C296" s="30" t="s">
        <v>1940</v>
      </c>
      <c r="D296" s="30"/>
    </row>
    <row r="297" spans="1:5" x14ac:dyDescent="0.2">
      <c r="A297" s="38"/>
      <c r="B297" s="38"/>
      <c r="C297" s="30" t="s">
        <v>2071</v>
      </c>
      <c r="D297" s="30" t="s">
        <v>4938</v>
      </c>
      <c r="E297" s="29" t="s">
        <v>4737</v>
      </c>
    </row>
    <row r="298" spans="1:5" x14ac:dyDescent="0.2">
      <c r="A298" s="38"/>
      <c r="B298" s="38"/>
      <c r="C298" s="30" t="s">
        <v>4939</v>
      </c>
      <c r="D298" s="30"/>
    </row>
    <row r="299" spans="1:5" x14ac:dyDescent="0.2">
      <c r="A299" s="38"/>
      <c r="B299" s="38"/>
      <c r="C299" s="30" t="s">
        <v>2027</v>
      </c>
      <c r="D299" s="30"/>
    </row>
    <row r="300" spans="1:5" x14ac:dyDescent="0.2">
      <c r="A300" s="38"/>
      <c r="B300" s="38"/>
      <c r="C300" s="30" t="s">
        <v>4940</v>
      </c>
      <c r="D300" s="30"/>
      <c r="E300" s="29" t="s">
        <v>4737</v>
      </c>
    </row>
    <row r="301" spans="1:5" x14ac:dyDescent="0.2">
      <c r="A301" s="38"/>
      <c r="B301" s="38"/>
      <c r="C301" s="30" t="s">
        <v>2212</v>
      </c>
      <c r="D301" s="30"/>
    </row>
    <row r="302" spans="1:5" x14ac:dyDescent="0.2">
      <c r="A302" s="38"/>
      <c r="B302" s="38"/>
      <c r="C302" s="30" t="s">
        <v>2896</v>
      </c>
      <c r="D302" s="30"/>
    </row>
    <row r="303" spans="1:5" x14ac:dyDescent="0.2">
      <c r="A303" s="38"/>
      <c r="B303" s="38"/>
      <c r="C303" s="30" t="s">
        <v>2176</v>
      </c>
      <c r="D303" s="30"/>
    </row>
    <row r="304" spans="1:5" x14ac:dyDescent="0.2">
      <c r="A304" s="38"/>
      <c r="B304" s="38"/>
      <c r="C304" s="30" t="s">
        <v>2934</v>
      </c>
      <c r="D304" s="30"/>
    </row>
    <row r="305" spans="1:5" x14ac:dyDescent="0.2">
      <c r="A305" s="38"/>
      <c r="B305" s="38"/>
      <c r="C305" s="30" t="s">
        <v>2994</v>
      </c>
      <c r="D305" s="30"/>
    </row>
    <row r="306" spans="1:5" x14ac:dyDescent="0.2">
      <c r="A306" s="38"/>
      <c r="B306" s="38"/>
      <c r="C306" s="30" t="s">
        <v>4941</v>
      </c>
      <c r="D306" s="30"/>
    </row>
    <row r="307" spans="1:5" x14ac:dyDescent="0.2">
      <c r="A307" s="38"/>
      <c r="B307" s="38"/>
      <c r="C307" s="30" t="s">
        <v>2902</v>
      </c>
      <c r="D307" s="30"/>
    </row>
    <row r="308" spans="1:5" x14ac:dyDescent="0.2">
      <c r="A308" s="38"/>
      <c r="B308" s="38"/>
      <c r="C308" s="30" t="s">
        <v>4942</v>
      </c>
      <c r="D308" s="30"/>
    </row>
    <row r="309" spans="1:5" x14ac:dyDescent="0.2">
      <c r="A309" s="38"/>
      <c r="B309" s="38"/>
      <c r="C309" s="30" t="s">
        <v>2266</v>
      </c>
      <c r="D309" s="30"/>
    </row>
    <row r="310" spans="1:5" x14ac:dyDescent="0.2">
      <c r="A310" s="38"/>
      <c r="B310" s="38"/>
      <c r="C310" s="30" t="s">
        <v>2183</v>
      </c>
      <c r="D310" s="30"/>
      <c r="E310" s="29" t="s">
        <v>4737</v>
      </c>
    </row>
    <row r="311" spans="1:5" x14ac:dyDescent="0.2">
      <c r="A311" s="38"/>
      <c r="B311" s="38"/>
      <c r="C311" s="30" t="s">
        <v>4943</v>
      </c>
      <c r="D311" s="30"/>
      <c r="E311" s="29" t="s">
        <v>4737</v>
      </c>
    </row>
    <row r="312" spans="1:5" x14ac:dyDescent="0.2">
      <c r="A312" s="38"/>
      <c r="B312" s="38"/>
      <c r="C312" s="30" t="s">
        <v>3069</v>
      </c>
      <c r="D312" s="30"/>
      <c r="E312" s="29" t="s">
        <v>4737</v>
      </c>
    </row>
    <row r="313" spans="1:5" x14ac:dyDescent="0.2">
      <c r="A313" s="38"/>
      <c r="B313" s="38"/>
      <c r="C313" s="30" t="s">
        <v>2273</v>
      </c>
      <c r="D313" s="30"/>
    </row>
    <row r="314" spans="1:5" x14ac:dyDescent="0.2">
      <c r="A314" s="38"/>
      <c r="B314" s="38"/>
      <c r="C314" s="30" t="s">
        <v>4944</v>
      </c>
      <c r="D314" s="30"/>
    </row>
    <row r="315" spans="1:5" x14ac:dyDescent="0.2">
      <c r="A315" s="38"/>
      <c r="B315" s="38"/>
      <c r="C315" s="30" t="s">
        <v>2292</v>
      </c>
      <c r="D315" s="30"/>
    </row>
    <row r="316" spans="1:5" x14ac:dyDescent="0.2">
      <c r="A316" s="38"/>
      <c r="B316" s="38"/>
      <c r="C316" s="30" t="s">
        <v>4945</v>
      </c>
      <c r="D316" s="30"/>
    </row>
    <row r="317" spans="1:5" x14ac:dyDescent="0.2">
      <c r="A317" s="38"/>
      <c r="B317" s="38"/>
      <c r="C317" s="30" t="s">
        <v>2240</v>
      </c>
      <c r="D317" s="30"/>
    </row>
    <row r="318" spans="1:5" x14ac:dyDescent="0.2">
      <c r="A318" s="38"/>
      <c r="B318" s="38"/>
      <c r="C318" s="30" t="s">
        <v>4946</v>
      </c>
      <c r="D318" s="78" t="s">
        <v>4947</v>
      </c>
      <c r="E318" s="29" t="s">
        <v>4737</v>
      </c>
    </row>
    <row r="319" spans="1:5" x14ac:dyDescent="0.2">
      <c r="A319" s="38"/>
      <c r="B319" s="38"/>
      <c r="C319" s="30" t="s">
        <v>4948</v>
      </c>
      <c r="D319" s="30"/>
    </row>
    <row r="320" spans="1:5" x14ac:dyDescent="0.2">
      <c r="A320" s="38"/>
      <c r="B320" s="38"/>
      <c r="C320" s="30" t="s">
        <v>4949</v>
      </c>
      <c r="D320" s="30"/>
    </row>
    <row r="321" spans="1:5" x14ac:dyDescent="0.2">
      <c r="A321" s="38"/>
      <c r="B321" s="38"/>
      <c r="C321" s="30" t="s">
        <v>4950</v>
      </c>
      <c r="D321" s="30"/>
    </row>
    <row r="322" spans="1:5" x14ac:dyDescent="0.2">
      <c r="A322" s="38"/>
      <c r="B322" s="38"/>
      <c r="C322" s="30" t="s">
        <v>4951</v>
      </c>
      <c r="D322" s="30"/>
    </row>
    <row r="323" spans="1:5" x14ac:dyDescent="0.2">
      <c r="A323" s="38"/>
      <c r="B323" s="38"/>
      <c r="C323" s="30" t="s">
        <v>4952</v>
      </c>
      <c r="D323" s="30"/>
    </row>
    <row r="324" spans="1:5" x14ac:dyDescent="0.2">
      <c r="A324" s="38"/>
      <c r="B324" s="38"/>
      <c r="C324" s="30" t="s">
        <v>4953</v>
      </c>
      <c r="D324" s="30"/>
    </row>
    <row r="325" spans="1:5" x14ac:dyDescent="0.2">
      <c r="A325" s="38"/>
      <c r="B325" s="38"/>
      <c r="C325" s="30" t="s">
        <v>3045</v>
      </c>
      <c r="D325" s="30"/>
    </row>
    <row r="326" spans="1:5" x14ac:dyDescent="0.2">
      <c r="A326" s="38"/>
      <c r="B326" s="38"/>
      <c r="C326" s="30" t="s">
        <v>1977</v>
      </c>
      <c r="D326" s="30"/>
    </row>
    <row r="327" spans="1:5" x14ac:dyDescent="0.2">
      <c r="A327" s="38"/>
      <c r="B327" s="38"/>
      <c r="C327" s="30" t="s">
        <v>1964</v>
      </c>
      <c r="D327" s="30"/>
    </row>
    <row r="328" spans="1:5" x14ac:dyDescent="0.2">
      <c r="A328" s="52"/>
      <c r="B328" s="42" t="s">
        <v>3106</v>
      </c>
      <c r="C328" s="31" t="s">
        <v>4954</v>
      </c>
      <c r="D328" s="31"/>
      <c r="E328" s="29" t="s">
        <v>4737</v>
      </c>
    </row>
    <row r="329" spans="1:5" x14ac:dyDescent="0.2">
      <c r="A329" s="51"/>
      <c r="B329" s="43"/>
      <c r="C329" s="31" t="s">
        <v>4955</v>
      </c>
      <c r="D329" s="31"/>
      <c r="E329" s="29" t="s">
        <v>4737</v>
      </c>
    </row>
    <row r="330" spans="1:5" x14ac:dyDescent="0.2">
      <c r="A330" s="51"/>
      <c r="B330" s="43"/>
      <c r="C330" s="79" t="s">
        <v>3111</v>
      </c>
      <c r="D330" s="31"/>
      <c r="E330" s="29" t="s">
        <v>4737</v>
      </c>
    </row>
    <row r="331" spans="1:5" x14ac:dyDescent="0.2">
      <c r="A331" s="51"/>
      <c r="B331" s="43"/>
      <c r="C331" s="79" t="s">
        <v>4956</v>
      </c>
      <c r="D331" s="31"/>
      <c r="E331" s="29" t="s">
        <v>4737</v>
      </c>
    </row>
    <row r="332" spans="1:5" x14ac:dyDescent="0.2">
      <c r="A332" s="51"/>
      <c r="B332" s="43"/>
      <c r="C332" s="79" t="s">
        <v>4957</v>
      </c>
      <c r="D332" s="31"/>
      <c r="E332" s="29" t="s">
        <v>4737</v>
      </c>
    </row>
    <row r="333" spans="1:5" x14ac:dyDescent="0.2">
      <c r="A333" s="51"/>
      <c r="B333" s="43"/>
      <c r="C333" s="79" t="s">
        <v>4958</v>
      </c>
      <c r="D333" s="31"/>
      <c r="E333" s="29" t="s">
        <v>4737</v>
      </c>
    </row>
    <row r="334" spans="1:5" x14ac:dyDescent="0.2">
      <c r="A334" s="51"/>
      <c r="B334" s="43"/>
      <c r="C334" s="79" t="s">
        <v>4959</v>
      </c>
      <c r="D334" s="31"/>
      <c r="E334" s="29" t="s">
        <v>4737</v>
      </c>
    </row>
    <row r="335" spans="1:5" x14ac:dyDescent="0.2">
      <c r="A335" s="51"/>
      <c r="B335" s="43"/>
      <c r="C335" s="31" t="s">
        <v>3114</v>
      </c>
      <c r="D335" s="31"/>
      <c r="E335" s="29" t="s">
        <v>4737</v>
      </c>
    </row>
    <row r="336" spans="1:5" x14ac:dyDescent="0.2">
      <c r="A336" s="51"/>
      <c r="B336" s="43"/>
      <c r="C336" s="31" t="s">
        <v>4960</v>
      </c>
      <c r="D336" s="31"/>
      <c r="E336" s="29" t="s">
        <v>4737</v>
      </c>
    </row>
    <row r="337" spans="1:5" x14ac:dyDescent="0.2">
      <c r="A337" s="51"/>
      <c r="B337" s="43"/>
      <c r="C337" s="31" t="s">
        <v>4961</v>
      </c>
      <c r="D337" s="31"/>
      <c r="E337" s="29" t="s">
        <v>4737</v>
      </c>
    </row>
    <row r="338" spans="1:5" x14ac:dyDescent="0.2">
      <c r="A338" s="51"/>
      <c r="B338" s="43"/>
      <c r="C338" s="31" t="s">
        <v>3270</v>
      </c>
      <c r="D338" s="31"/>
      <c r="E338" s="29" t="s">
        <v>4737</v>
      </c>
    </row>
    <row r="339" spans="1:5" x14ac:dyDescent="0.2">
      <c r="A339" s="51"/>
      <c r="B339" s="43"/>
      <c r="C339" s="31" t="s">
        <v>3243</v>
      </c>
      <c r="D339" s="31"/>
      <c r="E339" s="29" t="s">
        <v>4737</v>
      </c>
    </row>
    <row r="340" spans="1:5" x14ac:dyDescent="0.2">
      <c r="A340" s="51"/>
      <c r="B340" s="43"/>
      <c r="C340" s="31" t="s">
        <v>4962</v>
      </c>
      <c r="D340" s="31"/>
      <c r="E340" s="29" t="s">
        <v>4737</v>
      </c>
    </row>
    <row r="341" spans="1:5" x14ac:dyDescent="0.2">
      <c r="A341" s="51"/>
      <c r="B341" s="43"/>
      <c r="C341" s="31" t="s">
        <v>4963</v>
      </c>
      <c r="D341" s="31"/>
      <c r="E341" s="29" t="s">
        <v>4737</v>
      </c>
    </row>
    <row r="342" spans="1:5" x14ac:dyDescent="0.2">
      <c r="A342" s="51"/>
      <c r="B342" s="43"/>
      <c r="C342" s="31" t="s">
        <v>4964</v>
      </c>
      <c r="D342" s="31"/>
      <c r="E342" s="29" t="s">
        <v>4737</v>
      </c>
    </row>
    <row r="343" spans="1:5" x14ac:dyDescent="0.2">
      <c r="A343" s="51"/>
      <c r="B343" s="43"/>
      <c r="C343" s="31" t="s">
        <v>4965</v>
      </c>
      <c r="D343" s="31"/>
      <c r="E343" s="29" t="s">
        <v>4737</v>
      </c>
    </row>
    <row r="344" spans="1:5" x14ac:dyDescent="0.2">
      <c r="A344" s="51"/>
      <c r="B344" s="43"/>
      <c r="C344" s="31" t="s">
        <v>3330</v>
      </c>
      <c r="D344" s="31"/>
      <c r="E344" s="29" t="s">
        <v>4737</v>
      </c>
    </row>
    <row r="345" spans="1:5" x14ac:dyDescent="0.2">
      <c r="A345" s="51"/>
      <c r="B345" s="43"/>
      <c r="C345" s="31" t="s">
        <v>4966</v>
      </c>
      <c r="D345" s="31"/>
      <c r="E345" s="29" t="s">
        <v>4737</v>
      </c>
    </row>
    <row r="346" spans="1:5" x14ac:dyDescent="0.2">
      <c r="A346" s="51"/>
      <c r="B346" s="43"/>
      <c r="C346" s="31" t="s">
        <v>3260</v>
      </c>
      <c r="D346" s="31"/>
      <c r="E346" s="29" t="s">
        <v>4737</v>
      </c>
    </row>
    <row r="347" spans="1:5" x14ac:dyDescent="0.2">
      <c r="A347" s="51"/>
      <c r="B347" s="43"/>
      <c r="C347" s="31" t="s">
        <v>3321</v>
      </c>
      <c r="D347" s="31"/>
      <c r="E347" s="29" t="s">
        <v>4737</v>
      </c>
    </row>
    <row r="348" spans="1:5" x14ac:dyDescent="0.2">
      <c r="A348" s="51"/>
      <c r="B348" s="43"/>
      <c r="C348" s="31" t="s">
        <v>4967</v>
      </c>
      <c r="D348" s="31"/>
      <c r="E348" s="29" t="s">
        <v>4737</v>
      </c>
    </row>
    <row r="349" spans="1:5" x14ac:dyDescent="0.2">
      <c r="A349" s="51"/>
      <c r="B349" s="43"/>
      <c r="C349" s="31" t="s">
        <v>4968</v>
      </c>
      <c r="D349" s="31"/>
      <c r="E349" s="29" t="s">
        <v>4737</v>
      </c>
    </row>
    <row r="350" spans="1:5" x14ac:dyDescent="0.2">
      <c r="A350" s="51"/>
      <c r="B350" s="43"/>
      <c r="C350" s="31" t="s">
        <v>4969</v>
      </c>
      <c r="D350" s="31"/>
      <c r="E350" s="29" t="s">
        <v>4737</v>
      </c>
    </row>
    <row r="351" spans="1:5" x14ac:dyDescent="0.2">
      <c r="A351" s="51"/>
      <c r="B351" s="43"/>
      <c r="C351" s="31" t="s">
        <v>4970</v>
      </c>
      <c r="D351" s="31"/>
      <c r="E351" s="29" t="s">
        <v>4737</v>
      </c>
    </row>
    <row r="352" spans="1:5" x14ac:dyDescent="0.2">
      <c r="A352" s="51"/>
      <c r="B352" s="43"/>
      <c r="C352" s="31" t="s">
        <v>4971</v>
      </c>
      <c r="D352" s="31"/>
      <c r="E352" s="29" t="s">
        <v>4737</v>
      </c>
    </row>
    <row r="353" spans="1:5" x14ac:dyDescent="0.2">
      <c r="A353" s="51"/>
      <c r="B353" s="43"/>
      <c r="C353" s="31" t="s">
        <v>4972</v>
      </c>
      <c r="D353" s="31"/>
      <c r="E353" s="29" t="s">
        <v>4737</v>
      </c>
    </row>
    <row r="354" spans="1:5" x14ac:dyDescent="0.2">
      <c r="A354" s="51"/>
      <c r="B354" s="43"/>
      <c r="C354" s="31" t="s">
        <v>3255</v>
      </c>
      <c r="D354" s="31"/>
      <c r="E354" s="29" t="s">
        <v>4737</v>
      </c>
    </row>
    <row r="355" spans="1:5" x14ac:dyDescent="0.2">
      <c r="A355" s="51"/>
      <c r="B355" s="43"/>
      <c r="C355" s="31" t="s">
        <v>3345</v>
      </c>
      <c r="D355" s="31"/>
      <c r="E355" s="29" t="s">
        <v>4737</v>
      </c>
    </row>
    <row r="356" spans="1:5" x14ac:dyDescent="0.2">
      <c r="A356" s="51"/>
      <c r="B356" s="43"/>
      <c r="C356" s="31" t="s">
        <v>4973</v>
      </c>
      <c r="D356" s="31"/>
      <c r="E356" s="29" t="s">
        <v>4737</v>
      </c>
    </row>
    <row r="357" spans="1:5" x14ac:dyDescent="0.2">
      <c r="A357" s="51"/>
      <c r="B357" s="43"/>
      <c r="C357" s="31" t="s">
        <v>4974</v>
      </c>
      <c r="D357" s="31"/>
      <c r="E357" s="29" t="s">
        <v>4737</v>
      </c>
    </row>
    <row r="358" spans="1:5" x14ac:dyDescent="0.2">
      <c r="A358" s="51"/>
      <c r="B358" s="43"/>
      <c r="C358" s="31" t="s">
        <v>4975</v>
      </c>
      <c r="D358" s="31"/>
      <c r="E358" s="29" t="s">
        <v>4737</v>
      </c>
    </row>
    <row r="359" spans="1:5" x14ac:dyDescent="0.2">
      <c r="A359" s="51"/>
      <c r="B359" s="43"/>
      <c r="C359" s="31" t="s">
        <v>4976</v>
      </c>
      <c r="D359" s="31"/>
      <c r="E359" s="29" t="s">
        <v>4737</v>
      </c>
    </row>
    <row r="360" spans="1:5" x14ac:dyDescent="0.2">
      <c r="A360" s="51"/>
      <c r="B360" s="43"/>
      <c r="C360" s="31" t="s">
        <v>3198</v>
      </c>
      <c r="D360" s="31"/>
      <c r="E360" s="29" t="s">
        <v>4737</v>
      </c>
    </row>
    <row r="361" spans="1:5" x14ac:dyDescent="0.2">
      <c r="A361" s="51"/>
      <c r="B361" s="43"/>
      <c r="C361" s="31" t="s">
        <v>4977</v>
      </c>
      <c r="D361" s="31"/>
      <c r="E361" s="29" t="s">
        <v>4737</v>
      </c>
    </row>
    <row r="362" spans="1:5" x14ac:dyDescent="0.2">
      <c r="A362" s="51"/>
      <c r="B362" s="43"/>
      <c r="C362" s="31" t="s">
        <v>3202</v>
      </c>
      <c r="D362" s="31"/>
      <c r="E362" s="29" t="s">
        <v>4737</v>
      </c>
    </row>
    <row r="363" spans="1:5" x14ac:dyDescent="0.2">
      <c r="A363" s="51"/>
      <c r="B363" s="43"/>
      <c r="C363" s="31" t="s">
        <v>4978</v>
      </c>
      <c r="D363" s="31"/>
      <c r="E363" s="29" t="s">
        <v>4737</v>
      </c>
    </row>
    <row r="364" spans="1:5" x14ac:dyDescent="0.2">
      <c r="A364" s="51"/>
      <c r="B364" s="43"/>
      <c r="C364" s="31" t="s">
        <v>4979</v>
      </c>
      <c r="D364" s="31"/>
      <c r="E364" s="29" t="s">
        <v>4737</v>
      </c>
    </row>
    <row r="365" spans="1:5" x14ac:dyDescent="0.2">
      <c r="A365" s="51"/>
      <c r="B365" s="43"/>
      <c r="C365" s="31" t="s">
        <v>4980</v>
      </c>
      <c r="D365" s="31"/>
      <c r="E365" s="29" t="s">
        <v>4737</v>
      </c>
    </row>
    <row r="366" spans="1:5" x14ac:dyDescent="0.2">
      <c r="A366" s="51"/>
      <c r="B366" s="43"/>
      <c r="C366" s="31" t="s">
        <v>3123</v>
      </c>
      <c r="D366" s="31"/>
      <c r="E366" s="29" t="s">
        <v>4737</v>
      </c>
    </row>
    <row r="367" spans="1:5" x14ac:dyDescent="0.2">
      <c r="A367" s="51"/>
      <c r="B367" s="43"/>
      <c r="C367" s="31" t="s">
        <v>4981</v>
      </c>
      <c r="D367" s="31"/>
      <c r="E367" s="29" t="s">
        <v>4737</v>
      </c>
    </row>
    <row r="368" spans="1:5" x14ac:dyDescent="0.2">
      <c r="A368" s="51"/>
      <c r="B368" s="43"/>
      <c r="C368" s="31" t="s">
        <v>3379</v>
      </c>
      <c r="D368" s="31"/>
      <c r="E368" s="29" t="s">
        <v>4737</v>
      </c>
    </row>
    <row r="369" spans="1:5" x14ac:dyDescent="0.2">
      <c r="A369" s="51"/>
      <c r="B369" s="43"/>
      <c r="C369" s="31" t="s">
        <v>3305</v>
      </c>
      <c r="D369" s="31"/>
      <c r="E369" s="29" t="s">
        <v>4737</v>
      </c>
    </row>
    <row r="370" spans="1:5" x14ac:dyDescent="0.2">
      <c r="A370" s="51"/>
      <c r="B370" s="43"/>
      <c r="C370" s="31" t="s">
        <v>4982</v>
      </c>
      <c r="D370" s="31"/>
      <c r="E370" s="29" t="s">
        <v>4737</v>
      </c>
    </row>
    <row r="371" spans="1:5" x14ac:dyDescent="0.2">
      <c r="A371" s="51"/>
      <c r="B371" s="43"/>
      <c r="C371" s="31" t="s">
        <v>4983</v>
      </c>
      <c r="D371" s="31"/>
      <c r="E371" s="29" t="s">
        <v>4737</v>
      </c>
    </row>
    <row r="372" spans="1:5" x14ac:dyDescent="0.2">
      <c r="A372" s="51"/>
      <c r="B372" s="43"/>
      <c r="C372" s="31" t="s">
        <v>4984</v>
      </c>
      <c r="D372" s="31"/>
      <c r="E372" s="29" t="s">
        <v>4737</v>
      </c>
    </row>
    <row r="373" spans="1:5" x14ac:dyDescent="0.2">
      <c r="A373" s="51"/>
      <c r="B373" s="43"/>
      <c r="C373" s="31" t="s">
        <v>4985</v>
      </c>
      <c r="D373" s="31"/>
      <c r="E373" s="29" t="s">
        <v>4737</v>
      </c>
    </row>
    <row r="374" spans="1:5" x14ac:dyDescent="0.2">
      <c r="A374" s="51"/>
      <c r="B374" s="43"/>
      <c r="C374" s="31" t="s">
        <v>4986</v>
      </c>
      <c r="D374" s="31"/>
      <c r="E374" s="29" t="s">
        <v>4737</v>
      </c>
    </row>
    <row r="375" spans="1:5" x14ac:dyDescent="0.2">
      <c r="A375" s="51"/>
      <c r="B375" s="43"/>
      <c r="C375" s="31" t="s">
        <v>4987</v>
      </c>
      <c r="D375" s="31"/>
      <c r="E375" s="29" t="s">
        <v>4737</v>
      </c>
    </row>
    <row r="376" spans="1:5" x14ac:dyDescent="0.2">
      <c r="A376" s="51"/>
      <c r="B376" s="43"/>
      <c r="C376" s="31" t="s">
        <v>4988</v>
      </c>
      <c r="D376" s="31"/>
      <c r="E376" s="29" t="s">
        <v>4737</v>
      </c>
    </row>
    <row r="377" spans="1:5" x14ac:dyDescent="0.2">
      <c r="A377" s="51"/>
      <c r="B377" s="43"/>
      <c r="C377" s="31" t="s">
        <v>4989</v>
      </c>
      <c r="D377" s="31"/>
      <c r="E377" s="29" t="s">
        <v>4737</v>
      </c>
    </row>
    <row r="378" spans="1:5" x14ac:dyDescent="0.2">
      <c r="A378" s="51"/>
      <c r="B378" s="43"/>
      <c r="C378" s="31" t="s">
        <v>4990</v>
      </c>
      <c r="D378" s="31"/>
      <c r="E378" s="29" t="s">
        <v>4737</v>
      </c>
    </row>
    <row r="379" spans="1:5" x14ac:dyDescent="0.2">
      <c r="A379" s="51"/>
      <c r="B379" s="43"/>
      <c r="C379" s="31" t="s">
        <v>4991</v>
      </c>
      <c r="D379" s="31"/>
      <c r="E379" s="29" t="s">
        <v>4737</v>
      </c>
    </row>
    <row r="380" spans="1:5" x14ac:dyDescent="0.2">
      <c r="A380" s="51"/>
      <c r="B380" s="43"/>
      <c r="C380" s="31" t="s">
        <v>4992</v>
      </c>
      <c r="D380" s="31"/>
      <c r="E380" s="29" t="s">
        <v>4737</v>
      </c>
    </row>
    <row r="381" spans="1:5" x14ac:dyDescent="0.2">
      <c r="A381" s="51"/>
      <c r="B381" s="43"/>
      <c r="C381" s="31" t="s">
        <v>4993</v>
      </c>
      <c r="D381" s="31"/>
      <c r="E381" s="29" t="s">
        <v>4737</v>
      </c>
    </row>
    <row r="382" spans="1:5" x14ac:dyDescent="0.2">
      <c r="A382" s="51"/>
      <c r="B382" s="43"/>
      <c r="C382" s="31" t="s">
        <v>4994</v>
      </c>
      <c r="D382" s="31"/>
      <c r="E382" s="29" t="s">
        <v>4737</v>
      </c>
    </row>
    <row r="383" spans="1:5" x14ac:dyDescent="0.2">
      <c r="A383" s="51"/>
      <c r="B383" s="43"/>
      <c r="C383" s="31" t="s">
        <v>4995</v>
      </c>
      <c r="D383" s="31"/>
      <c r="E383" s="29" t="s">
        <v>4737</v>
      </c>
    </row>
    <row r="384" spans="1:5" x14ac:dyDescent="0.2">
      <c r="A384" s="51"/>
      <c r="B384" s="43"/>
      <c r="C384" s="31" t="s">
        <v>4996</v>
      </c>
      <c r="D384" s="31"/>
      <c r="E384" s="29" t="s">
        <v>4737</v>
      </c>
    </row>
    <row r="385" spans="1:5" x14ac:dyDescent="0.2">
      <c r="A385" s="51"/>
      <c r="B385" s="43"/>
      <c r="C385" s="31" t="s">
        <v>3175</v>
      </c>
      <c r="D385" s="31"/>
      <c r="E385" s="29" t="s">
        <v>4737</v>
      </c>
    </row>
    <row r="386" spans="1:5" x14ac:dyDescent="0.2">
      <c r="A386" s="51"/>
      <c r="B386" s="43"/>
      <c r="C386" s="31" t="s">
        <v>3178</v>
      </c>
      <c r="D386" s="31"/>
      <c r="E386" s="29" t="s">
        <v>4737</v>
      </c>
    </row>
    <row r="387" spans="1:5" x14ac:dyDescent="0.2">
      <c r="A387" s="51"/>
      <c r="B387" s="43"/>
      <c r="C387" s="31" t="s">
        <v>4997</v>
      </c>
      <c r="D387" s="31"/>
      <c r="E387" s="29" t="s">
        <v>4737</v>
      </c>
    </row>
    <row r="388" spans="1:5" x14ac:dyDescent="0.2">
      <c r="A388" s="51"/>
      <c r="B388" s="43"/>
      <c r="C388" s="31" t="s">
        <v>4998</v>
      </c>
      <c r="D388" s="31"/>
      <c r="E388" s="29" t="s">
        <v>4737</v>
      </c>
    </row>
    <row r="389" spans="1:5" x14ac:dyDescent="0.2">
      <c r="A389" s="51"/>
      <c r="B389" s="43"/>
      <c r="C389" s="31" t="s">
        <v>4999</v>
      </c>
      <c r="D389" s="31"/>
      <c r="E389" s="29" t="s">
        <v>4737</v>
      </c>
    </row>
    <row r="390" spans="1:5" x14ac:dyDescent="0.2">
      <c r="A390" s="51"/>
      <c r="B390" s="43"/>
      <c r="C390" s="31" t="s">
        <v>5000</v>
      </c>
      <c r="D390" s="31"/>
      <c r="E390" s="29" t="s">
        <v>4737</v>
      </c>
    </row>
    <row r="391" spans="1:5" x14ac:dyDescent="0.2">
      <c r="A391" s="51"/>
      <c r="B391" s="43"/>
      <c r="C391" s="31" t="s">
        <v>3184</v>
      </c>
      <c r="D391" s="31"/>
      <c r="E391" s="29" t="s">
        <v>4737</v>
      </c>
    </row>
    <row r="392" spans="1:5" x14ac:dyDescent="0.2">
      <c r="A392" s="51"/>
      <c r="B392" s="43"/>
      <c r="C392" s="31" t="s">
        <v>3181</v>
      </c>
      <c r="D392" s="31"/>
      <c r="E392" s="29" t="s">
        <v>4737</v>
      </c>
    </row>
    <row r="393" spans="1:5" x14ac:dyDescent="0.2">
      <c r="A393" s="51"/>
      <c r="B393" s="43"/>
      <c r="C393" s="31" t="s">
        <v>5001</v>
      </c>
      <c r="D393" s="31"/>
      <c r="E393" s="29" t="s">
        <v>4737</v>
      </c>
    </row>
    <row r="394" spans="1:5" x14ac:dyDescent="0.2">
      <c r="A394" s="51"/>
      <c r="B394" s="43"/>
      <c r="C394" s="31" t="s">
        <v>5002</v>
      </c>
      <c r="D394" s="31"/>
      <c r="E394" s="29" t="s">
        <v>4737</v>
      </c>
    </row>
    <row r="395" spans="1:5" x14ac:dyDescent="0.2">
      <c r="A395" s="51"/>
      <c r="B395" s="43"/>
      <c r="C395" s="31" t="s">
        <v>5003</v>
      </c>
      <c r="D395" s="31"/>
      <c r="E395" s="29" t="s">
        <v>4737</v>
      </c>
    </row>
    <row r="396" spans="1:5" x14ac:dyDescent="0.2">
      <c r="A396" s="51"/>
      <c r="B396" s="43"/>
      <c r="C396" s="31" t="s">
        <v>5004</v>
      </c>
      <c r="D396" s="31"/>
      <c r="E396" s="29" t="s">
        <v>4737</v>
      </c>
    </row>
    <row r="397" spans="1:5" x14ac:dyDescent="0.2">
      <c r="A397" s="51"/>
      <c r="B397" s="43"/>
      <c r="C397" s="31" t="s">
        <v>5005</v>
      </c>
      <c r="D397" s="31"/>
      <c r="E397" s="29" t="s">
        <v>4737</v>
      </c>
    </row>
    <row r="398" spans="1:5" x14ac:dyDescent="0.2">
      <c r="A398" s="51"/>
      <c r="B398" s="43"/>
      <c r="C398" s="31" t="s">
        <v>5006</v>
      </c>
      <c r="D398" s="31"/>
      <c r="E398" s="29" t="s">
        <v>4737</v>
      </c>
    </row>
    <row r="399" spans="1:5" x14ac:dyDescent="0.2">
      <c r="A399" s="51"/>
      <c r="B399" s="43"/>
      <c r="C399" s="31" t="s">
        <v>5007</v>
      </c>
      <c r="D399" s="31"/>
      <c r="E399" s="29" t="s">
        <v>4737</v>
      </c>
    </row>
    <row r="400" spans="1:5" x14ac:dyDescent="0.2">
      <c r="A400" s="51"/>
      <c r="B400" s="43"/>
      <c r="C400" s="31" t="s">
        <v>5008</v>
      </c>
      <c r="D400" s="31"/>
      <c r="E400" s="29" t="s">
        <v>4737</v>
      </c>
    </row>
    <row r="401" spans="1:5" x14ac:dyDescent="0.2">
      <c r="A401" s="51"/>
      <c r="B401" s="43"/>
      <c r="C401" s="31" t="s">
        <v>5009</v>
      </c>
      <c r="D401" s="31"/>
      <c r="E401" s="29" t="s">
        <v>4737</v>
      </c>
    </row>
    <row r="402" spans="1:5" x14ac:dyDescent="0.2">
      <c r="A402" s="51"/>
      <c r="B402" s="43"/>
      <c r="C402" s="31" t="s">
        <v>5010</v>
      </c>
      <c r="D402" s="31"/>
      <c r="E402" s="29" t="s">
        <v>4737</v>
      </c>
    </row>
    <row r="403" spans="1:5" x14ac:dyDescent="0.2">
      <c r="A403" s="51"/>
      <c r="B403" s="43"/>
      <c r="C403" s="31" t="s">
        <v>5011</v>
      </c>
      <c r="D403" s="31"/>
      <c r="E403" s="29" t="s">
        <v>4737</v>
      </c>
    </row>
    <row r="404" spans="1:5" x14ac:dyDescent="0.2">
      <c r="A404" s="51"/>
      <c r="B404" s="43"/>
      <c r="C404" s="31" t="s">
        <v>5012</v>
      </c>
      <c r="D404" s="31"/>
      <c r="E404" s="29" t="s">
        <v>4737</v>
      </c>
    </row>
    <row r="405" spans="1:5" x14ac:dyDescent="0.2">
      <c r="A405" s="51"/>
      <c r="B405" s="43"/>
      <c r="C405" s="31" t="s">
        <v>5013</v>
      </c>
      <c r="D405" s="31"/>
      <c r="E405" s="29" t="s">
        <v>4737</v>
      </c>
    </row>
    <row r="406" spans="1:5" x14ac:dyDescent="0.2">
      <c r="A406" s="51"/>
      <c r="B406" s="43"/>
      <c r="C406" s="31" t="s">
        <v>5014</v>
      </c>
      <c r="D406" s="31"/>
      <c r="E406" s="29" t="s">
        <v>4737</v>
      </c>
    </row>
    <row r="407" spans="1:5" x14ac:dyDescent="0.2">
      <c r="A407" s="51"/>
      <c r="B407" s="43"/>
      <c r="C407" s="31" t="s">
        <v>5015</v>
      </c>
      <c r="D407" s="31"/>
      <c r="E407" s="29" t="s">
        <v>4737</v>
      </c>
    </row>
    <row r="408" spans="1:5" x14ac:dyDescent="0.2">
      <c r="A408" s="51"/>
      <c r="B408" s="43"/>
      <c r="C408" s="31" t="s">
        <v>5016</v>
      </c>
      <c r="D408" s="31"/>
      <c r="E408" s="29" t="s">
        <v>4737</v>
      </c>
    </row>
    <row r="409" spans="1:5" x14ac:dyDescent="0.2">
      <c r="A409" s="51"/>
      <c r="B409" s="43"/>
      <c r="C409" s="31" t="s">
        <v>5017</v>
      </c>
      <c r="D409" s="31"/>
      <c r="E409" s="29" t="s">
        <v>4737</v>
      </c>
    </row>
    <row r="410" spans="1:5" x14ac:dyDescent="0.2">
      <c r="A410" s="51"/>
      <c r="B410" s="43"/>
      <c r="C410" s="31" t="s">
        <v>5018</v>
      </c>
      <c r="D410" s="31"/>
      <c r="E410" s="29" t="s">
        <v>4737</v>
      </c>
    </row>
    <row r="411" spans="1:5" x14ac:dyDescent="0.2">
      <c r="A411" s="51"/>
      <c r="B411" s="43"/>
      <c r="C411" s="31" t="s">
        <v>5019</v>
      </c>
      <c r="D411" s="31"/>
      <c r="E411" s="29" t="s">
        <v>4737</v>
      </c>
    </row>
    <row r="412" spans="1:5" x14ac:dyDescent="0.2">
      <c r="A412" s="51"/>
      <c r="B412" s="43"/>
      <c r="C412" s="31" t="s">
        <v>5020</v>
      </c>
      <c r="D412" s="31"/>
      <c r="E412" s="29" t="s">
        <v>4737</v>
      </c>
    </row>
    <row r="413" spans="1:5" x14ac:dyDescent="0.2">
      <c r="A413" s="51"/>
      <c r="B413" s="43"/>
      <c r="C413" s="31" t="s">
        <v>5021</v>
      </c>
      <c r="D413" s="31"/>
      <c r="E413" s="29" t="s">
        <v>4737</v>
      </c>
    </row>
    <row r="414" spans="1:5" x14ac:dyDescent="0.2">
      <c r="A414" s="51"/>
      <c r="B414" s="43"/>
      <c r="C414" s="31" t="s">
        <v>5022</v>
      </c>
      <c r="D414" s="31"/>
      <c r="E414" s="29" t="s">
        <v>4737</v>
      </c>
    </row>
    <row r="415" spans="1:5" x14ac:dyDescent="0.2">
      <c r="A415" s="51"/>
      <c r="B415" s="43"/>
      <c r="C415" s="31" t="s">
        <v>5023</v>
      </c>
      <c r="D415" s="31"/>
      <c r="E415" s="29" t="s">
        <v>4737</v>
      </c>
    </row>
    <row r="416" spans="1:5" x14ac:dyDescent="0.2">
      <c r="A416" s="51"/>
      <c r="B416" s="43"/>
      <c r="C416" s="31" t="s">
        <v>5024</v>
      </c>
      <c r="D416" s="31"/>
      <c r="E416" s="29" t="s">
        <v>4737</v>
      </c>
    </row>
    <row r="417" spans="1:5" x14ac:dyDescent="0.2">
      <c r="A417" s="51"/>
      <c r="B417" s="43"/>
      <c r="C417" s="31" t="s">
        <v>5025</v>
      </c>
      <c r="D417" s="31"/>
      <c r="E417" s="29" t="s">
        <v>4737</v>
      </c>
    </row>
    <row r="418" spans="1:5" x14ac:dyDescent="0.2">
      <c r="A418" s="51"/>
      <c r="B418" s="43"/>
      <c r="C418" s="31" t="s">
        <v>5026</v>
      </c>
      <c r="D418" s="31"/>
      <c r="E418" s="29" t="s">
        <v>4737</v>
      </c>
    </row>
    <row r="419" spans="1:5" x14ac:dyDescent="0.2">
      <c r="A419" s="51"/>
      <c r="B419" s="43"/>
      <c r="C419" s="31" t="s">
        <v>5027</v>
      </c>
      <c r="D419" s="31"/>
      <c r="E419" s="29" t="s">
        <v>4737</v>
      </c>
    </row>
    <row r="420" spans="1:5" x14ac:dyDescent="0.2">
      <c r="A420" s="51"/>
      <c r="B420" s="43"/>
      <c r="C420" s="31" t="s">
        <v>5028</v>
      </c>
      <c r="D420" s="31"/>
      <c r="E420" s="29" t="s">
        <v>4737</v>
      </c>
    </row>
    <row r="421" spans="1:5" x14ac:dyDescent="0.2">
      <c r="A421" s="51"/>
      <c r="B421" s="43"/>
      <c r="C421" s="31" t="s">
        <v>5029</v>
      </c>
      <c r="D421" s="31"/>
      <c r="E421" s="29" t="s">
        <v>4737</v>
      </c>
    </row>
    <row r="422" spans="1:5" x14ac:dyDescent="0.2">
      <c r="A422" s="51"/>
      <c r="B422" s="43"/>
      <c r="C422" s="31" t="s">
        <v>5030</v>
      </c>
      <c r="D422" s="31"/>
      <c r="E422" s="29" t="s">
        <v>4737</v>
      </c>
    </row>
    <row r="423" spans="1:5" x14ac:dyDescent="0.2">
      <c r="A423" s="51"/>
      <c r="B423" s="43"/>
      <c r="C423" s="31" t="s">
        <v>5031</v>
      </c>
      <c r="D423" s="31"/>
      <c r="E423" s="29" t="s">
        <v>4737</v>
      </c>
    </row>
    <row r="424" spans="1:5" x14ac:dyDescent="0.2">
      <c r="A424" s="51"/>
      <c r="B424" s="43"/>
      <c r="C424" s="31" t="s">
        <v>5032</v>
      </c>
      <c r="D424" s="31"/>
      <c r="E424" s="29" t="s">
        <v>4737</v>
      </c>
    </row>
    <row r="425" spans="1:5" x14ac:dyDescent="0.2">
      <c r="A425" s="51"/>
      <c r="B425" s="43"/>
      <c r="C425" s="31" t="s">
        <v>5033</v>
      </c>
      <c r="D425" s="31"/>
      <c r="E425" s="29" t="s">
        <v>4737</v>
      </c>
    </row>
    <row r="426" spans="1:5" x14ac:dyDescent="0.2">
      <c r="A426" s="51"/>
      <c r="B426" s="43"/>
      <c r="C426" s="31" t="s">
        <v>5034</v>
      </c>
      <c r="D426" s="31"/>
      <c r="E426" s="29" t="s">
        <v>4737</v>
      </c>
    </row>
    <row r="427" spans="1:5" x14ac:dyDescent="0.2">
      <c r="A427" s="51"/>
      <c r="B427" s="43"/>
      <c r="C427" s="31" t="s">
        <v>5035</v>
      </c>
      <c r="D427" s="31"/>
      <c r="E427" s="29" t="s">
        <v>4737</v>
      </c>
    </row>
    <row r="428" spans="1:5" x14ac:dyDescent="0.2">
      <c r="A428" s="51"/>
      <c r="B428" s="43"/>
      <c r="C428" s="31" t="s">
        <v>5036</v>
      </c>
      <c r="D428" s="31"/>
      <c r="E428" s="29" t="s">
        <v>4737</v>
      </c>
    </row>
    <row r="429" spans="1:5" x14ac:dyDescent="0.2">
      <c r="A429" s="51"/>
      <c r="B429" s="43"/>
      <c r="C429" s="31" t="s">
        <v>5037</v>
      </c>
      <c r="D429" s="31"/>
      <c r="E429" s="29" t="s">
        <v>4737</v>
      </c>
    </row>
    <row r="430" spans="1:5" x14ac:dyDescent="0.2">
      <c r="A430" s="51"/>
      <c r="B430" s="43"/>
      <c r="C430" s="31" t="s">
        <v>5038</v>
      </c>
      <c r="D430" s="31"/>
      <c r="E430" s="29" t="s">
        <v>4737</v>
      </c>
    </row>
    <row r="431" spans="1:5" x14ac:dyDescent="0.2">
      <c r="A431" s="51"/>
      <c r="B431" s="43"/>
      <c r="C431" s="31" t="s">
        <v>5039</v>
      </c>
      <c r="D431" s="31"/>
      <c r="E431" s="29" t="s">
        <v>4737</v>
      </c>
    </row>
    <row r="432" spans="1:5" x14ac:dyDescent="0.2">
      <c r="A432" s="51"/>
      <c r="B432" s="43"/>
      <c r="C432" s="31" t="s">
        <v>5040</v>
      </c>
      <c r="D432" s="31"/>
      <c r="E432" s="29" t="s">
        <v>4737</v>
      </c>
    </row>
    <row r="433" spans="1:5" x14ac:dyDescent="0.2">
      <c r="A433" s="51"/>
      <c r="B433" s="43"/>
      <c r="C433" s="31" t="s">
        <v>5041</v>
      </c>
      <c r="D433" s="31"/>
      <c r="E433" s="29" t="s">
        <v>4737</v>
      </c>
    </row>
    <row r="434" spans="1:5" x14ac:dyDescent="0.2">
      <c r="A434" s="51"/>
      <c r="B434" s="43"/>
      <c r="C434" s="31" t="s">
        <v>5042</v>
      </c>
      <c r="D434" s="31"/>
      <c r="E434" s="29" t="s">
        <v>4737</v>
      </c>
    </row>
    <row r="435" spans="1:5" x14ac:dyDescent="0.2">
      <c r="A435" s="51"/>
      <c r="B435" s="43"/>
      <c r="C435" s="31" t="s">
        <v>5043</v>
      </c>
      <c r="D435" s="31"/>
      <c r="E435" s="29" t="s">
        <v>4737</v>
      </c>
    </row>
    <row r="436" spans="1:5" x14ac:dyDescent="0.2">
      <c r="A436" s="51"/>
      <c r="B436" s="43"/>
      <c r="C436" s="31" t="s">
        <v>3296</v>
      </c>
      <c r="D436" s="31"/>
      <c r="E436" s="29" t="s">
        <v>4737</v>
      </c>
    </row>
    <row r="437" spans="1:5" x14ac:dyDescent="0.2">
      <c r="A437" s="51"/>
      <c r="B437" s="43"/>
      <c r="C437" s="31" t="s">
        <v>5044</v>
      </c>
      <c r="D437" s="31"/>
      <c r="E437" s="29" t="s">
        <v>4737</v>
      </c>
    </row>
    <row r="438" spans="1:5" x14ac:dyDescent="0.2">
      <c r="A438" s="51"/>
      <c r="B438" s="43"/>
      <c r="C438" s="31" t="s">
        <v>3300</v>
      </c>
      <c r="D438" s="31"/>
      <c r="E438" s="29" t="s">
        <v>4737</v>
      </c>
    </row>
    <row r="439" spans="1:5" x14ac:dyDescent="0.2">
      <c r="A439" s="51"/>
      <c r="B439" s="43"/>
      <c r="C439" s="31" t="s">
        <v>5045</v>
      </c>
      <c r="D439" s="31"/>
      <c r="E439" s="29" t="s">
        <v>4737</v>
      </c>
    </row>
    <row r="440" spans="1:5" x14ac:dyDescent="0.2">
      <c r="A440" s="51"/>
      <c r="B440" s="43"/>
      <c r="C440" s="31" t="s">
        <v>5046</v>
      </c>
      <c r="D440" s="31"/>
      <c r="E440" s="29" t="s">
        <v>4737</v>
      </c>
    </row>
    <row r="441" spans="1:5" x14ac:dyDescent="0.2">
      <c r="A441" s="51"/>
      <c r="B441" s="43"/>
      <c r="C441" s="31" t="s">
        <v>5047</v>
      </c>
      <c r="D441" s="31"/>
      <c r="E441" s="29" t="s">
        <v>4737</v>
      </c>
    </row>
    <row r="442" spans="1:5" x14ac:dyDescent="0.2">
      <c r="A442" s="51"/>
      <c r="B442" s="43"/>
      <c r="C442" s="31" t="s">
        <v>5048</v>
      </c>
      <c r="D442" s="31"/>
      <c r="E442" s="29" t="s">
        <v>4737</v>
      </c>
    </row>
    <row r="443" spans="1:5" x14ac:dyDescent="0.2">
      <c r="A443" s="51"/>
      <c r="B443" s="43"/>
      <c r="C443" s="31" t="s">
        <v>5049</v>
      </c>
      <c r="D443" s="31"/>
      <c r="E443" s="29" t="s">
        <v>4737</v>
      </c>
    </row>
    <row r="444" spans="1:5" x14ac:dyDescent="0.2">
      <c r="A444" s="51"/>
      <c r="B444" s="43"/>
      <c r="C444" s="31" t="s">
        <v>5050</v>
      </c>
      <c r="D444" s="31"/>
      <c r="E444" s="29" t="s">
        <v>4737</v>
      </c>
    </row>
    <row r="445" spans="1:5" x14ac:dyDescent="0.2">
      <c r="A445" s="51"/>
      <c r="B445" s="43"/>
      <c r="C445" s="31" t="s">
        <v>5051</v>
      </c>
      <c r="D445" s="31"/>
      <c r="E445" s="29" t="s">
        <v>4737</v>
      </c>
    </row>
    <row r="446" spans="1:5" x14ac:dyDescent="0.2">
      <c r="A446" s="51"/>
      <c r="B446" s="43"/>
      <c r="C446" s="31" t="s">
        <v>5052</v>
      </c>
      <c r="D446" s="31"/>
      <c r="E446" s="29" t="s">
        <v>4737</v>
      </c>
    </row>
    <row r="447" spans="1:5" x14ac:dyDescent="0.2">
      <c r="A447" s="51"/>
      <c r="B447" s="43"/>
      <c r="C447" s="31" t="s">
        <v>5053</v>
      </c>
      <c r="D447" s="31"/>
      <c r="E447" s="29" t="s">
        <v>4737</v>
      </c>
    </row>
    <row r="448" spans="1:5" x14ac:dyDescent="0.2">
      <c r="A448" s="51"/>
      <c r="B448" s="43"/>
      <c r="C448" s="31" t="s">
        <v>5054</v>
      </c>
      <c r="D448" s="31"/>
      <c r="E448" s="29" t="s">
        <v>4737</v>
      </c>
    </row>
    <row r="449" spans="1:5" x14ac:dyDescent="0.2">
      <c r="A449" s="51"/>
      <c r="B449" s="43"/>
      <c r="C449" s="31" t="s">
        <v>5055</v>
      </c>
      <c r="D449" s="31"/>
      <c r="E449" s="29" t="s">
        <v>4737</v>
      </c>
    </row>
    <row r="450" spans="1:5" x14ac:dyDescent="0.2">
      <c r="A450" s="51"/>
      <c r="B450" s="43"/>
      <c r="C450" s="31" t="s">
        <v>5056</v>
      </c>
      <c r="D450" s="31"/>
      <c r="E450" s="29" t="s">
        <v>4737</v>
      </c>
    </row>
    <row r="451" spans="1:5" x14ac:dyDescent="0.2">
      <c r="A451" s="51"/>
      <c r="B451" s="43"/>
      <c r="C451" s="31" t="s">
        <v>3119</v>
      </c>
      <c r="D451" s="31"/>
      <c r="E451" s="29" t="s">
        <v>4737</v>
      </c>
    </row>
    <row r="452" spans="1:5" x14ac:dyDescent="0.2">
      <c r="A452" s="51"/>
      <c r="B452" s="43"/>
      <c r="C452" s="31" t="s">
        <v>5057</v>
      </c>
      <c r="D452" s="31"/>
      <c r="E452" s="29" t="s">
        <v>4737</v>
      </c>
    </row>
    <row r="453" spans="1:5" x14ac:dyDescent="0.2">
      <c r="A453" s="51"/>
      <c r="B453" s="43"/>
      <c r="C453" s="31" t="s">
        <v>5058</v>
      </c>
      <c r="D453" s="31"/>
      <c r="E453" s="29" t="s">
        <v>4737</v>
      </c>
    </row>
    <row r="454" spans="1:5" x14ac:dyDescent="0.2">
      <c r="A454" s="51"/>
      <c r="B454" s="43"/>
      <c r="C454" s="31" t="s">
        <v>5059</v>
      </c>
      <c r="D454" s="31"/>
      <c r="E454" s="29" t="s">
        <v>4737</v>
      </c>
    </row>
    <row r="455" spans="1:5" x14ac:dyDescent="0.2">
      <c r="A455" s="51"/>
      <c r="B455" s="43"/>
      <c r="C455" s="31" t="s">
        <v>3141</v>
      </c>
      <c r="D455" s="31"/>
      <c r="E455" s="29" t="s">
        <v>4737</v>
      </c>
    </row>
    <row r="456" spans="1:5" x14ac:dyDescent="0.2">
      <c r="A456" s="51"/>
      <c r="B456" s="43"/>
      <c r="C456" s="31" t="s">
        <v>5060</v>
      </c>
      <c r="D456" s="31"/>
      <c r="E456" s="29" t="s">
        <v>4737</v>
      </c>
    </row>
    <row r="457" spans="1:5" x14ac:dyDescent="0.2">
      <c r="A457" s="51"/>
      <c r="B457" s="43"/>
      <c r="C457" s="31" t="s">
        <v>5061</v>
      </c>
      <c r="D457" s="31"/>
      <c r="E457" s="29" t="s">
        <v>4737</v>
      </c>
    </row>
    <row r="458" spans="1:5" x14ac:dyDescent="0.2">
      <c r="A458" s="51"/>
      <c r="B458" s="43"/>
      <c r="C458" s="31" t="s">
        <v>5062</v>
      </c>
      <c r="D458" s="31"/>
      <c r="E458" s="29" t="s">
        <v>4737</v>
      </c>
    </row>
    <row r="459" spans="1:5" x14ac:dyDescent="0.2">
      <c r="A459" s="51"/>
      <c r="B459" s="43"/>
      <c r="C459" s="31" t="s">
        <v>3136</v>
      </c>
      <c r="D459" s="31"/>
      <c r="E459" s="29" t="s">
        <v>4737</v>
      </c>
    </row>
    <row r="460" spans="1:5" x14ac:dyDescent="0.2">
      <c r="A460" s="51"/>
      <c r="B460" s="43"/>
      <c r="C460" s="31" t="s">
        <v>5063</v>
      </c>
      <c r="D460" s="31"/>
      <c r="E460" s="29" t="s">
        <v>4737</v>
      </c>
    </row>
    <row r="461" spans="1:5" x14ac:dyDescent="0.2">
      <c r="A461" s="51"/>
      <c r="B461" s="43"/>
      <c r="C461" s="31" t="s">
        <v>5064</v>
      </c>
      <c r="D461" s="31"/>
      <c r="E461" s="29" t="s">
        <v>4737</v>
      </c>
    </row>
    <row r="462" spans="1:5" x14ac:dyDescent="0.2">
      <c r="A462" s="51"/>
      <c r="B462" s="43"/>
      <c r="C462" s="31" t="s">
        <v>5065</v>
      </c>
      <c r="D462" s="31"/>
      <c r="E462" s="29" t="s">
        <v>4737</v>
      </c>
    </row>
    <row r="463" spans="1:5" x14ac:dyDescent="0.2">
      <c r="A463" s="51"/>
      <c r="B463" s="43"/>
      <c r="C463" s="31" t="s">
        <v>5066</v>
      </c>
      <c r="D463" s="31"/>
      <c r="E463" s="29" t="s">
        <v>4737</v>
      </c>
    </row>
    <row r="464" spans="1:5" x14ac:dyDescent="0.2">
      <c r="A464" s="51"/>
      <c r="B464" s="43"/>
      <c r="C464" s="31" t="s">
        <v>3238</v>
      </c>
      <c r="D464" s="31"/>
      <c r="E464" s="29" t="s">
        <v>4737</v>
      </c>
    </row>
    <row r="465" spans="1:5" x14ac:dyDescent="0.2">
      <c r="A465" s="51"/>
      <c r="B465" s="43"/>
      <c r="C465" s="31" t="s">
        <v>3277</v>
      </c>
      <c r="D465" s="31"/>
      <c r="E465" s="29" t="s">
        <v>4737</v>
      </c>
    </row>
    <row r="466" spans="1:5" x14ac:dyDescent="0.2">
      <c r="A466" s="51"/>
      <c r="B466" s="43"/>
      <c r="C466" s="31" t="s">
        <v>5067</v>
      </c>
      <c r="D466" s="31"/>
      <c r="E466" s="29" t="s">
        <v>4737</v>
      </c>
    </row>
    <row r="467" spans="1:5" x14ac:dyDescent="0.2">
      <c r="A467" s="51"/>
      <c r="B467" s="43"/>
      <c r="C467" s="31" t="s">
        <v>5068</v>
      </c>
      <c r="D467" s="31"/>
      <c r="E467" s="29" t="s">
        <v>4737</v>
      </c>
    </row>
    <row r="468" spans="1:5" x14ac:dyDescent="0.2">
      <c r="A468" s="51"/>
      <c r="B468" s="43"/>
      <c r="C468" s="31" t="s">
        <v>5069</v>
      </c>
      <c r="D468" s="31"/>
      <c r="E468" s="29" t="s">
        <v>4737</v>
      </c>
    </row>
    <row r="469" spans="1:5" x14ac:dyDescent="0.2">
      <c r="A469" s="51"/>
      <c r="B469" s="43"/>
      <c r="C469" s="31" t="s">
        <v>3251</v>
      </c>
      <c r="D469" s="31"/>
      <c r="E469" s="29" t="s">
        <v>4737</v>
      </c>
    </row>
    <row r="470" spans="1:5" x14ac:dyDescent="0.2">
      <c r="A470" s="51"/>
      <c r="B470" s="43"/>
      <c r="C470" s="31" t="s">
        <v>5070</v>
      </c>
      <c r="D470" s="31"/>
      <c r="E470" s="29" t="s">
        <v>4737</v>
      </c>
    </row>
    <row r="471" spans="1:5" x14ac:dyDescent="0.2">
      <c r="A471" s="51"/>
      <c r="B471" s="43"/>
      <c r="C471" s="31" t="s">
        <v>5071</v>
      </c>
      <c r="D471" s="31"/>
      <c r="E471" s="29" t="s">
        <v>4737</v>
      </c>
    </row>
    <row r="472" spans="1:5" x14ac:dyDescent="0.2">
      <c r="A472" s="51"/>
      <c r="B472" s="43"/>
      <c r="C472" s="31" t="s">
        <v>5072</v>
      </c>
      <c r="D472" s="31"/>
      <c r="E472" s="29" t="s">
        <v>4737</v>
      </c>
    </row>
    <row r="473" spans="1:5" x14ac:dyDescent="0.2">
      <c r="A473" s="51"/>
      <c r="B473" s="43"/>
      <c r="C473" s="31" t="s">
        <v>5073</v>
      </c>
      <c r="D473" s="31"/>
      <c r="E473" s="29" t="s">
        <v>4737</v>
      </c>
    </row>
    <row r="474" spans="1:5" x14ac:dyDescent="0.2">
      <c r="A474" s="51"/>
      <c r="B474" s="43"/>
      <c r="C474" s="31" t="s">
        <v>5074</v>
      </c>
      <c r="D474" s="31"/>
      <c r="E474" s="29" t="s">
        <v>4737</v>
      </c>
    </row>
    <row r="475" spans="1:5" x14ac:dyDescent="0.2">
      <c r="A475" s="51"/>
      <c r="B475" s="43"/>
      <c r="C475" s="31" t="s">
        <v>5075</v>
      </c>
      <c r="D475" s="31"/>
      <c r="E475" s="29" t="s">
        <v>4737</v>
      </c>
    </row>
    <row r="476" spans="1:5" x14ac:dyDescent="0.2">
      <c r="A476" s="51"/>
      <c r="B476" s="43"/>
      <c r="C476" s="31" t="s">
        <v>5076</v>
      </c>
      <c r="D476" s="31"/>
      <c r="E476" s="29" t="s">
        <v>4737</v>
      </c>
    </row>
    <row r="477" spans="1:5" x14ac:dyDescent="0.2">
      <c r="A477" s="51"/>
      <c r="B477" s="43"/>
      <c r="C477" s="31" t="s">
        <v>5077</v>
      </c>
      <c r="D477" s="31"/>
      <c r="E477" s="29" t="s">
        <v>4737</v>
      </c>
    </row>
    <row r="478" spans="1:5" x14ac:dyDescent="0.2">
      <c r="A478" s="51"/>
      <c r="B478" s="43"/>
      <c r="C478" s="31" t="s">
        <v>5078</v>
      </c>
      <c r="D478" s="31"/>
      <c r="E478" s="29" t="s">
        <v>4737</v>
      </c>
    </row>
    <row r="479" spans="1:5" x14ac:dyDescent="0.2">
      <c r="A479" s="51"/>
      <c r="B479" s="43"/>
      <c r="C479" s="31" t="s">
        <v>3309</v>
      </c>
      <c r="D479" s="31"/>
      <c r="E479" s="29" t="s">
        <v>4737</v>
      </c>
    </row>
    <row r="480" spans="1:5" x14ac:dyDescent="0.2">
      <c r="A480" s="51"/>
      <c r="B480" s="43"/>
      <c r="C480" s="31" t="s">
        <v>5079</v>
      </c>
      <c r="D480" s="31"/>
      <c r="E480" s="29" t="s">
        <v>4737</v>
      </c>
    </row>
    <row r="481" spans="1:5" x14ac:dyDescent="0.2">
      <c r="A481" s="51"/>
      <c r="B481" s="43"/>
      <c r="C481" s="31" t="s">
        <v>3291</v>
      </c>
      <c r="D481" s="31"/>
      <c r="E481" s="29" t="s">
        <v>4737</v>
      </c>
    </row>
    <row r="482" spans="1:5" x14ac:dyDescent="0.2">
      <c r="A482" s="51"/>
      <c r="B482" s="43"/>
      <c r="C482" s="31" t="s">
        <v>5080</v>
      </c>
      <c r="D482" s="31"/>
      <c r="E482" s="29" t="s">
        <v>4737</v>
      </c>
    </row>
    <row r="483" spans="1:5" x14ac:dyDescent="0.2">
      <c r="A483" s="51"/>
      <c r="B483" s="43"/>
      <c r="C483" s="31" t="s">
        <v>5081</v>
      </c>
      <c r="D483" s="31"/>
      <c r="E483" s="29" t="s">
        <v>4737</v>
      </c>
    </row>
    <row r="484" spans="1:5" x14ac:dyDescent="0.2">
      <c r="A484" s="51"/>
      <c r="B484" s="43"/>
      <c r="C484" s="31" t="s">
        <v>5082</v>
      </c>
      <c r="D484" s="31"/>
      <c r="E484" s="29" t="s">
        <v>4737</v>
      </c>
    </row>
    <row r="485" spans="1:5" x14ac:dyDescent="0.2">
      <c r="A485" s="51"/>
      <c r="B485" s="43"/>
      <c r="C485" s="31" t="s">
        <v>5083</v>
      </c>
      <c r="D485" s="31"/>
      <c r="E485" s="29" t="s">
        <v>4737</v>
      </c>
    </row>
    <row r="486" spans="1:5" x14ac:dyDescent="0.2">
      <c r="A486" s="51"/>
      <c r="B486" s="43"/>
      <c r="C486" s="31" t="s">
        <v>5084</v>
      </c>
      <c r="D486" s="31"/>
      <c r="E486" s="29" t="s">
        <v>4737</v>
      </c>
    </row>
    <row r="487" spans="1:5" x14ac:dyDescent="0.2">
      <c r="A487" s="51"/>
      <c r="B487" s="43"/>
      <c r="C487" s="31" t="s">
        <v>5085</v>
      </c>
      <c r="D487" s="31"/>
      <c r="E487" s="29" t="s">
        <v>4737</v>
      </c>
    </row>
    <row r="488" spans="1:5" x14ac:dyDescent="0.2">
      <c r="A488" s="51"/>
      <c r="B488" s="43"/>
      <c r="C488" s="31" t="s">
        <v>5086</v>
      </c>
      <c r="D488" s="31"/>
      <c r="E488" s="29" t="s">
        <v>4737</v>
      </c>
    </row>
    <row r="489" spans="1:5" x14ac:dyDescent="0.2">
      <c r="A489" s="51"/>
      <c r="B489" s="43"/>
      <c r="C489" s="31" t="s">
        <v>275</v>
      </c>
      <c r="D489" s="31"/>
    </row>
    <row r="490" spans="1:5" x14ac:dyDescent="0.2">
      <c r="A490" s="51"/>
      <c r="B490" s="43"/>
      <c r="C490" s="31" t="s">
        <v>5087</v>
      </c>
      <c r="D490" s="31"/>
    </row>
    <row r="491" spans="1:5" x14ac:dyDescent="0.2">
      <c r="A491" s="51"/>
      <c r="B491" s="43"/>
      <c r="C491" s="31" t="s">
        <v>3391</v>
      </c>
      <c r="D491" s="31"/>
    </row>
    <row r="492" spans="1:5" x14ac:dyDescent="0.2">
      <c r="A492" s="51"/>
      <c r="B492" s="43"/>
      <c r="C492" s="31" t="s">
        <v>3480</v>
      </c>
      <c r="D492" s="31"/>
    </row>
    <row r="493" spans="1:5" x14ac:dyDescent="0.2">
      <c r="A493" s="51"/>
      <c r="B493" s="43"/>
      <c r="C493" s="31" t="s">
        <v>3505</v>
      </c>
      <c r="D493" s="31"/>
    </row>
    <row r="494" spans="1:5" x14ac:dyDescent="0.2">
      <c r="A494" s="51"/>
      <c r="B494" s="43"/>
      <c r="C494" s="31" t="s">
        <v>3433</v>
      </c>
      <c r="D494" s="31"/>
    </row>
    <row r="495" spans="1:5" x14ac:dyDescent="0.2">
      <c r="A495" s="51"/>
      <c r="B495" s="43"/>
      <c r="C495" s="31" t="s">
        <v>5088</v>
      </c>
      <c r="D495" s="31"/>
    </row>
    <row r="496" spans="1:5" x14ac:dyDescent="0.2">
      <c r="A496" s="51"/>
      <c r="B496" s="43"/>
      <c r="C496" s="31" t="s">
        <v>5089</v>
      </c>
      <c r="D496" s="31"/>
    </row>
    <row r="497" spans="1:4" x14ac:dyDescent="0.2">
      <c r="A497" s="51"/>
      <c r="B497" s="43"/>
      <c r="C497" s="31" t="s">
        <v>5090</v>
      </c>
      <c r="D497" s="31"/>
    </row>
    <row r="498" spans="1:4" x14ac:dyDescent="0.2">
      <c r="A498" s="53"/>
      <c r="B498" s="44"/>
      <c r="C498" s="31" t="s">
        <v>1964</v>
      </c>
      <c r="D498" s="31"/>
    </row>
    <row r="499" spans="1:4" x14ac:dyDescent="0.2">
      <c r="A499" s="33"/>
      <c r="B499" s="72" t="s">
        <v>5091</v>
      </c>
      <c r="C499" s="30" t="s">
        <v>549</v>
      </c>
      <c r="D499" s="30"/>
    </row>
    <row r="500" spans="1:4" x14ac:dyDescent="0.2">
      <c r="A500" s="38"/>
      <c r="B500" s="72"/>
      <c r="C500" s="30" t="s">
        <v>5092</v>
      </c>
      <c r="D500" s="30"/>
    </row>
    <row r="501" spans="1:4" x14ac:dyDescent="0.2">
      <c r="A501" s="38"/>
      <c r="B501" s="72"/>
      <c r="C501" s="30" t="s">
        <v>5093</v>
      </c>
      <c r="D501" s="30"/>
    </row>
    <row r="502" spans="1:4" x14ac:dyDescent="0.2">
      <c r="A502" s="38"/>
      <c r="B502" s="72"/>
      <c r="C502" s="30" t="s">
        <v>5094</v>
      </c>
      <c r="D502" s="30"/>
    </row>
    <row r="503" spans="1:4" x14ac:dyDescent="0.2">
      <c r="A503" s="38"/>
      <c r="B503" s="72"/>
      <c r="C503" s="30" t="s">
        <v>5095</v>
      </c>
      <c r="D503" s="30"/>
    </row>
    <row r="504" spans="1:4" x14ac:dyDescent="0.2">
      <c r="A504" s="38"/>
      <c r="B504" s="72"/>
      <c r="C504" s="30" t="s">
        <v>4172</v>
      </c>
      <c r="D504" s="30"/>
    </row>
    <row r="505" spans="1:4" x14ac:dyDescent="0.2">
      <c r="A505" s="38"/>
      <c r="B505" s="72"/>
      <c r="C505" s="30" t="s">
        <v>5096</v>
      </c>
      <c r="D505" s="30"/>
    </row>
    <row r="506" spans="1:4" x14ac:dyDescent="0.2">
      <c r="A506" s="38"/>
      <c r="B506" s="72"/>
      <c r="C506" s="30" t="s">
        <v>4174</v>
      </c>
      <c r="D506" s="30"/>
    </row>
    <row r="507" spans="1:4" x14ac:dyDescent="0.2">
      <c r="A507" s="38"/>
      <c r="B507" s="72"/>
      <c r="C507" s="30" t="s">
        <v>3593</v>
      </c>
      <c r="D507" s="30"/>
    </row>
    <row r="508" spans="1:4" x14ac:dyDescent="0.2">
      <c r="A508" s="38"/>
      <c r="B508" s="72"/>
      <c r="C508" s="30" t="s">
        <v>5097</v>
      </c>
      <c r="D508" s="30"/>
    </row>
    <row r="509" spans="1:4" x14ac:dyDescent="0.2">
      <c r="A509" s="38"/>
      <c r="B509" s="72"/>
      <c r="C509" s="30" t="s">
        <v>5098</v>
      </c>
      <c r="D509" s="30"/>
    </row>
    <row r="510" spans="1:4" x14ac:dyDescent="0.2">
      <c r="A510" s="38"/>
      <c r="B510" s="72"/>
      <c r="C510" s="30" t="s">
        <v>5099</v>
      </c>
      <c r="D510" s="30"/>
    </row>
    <row r="511" spans="1:4" x14ac:dyDescent="0.2">
      <c r="A511" s="38"/>
      <c r="B511" s="72"/>
      <c r="C511" s="30" t="s">
        <v>3660</v>
      </c>
      <c r="D511" s="30"/>
    </row>
    <row r="512" spans="1:4" x14ac:dyDescent="0.2">
      <c r="A512" s="38"/>
      <c r="B512" s="72"/>
      <c r="C512" s="30" t="s">
        <v>4520</v>
      </c>
      <c r="D512" s="30"/>
    </row>
    <row r="513" spans="1:4" x14ac:dyDescent="0.2">
      <c r="A513" s="38"/>
      <c r="B513" s="72"/>
      <c r="C513" s="30" t="s">
        <v>275</v>
      </c>
      <c r="D513" s="30"/>
    </row>
    <row r="514" spans="1:4" x14ac:dyDescent="0.2">
      <c r="A514" s="51"/>
      <c r="B514" s="42" t="s">
        <v>5100</v>
      </c>
      <c r="C514" s="31" t="s">
        <v>4314</v>
      </c>
      <c r="D514" s="31"/>
    </row>
    <row r="515" spans="1:4" x14ac:dyDescent="0.2">
      <c r="A515" s="53"/>
      <c r="B515" s="44"/>
      <c r="C515" s="31" t="s">
        <v>71</v>
      </c>
      <c r="D515" s="31"/>
    </row>
    <row r="516" spans="1:4" x14ac:dyDescent="0.2">
      <c r="A516" s="38"/>
      <c r="B516" s="72" t="s">
        <v>3670</v>
      </c>
      <c r="C516" s="30" t="s">
        <v>5101</v>
      </c>
      <c r="D516" s="30"/>
    </row>
    <row r="517" spans="1:4" x14ac:dyDescent="0.2">
      <c r="A517" s="38"/>
      <c r="B517" s="72"/>
      <c r="C517" s="30" t="s">
        <v>455</v>
      </c>
      <c r="D517" s="30"/>
    </row>
    <row r="518" spans="1:4" x14ac:dyDescent="0.2">
      <c r="A518" s="38"/>
      <c r="B518" s="72"/>
      <c r="C518" s="30" t="s">
        <v>1900</v>
      </c>
      <c r="D518" s="30"/>
    </row>
    <row r="519" spans="1:4" x14ac:dyDescent="0.2">
      <c r="A519" s="38"/>
      <c r="B519" s="72"/>
      <c r="C519" s="30" t="s">
        <v>5102</v>
      </c>
      <c r="D519" s="30"/>
    </row>
    <row r="520" spans="1:4" x14ac:dyDescent="0.2">
      <c r="A520" s="52"/>
      <c r="B520" s="42" t="s">
        <v>4257</v>
      </c>
      <c r="C520" s="31" t="s">
        <v>5103</v>
      </c>
      <c r="D520" s="31"/>
    </row>
    <row r="521" spans="1:4" x14ac:dyDescent="0.2">
      <c r="A521" s="51"/>
      <c r="B521" s="43"/>
      <c r="C521" s="31" t="s">
        <v>5104</v>
      </c>
      <c r="D521" s="31"/>
    </row>
    <row r="522" spans="1:4" x14ac:dyDescent="0.2">
      <c r="A522" s="51"/>
      <c r="B522" s="43"/>
      <c r="C522" s="31" t="s">
        <v>5105</v>
      </c>
      <c r="D522" s="31"/>
    </row>
    <row r="523" spans="1:4" x14ac:dyDescent="0.2">
      <c r="A523" s="51"/>
      <c r="B523" s="43"/>
      <c r="C523" s="31" t="s">
        <v>5106</v>
      </c>
      <c r="D523" s="31"/>
    </row>
    <row r="524" spans="1:4" x14ac:dyDescent="0.2">
      <c r="A524" s="51"/>
      <c r="B524" s="43"/>
      <c r="C524" s="31" t="s">
        <v>5107</v>
      </c>
      <c r="D524" s="31"/>
    </row>
    <row r="525" spans="1:4" x14ac:dyDescent="0.2">
      <c r="A525" s="51"/>
      <c r="B525" s="43"/>
      <c r="C525" s="31" t="s">
        <v>5108</v>
      </c>
      <c r="D525" s="31"/>
    </row>
    <row r="526" spans="1:4" x14ac:dyDescent="0.2">
      <c r="A526" s="51"/>
      <c r="B526" s="43"/>
      <c r="C526" s="31" t="s">
        <v>5109</v>
      </c>
      <c r="D526" s="31"/>
    </row>
    <row r="527" spans="1:4" x14ac:dyDescent="0.2">
      <c r="A527" s="51"/>
      <c r="B527" s="43"/>
      <c r="C527" s="31" t="s">
        <v>5110</v>
      </c>
      <c r="D527" s="31"/>
    </row>
    <row r="528" spans="1:4" x14ac:dyDescent="0.2">
      <c r="A528" s="51"/>
      <c r="B528" s="43"/>
      <c r="C528" s="31" t="s">
        <v>3775</v>
      </c>
      <c r="D528" s="31"/>
    </row>
    <row r="529" spans="1:4" x14ac:dyDescent="0.2">
      <c r="A529" s="51"/>
      <c r="B529" s="43"/>
      <c r="C529" s="31" t="s">
        <v>5097</v>
      </c>
      <c r="D529" s="31"/>
    </row>
    <row r="530" spans="1:4" x14ac:dyDescent="0.2">
      <c r="B530" s="43"/>
      <c r="C530" s="31" t="s">
        <v>5111</v>
      </c>
      <c r="D530" s="31"/>
    </row>
    <row r="531" spans="1:4" ht="15" customHeight="1" x14ac:dyDescent="0.25">
      <c r="A531" s="51"/>
      <c r="B531" s="43"/>
      <c r="C531" s="31" t="s">
        <v>5112</v>
      </c>
      <c r="D531" s="31" t="s">
        <v>5113</v>
      </c>
    </row>
    <row r="532" spans="1:4" ht="15" customHeight="1" x14ac:dyDescent="0.25">
      <c r="A532" s="51"/>
      <c r="B532" s="43"/>
      <c r="C532" s="31" t="s">
        <v>5114</v>
      </c>
      <c r="D532" s="31" t="s">
        <v>5115</v>
      </c>
    </row>
    <row r="533" spans="1:4" ht="15" customHeight="1" x14ac:dyDescent="0.25">
      <c r="A533" s="51"/>
      <c r="B533" s="43"/>
      <c r="C533" s="31" t="s">
        <v>5116</v>
      </c>
      <c r="D533" s="31" t="s">
        <v>5117</v>
      </c>
    </row>
    <row r="534" spans="1:4" x14ac:dyDescent="0.2">
      <c r="A534" s="51"/>
      <c r="B534" s="43"/>
      <c r="C534" s="31" t="s">
        <v>5118</v>
      </c>
      <c r="D534" s="31"/>
    </row>
    <row r="535" spans="1:4" x14ac:dyDescent="0.2">
      <c r="A535" s="51"/>
      <c r="B535" s="43"/>
      <c r="C535" s="31" t="s">
        <v>5119</v>
      </c>
      <c r="D535" s="31"/>
    </row>
    <row r="536" spans="1:4" x14ac:dyDescent="0.2">
      <c r="A536" s="51"/>
      <c r="B536" s="43"/>
      <c r="C536" s="31" t="s">
        <v>36</v>
      </c>
      <c r="D536" s="31"/>
    </row>
    <row r="537" spans="1:4" x14ac:dyDescent="0.2">
      <c r="A537" s="51"/>
      <c r="B537" s="43"/>
      <c r="C537" s="31" t="s">
        <v>5120</v>
      </c>
      <c r="D537" s="31"/>
    </row>
    <row r="538" spans="1:4" x14ac:dyDescent="0.2">
      <c r="A538" s="51"/>
      <c r="B538" s="43"/>
      <c r="C538" s="31" t="s">
        <v>5121</v>
      </c>
      <c r="D538" s="31"/>
    </row>
    <row r="539" spans="1:4" x14ac:dyDescent="0.2">
      <c r="A539" s="51"/>
      <c r="B539" s="43"/>
      <c r="C539" s="31" t="s">
        <v>5122</v>
      </c>
      <c r="D539" s="31"/>
    </row>
    <row r="540" spans="1:4" x14ac:dyDescent="0.2">
      <c r="A540" s="51"/>
      <c r="B540" s="43"/>
      <c r="C540" s="31" t="s">
        <v>5123</v>
      </c>
      <c r="D540" s="31"/>
    </row>
    <row r="541" spans="1:4" x14ac:dyDescent="0.2">
      <c r="A541" s="51"/>
      <c r="B541" s="43"/>
      <c r="C541" s="31" t="s">
        <v>5124</v>
      </c>
      <c r="D541" s="31"/>
    </row>
    <row r="542" spans="1:4" x14ac:dyDescent="0.2">
      <c r="A542" s="51"/>
      <c r="B542" s="43"/>
      <c r="C542" s="31" t="s">
        <v>4520</v>
      </c>
      <c r="D542" s="31"/>
    </row>
    <row r="543" spans="1:4" x14ac:dyDescent="0.2">
      <c r="A543" s="51"/>
      <c r="B543" s="43"/>
      <c r="C543" s="31" t="s">
        <v>275</v>
      </c>
      <c r="D543" s="32"/>
    </row>
    <row r="544" spans="1:4" x14ac:dyDescent="0.2">
      <c r="A544" s="37"/>
      <c r="B544" s="33" t="s">
        <v>4261</v>
      </c>
      <c r="C544" s="30" t="s">
        <v>4314</v>
      </c>
      <c r="D544" s="30"/>
    </row>
    <row r="545" spans="1:4" x14ac:dyDescent="0.2">
      <c r="A545" s="38"/>
      <c r="B545" s="72"/>
      <c r="C545" s="30" t="s">
        <v>71</v>
      </c>
      <c r="D545" s="30"/>
    </row>
    <row r="546" spans="1:4" x14ac:dyDescent="0.2">
      <c r="A546" s="51"/>
      <c r="B546" s="42" t="s">
        <v>4262</v>
      </c>
      <c r="C546" s="31" t="s">
        <v>5125</v>
      </c>
      <c r="D546" s="31"/>
    </row>
    <row r="547" spans="1:4" x14ac:dyDescent="0.2">
      <c r="A547" s="51"/>
      <c r="B547" s="43"/>
      <c r="C547" s="31" t="s">
        <v>5126</v>
      </c>
      <c r="D547" s="31"/>
    </row>
    <row r="548" spans="1:4" x14ac:dyDescent="0.2">
      <c r="A548" s="51"/>
      <c r="B548" s="43"/>
      <c r="C548" s="31" t="s">
        <v>5127</v>
      </c>
      <c r="D548" s="31"/>
    </row>
    <row r="549" spans="1:4" x14ac:dyDescent="0.2">
      <c r="A549" s="51"/>
      <c r="B549" s="43"/>
      <c r="C549" s="31" t="s">
        <v>5128</v>
      </c>
      <c r="D549" s="31"/>
    </row>
    <row r="550" spans="1:4" x14ac:dyDescent="0.2">
      <c r="A550" s="51"/>
      <c r="B550" s="43"/>
      <c r="C550" s="31" t="s">
        <v>5129</v>
      </c>
      <c r="D550" s="31"/>
    </row>
    <row r="551" spans="1:4" x14ac:dyDescent="0.2">
      <c r="A551" s="37"/>
      <c r="B551" s="33" t="s">
        <v>4264</v>
      </c>
      <c r="C551" s="30" t="s">
        <v>4314</v>
      </c>
      <c r="D551" s="30"/>
    </row>
    <row r="552" spans="1:4" x14ac:dyDescent="0.2">
      <c r="A552" s="38"/>
      <c r="B552" s="72"/>
      <c r="C552" s="30" t="s">
        <v>71</v>
      </c>
      <c r="D552" s="30"/>
    </row>
    <row r="553" spans="1:4" x14ac:dyDescent="0.2">
      <c r="A553" s="39"/>
      <c r="B553" s="42" t="s">
        <v>5130</v>
      </c>
      <c r="C553" s="31" t="s">
        <v>4317</v>
      </c>
      <c r="D553" s="31"/>
    </row>
    <row r="554" spans="1:4" x14ac:dyDescent="0.2">
      <c r="A554" s="40"/>
      <c r="B554" s="40"/>
      <c r="C554" s="31" t="s">
        <v>5131</v>
      </c>
      <c r="D554" s="31"/>
    </row>
    <row r="555" spans="1:4" x14ac:dyDescent="0.2">
      <c r="A555" s="40"/>
      <c r="B555" s="40"/>
      <c r="C555" s="31" t="s">
        <v>5132</v>
      </c>
      <c r="D555" s="31"/>
    </row>
    <row r="556" spans="1:4" x14ac:dyDescent="0.2">
      <c r="A556" s="40"/>
      <c r="B556" s="40"/>
      <c r="C556" s="31" t="s">
        <v>5133</v>
      </c>
      <c r="D556" s="31"/>
    </row>
    <row r="557" spans="1:4" x14ac:dyDescent="0.2">
      <c r="A557" s="40"/>
      <c r="B557" s="40"/>
      <c r="C557" s="31" t="s">
        <v>5134</v>
      </c>
      <c r="D557" s="31"/>
    </row>
    <row r="558" spans="1:4" x14ac:dyDescent="0.2">
      <c r="A558" s="40"/>
      <c r="B558" s="40"/>
      <c r="C558" s="31" t="s">
        <v>5135</v>
      </c>
      <c r="D558" s="31"/>
    </row>
    <row r="559" spans="1:4" x14ac:dyDescent="0.2">
      <c r="A559" s="40"/>
      <c r="B559" s="40"/>
      <c r="C559" s="31" t="s">
        <v>5136</v>
      </c>
      <c r="D559" s="31"/>
    </row>
    <row r="560" spans="1:4" x14ac:dyDescent="0.2">
      <c r="A560" s="40"/>
      <c r="B560" s="40"/>
      <c r="C560" s="31" t="s">
        <v>5137</v>
      </c>
      <c r="D560" s="31"/>
    </row>
    <row r="561" spans="1:4" x14ac:dyDescent="0.2">
      <c r="A561" s="40"/>
      <c r="B561" s="40"/>
      <c r="C561" s="31" t="s">
        <v>5138</v>
      </c>
      <c r="D561" s="31"/>
    </row>
    <row r="562" spans="1:4" x14ac:dyDescent="0.2">
      <c r="A562" s="40"/>
      <c r="B562" s="40"/>
      <c r="C562" s="31" t="s">
        <v>4400</v>
      </c>
      <c r="D562" s="31"/>
    </row>
    <row r="563" spans="1:4" x14ac:dyDescent="0.2">
      <c r="A563" s="40"/>
      <c r="B563" s="40"/>
      <c r="C563" s="31" t="s">
        <v>4418</v>
      </c>
      <c r="D563" s="31"/>
    </row>
    <row r="564" spans="1:4" x14ac:dyDescent="0.2">
      <c r="A564" s="40"/>
      <c r="B564" s="40"/>
      <c r="C564" s="31" t="s">
        <v>5139</v>
      </c>
      <c r="D564" s="31"/>
    </row>
    <row r="565" spans="1:4" x14ac:dyDescent="0.2">
      <c r="A565" s="40"/>
      <c r="B565" s="40"/>
      <c r="C565" s="31" t="s">
        <v>5140</v>
      </c>
      <c r="D565" s="31"/>
    </row>
    <row r="566" spans="1:4" x14ac:dyDescent="0.2">
      <c r="A566" s="40"/>
      <c r="B566" s="40"/>
      <c r="C566" s="31" t="s">
        <v>5141</v>
      </c>
      <c r="D566" s="31"/>
    </row>
    <row r="567" spans="1:4" x14ac:dyDescent="0.2">
      <c r="A567" s="40"/>
      <c r="B567" s="40"/>
      <c r="C567" s="31" t="s">
        <v>4502</v>
      </c>
      <c r="D567" s="31"/>
    </row>
    <row r="568" spans="1:4" x14ac:dyDescent="0.2">
      <c r="A568" s="40"/>
      <c r="B568" s="40"/>
      <c r="C568" s="31" t="s">
        <v>5142</v>
      </c>
      <c r="D568" s="31"/>
    </row>
    <row r="569" spans="1:4" x14ac:dyDescent="0.2">
      <c r="A569" s="40"/>
      <c r="B569" s="40"/>
      <c r="C569" s="31" t="s">
        <v>5143</v>
      </c>
      <c r="D569" s="31"/>
    </row>
    <row r="570" spans="1:4" x14ac:dyDescent="0.2">
      <c r="A570" s="40"/>
      <c r="B570" s="40"/>
      <c r="C570" s="31" t="s">
        <v>5144</v>
      </c>
      <c r="D570" s="31"/>
    </row>
    <row r="571" spans="1:4" x14ac:dyDescent="0.2">
      <c r="A571" s="40"/>
      <c r="B571" s="40"/>
      <c r="C571" s="31" t="s">
        <v>5145</v>
      </c>
      <c r="D571" s="31"/>
    </row>
    <row r="572" spans="1:4" x14ac:dyDescent="0.2">
      <c r="A572" s="40"/>
      <c r="B572" s="40"/>
      <c r="C572" s="31" t="s">
        <v>5146</v>
      </c>
      <c r="D572" s="31"/>
    </row>
    <row r="573" spans="1:4" x14ac:dyDescent="0.2">
      <c r="A573" s="40"/>
      <c r="B573" s="40"/>
      <c r="C573" s="31" t="s">
        <v>5147</v>
      </c>
      <c r="D573" s="31"/>
    </row>
    <row r="574" spans="1:4" x14ac:dyDescent="0.2">
      <c r="A574" s="40"/>
      <c r="B574" s="40"/>
      <c r="C574" s="31" t="s">
        <v>5148</v>
      </c>
      <c r="D574" s="31"/>
    </row>
    <row r="575" spans="1:4" x14ac:dyDescent="0.2">
      <c r="A575" s="40"/>
      <c r="B575" s="40"/>
      <c r="C575" s="31" t="s">
        <v>5149</v>
      </c>
      <c r="D575" s="31"/>
    </row>
    <row r="576" spans="1:4" x14ac:dyDescent="0.2">
      <c r="A576" s="40"/>
      <c r="B576" s="40"/>
      <c r="C576" s="31" t="s">
        <v>5150</v>
      </c>
      <c r="D576" s="31"/>
    </row>
    <row r="577" spans="1:5" x14ac:dyDescent="0.2">
      <c r="A577" s="40"/>
      <c r="B577" s="40"/>
      <c r="C577" s="31" t="s">
        <v>5151</v>
      </c>
      <c r="D577" s="31"/>
    </row>
    <row r="578" spans="1:5" x14ac:dyDescent="0.2">
      <c r="A578" s="40"/>
      <c r="B578" s="40"/>
      <c r="C578" s="31" t="s">
        <v>5152</v>
      </c>
      <c r="D578" s="31"/>
    </row>
    <row r="579" spans="1:5" x14ac:dyDescent="0.2">
      <c r="A579" s="40"/>
      <c r="B579" s="40"/>
      <c r="C579" s="31" t="s">
        <v>5153</v>
      </c>
      <c r="D579" s="31"/>
    </row>
    <row r="580" spans="1:5" x14ac:dyDescent="0.2">
      <c r="A580" s="40"/>
      <c r="B580" s="40"/>
      <c r="C580" s="31" t="s">
        <v>4313</v>
      </c>
      <c r="D580" s="31"/>
      <c r="E580" s="29" t="s">
        <v>4737</v>
      </c>
    </row>
    <row r="581" spans="1:5" x14ac:dyDescent="0.2">
      <c r="A581" s="40"/>
      <c r="B581" s="40"/>
      <c r="C581" s="31" t="s">
        <v>4378</v>
      </c>
      <c r="D581" s="31"/>
      <c r="E581" s="29" t="s">
        <v>4737</v>
      </c>
    </row>
    <row r="582" spans="1:5" x14ac:dyDescent="0.2">
      <c r="A582" s="40"/>
      <c r="B582" s="40"/>
      <c r="C582" s="31" t="s">
        <v>5154</v>
      </c>
      <c r="D582" s="31"/>
    </row>
    <row r="583" spans="1:5" x14ac:dyDescent="0.2">
      <c r="A583" s="40"/>
      <c r="B583" s="40"/>
      <c r="C583" s="31" t="s">
        <v>5155</v>
      </c>
      <c r="D583" s="31"/>
    </row>
    <row r="584" spans="1:5" x14ac:dyDescent="0.2">
      <c r="A584" s="40"/>
      <c r="B584" s="40"/>
      <c r="C584" s="31" t="s">
        <v>5156</v>
      </c>
      <c r="D584" s="31"/>
    </row>
    <row r="585" spans="1:5" x14ac:dyDescent="0.2">
      <c r="A585" s="40"/>
      <c r="B585" s="40"/>
      <c r="C585" s="31" t="s">
        <v>5157</v>
      </c>
      <c r="D585" s="31"/>
    </row>
    <row r="586" spans="1:5" x14ac:dyDescent="0.2">
      <c r="A586" s="40"/>
      <c r="B586" s="40"/>
      <c r="C586" s="31" t="s">
        <v>4455</v>
      </c>
      <c r="D586" s="31"/>
    </row>
    <row r="587" spans="1:5" x14ac:dyDescent="0.2">
      <c r="A587" s="40"/>
      <c r="B587" s="40"/>
      <c r="C587" s="31" t="s">
        <v>5158</v>
      </c>
      <c r="D587" s="31"/>
    </row>
    <row r="588" spans="1:5" x14ac:dyDescent="0.2">
      <c r="A588" s="40"/>
      <c r="B588" s="40"/>
      <c r="C588" s="31" t="s">
        <v>5159</v>
      </c>
      <c r="D588" s="31"/>
    </row>
    <row r="589" spans="1:5" x14ac:dyDescent="0.2">
      <c r="A589" s="40"/>
      <c r="B589" s="40"/>
      <c r="C589" s="31" t="s">
        <v>5160</v>
      </c>
      <c r="D589" s="31"/>
    </row>
    <row r="590" spans="1:5" x14ac:dyDescent="0.2">
      <c r="A590" s="40"/>
      <c r="B590" s="40"/>
      <c r="C590" s="31" t="s">
        <v>5161</v>
      </c>
      <c r="D590" s="31"/>
    </row>
    <row r="591" spans="1:5" x14ac:dyDescent="0.2">
      <c r="A591" s="41"/>
      <c r="B591" s="41"/>
      <c r="C591" s="31" t="s">
        <v>5162</v>
      </c>
      <c r="D591" s="31"/>
    </row>
    <row r="592" spans="1:5" x14ac:dyDescent="0.2">
      <c r="A592" s="38"/>
      <c r="B592" s="72" t="s">
        <v>4255</v>
      </c>
      <c r="C592" s="30" t="s">
        <v>4274</v>
      </c>
      <c r="D592" s="30"/>
    </row>
    <row r="593" spans="1:4" x14ac:dyDescent="0.2">
      <c r="A593" s="38"/>
      <c r="B593" s="72"/>
      <c r="C593" s="30" t="s">
        <v>5163</v>
      </c>
      <c r="D593" s="30"/>
    </row>
    <row r="594" spans="1:4" x14ac:dyDescent="0.2">
      <c r="A594" s="38"/>
      <c r="B594" s="72"/>
      <c r="C594" s="30" t="s">
        <v>275</v>
      </c>
      <c r="D594" s="30"/>
    </row>
    <row r="595" spans="1:4" x14ac:dyDescent="0.2">
      <c r="A595" s="42"/>
      <c r="B595" s="45" t="s">
        <v>447</v>
      </c>
      <c r="C595" s="31" t="s">
        <v>4314</v>
      </c>
      <c r="D595" s="31"/>
    </row>
    <row r="596" spans="1:4" x14ac:dyDescent="0.2">
      <c r="A596" s="73"/>
      <c r="B596" s="75"/>
      <c r="C596" s="74" t="s">
        <v>71</v>
      </c>
      <c r="D596" s="31"/>
    </row>
    <row r="597" spans="1:4" x14ac:dyDescent="0.2">
      <c r="A597" s="33"/>
      <c r="B597" s="33" t="s">
        <v>3827</v>
      </c>
      <c r="C597" s="30" t="s">
        <v>5164</v>
      </c>
      <c r="D597" s="30"/>
    </row>
    <row r="598" spans="1:4" x14ac:dyDescent="0.2">
      <c r="A598" s="38"/>
      <c r="B598" s="38"/>
      <c r="C598" s="30" t="s">
        <v>5165</v>
      </c>
      <c r="D598" s="30"/>
    </row>
    <row r="599" spans="1:4" x14ac:dyDescent="0.2">
      <c r="A599" s="38"/>
      <c r="B599" s="38"/>
      <c r="C599" s="30" t="s">
        <v>5166</v>
      </c>
      <c r="D599" s="30"/>
    </row>
    <row r="600" spans="1:4" x14ac:dyDescent="0.2">
      <c r="A600" s="38"/>
      <c r="B600" s="38"/>
      <c r="C600" s="30" t="s">
        <v>5167</v>
      </c>
      <c r="D600" s="30"/>
    </row>
    <row r="601" spans="1:4" x14ac:dyDescent="0.2">
      <c r="A601" s="38"/>
      <c r="B601" s="38"/>
      <c r="C601" s="30" t="s">
        <v>5168</v>
      </c>
      <c r="D601" s="30"/>
    </row>
    <row r="602" spans="1:4" x14ac:dyDescent="0.2">
      <c r="A602" s="38"/>
      <c r="B602" s="38"/>
      <c r="C602" s="30" t="s">
        <v>5169</v>
      </c>
      <c r="D602" s="30"/>
    </row>
    <row r="603" spans="1:4" x14ac:dyDescent="0.2">
      <c r="A603" s="38"/>
      <c r="B603" s="38"/>
      <c r="C603" s="30" t="s">
        <v>5170</v>
      </c>
      <c r="D603" s="30"/>
    </row>
    <row r="604" spans="1:4" x14ac:dyDescent="0.2">
      <c r="A604" s="38"/>
      <c r="B604" s="38"/>
      <c r="C604" s="30" t="s">
        <v>5171</v>
      </c>
      <c r="D604" s="30"/>
    </row>
    <row r="605" spans="1:4" x14ac:dyDescent="0.2">
      <c r="A605" s="38"/>
      <c r="B605" s="38"/>
      <c r="C605" s="30" t="s">
        <v>5172</v>
      </c>
      <c r="D605" s="30"/>
    </row>
    <row r="606" spans="1:4" x14ac:dyDescent="0.2">
      <c r="A606" s="38"/>
      <c r="B606" s="38"/>
      <c r="C606" s="30" t="s">
        <v>5173</v>
      </c>
      <c r="D606" s="30"/>
    </row>
    <row r="607" spans="1:4" x14ac:dyDescent="0.2">
      <c r="A607" s="38"/>
      <c r="B607" s="38"/>
      <c r="C607" s="30" t="s">
        <v>5174</v>
      </c>
      <c r="D607" s="30"/>
    </row>
    <row r="608" spans="1:4" x14ac:dyDescent="0.2">
      <c r="A608" s="38"/>
      <c r="B608" s="38"/>
      <c r="C608" s="30" t="s">
        <v>5175</v>
      </c>
      <c r="D608" s="30"/>
    </row>
    <row r="609" spans="1:5" x14ac:dyDescent="0.2">
      <c r="A609" s="38"/>
      <c r="B609" s="38"/>
      <c r="C609" s="30" t="s">
        <v>5176</v>
      </c>
      <c r="D609" s="30"/>
    </row>
    <row r="610" spans="1:5" x14ac:dyDescent="0.2">
      <c r="A610" s="38"/>
      <c r="B610" s="38"/>
      <c r="C610" s="30" t="s">
        <v>5177</v>
      </c>
      <c r="D610" s="30"/>
    </row>
    <row r="611" spans="1:5" x14ac:dyDescent="0.2">
      <c r="A611" s="38"/>
      <c r="B611" s="38"/>
      <c r="C611" s="30" t="s">
        <v>5178</v>
      </c>
      <c r="D611" s="30"/>
    </row>
    <row r="612" spans="1:5" x14ac:dyDescent="0.2">
      <c r="A612" s="38"/>
      <c r="B612" s="38"/>
      <c r="C612" s="30" t="s">
        <v>5179</v>
      </c>
      <c r="D612" s="30"/>
    </row>
    <row r="613" spans="1:5" x14ac:dyDescent="0.2">
      <c r="A613" s="38"/>
      <c r="B613" s="38"/>
      <c r="C613" s="30" t="s">
        <v>5180</v>
      </c>
      <c r="D613" s="30"/>
    </row>
    <row r="614" spans="1:5" x14ac:dyDescent="0.2">
      <c r="A614" s="38"/>
      <c r="B614" s="38"/>
      <c r="C614" s="30" t="s">
        <v>5181</v>
      </c>
      <c r="D614" s="30"/>
    </row>
    <row r="615" spans="1:5" x14ac:dyDescent="0.2">
      <c r="A615" s="38"/>
      <c r="B615" s="38"/>
      <c r="C615" s="30" t="s">
        <v>5182</v>
      </c>
      <c r="D615" s="30"/>
    </row>
    <row r="616" spans="1:5" x14ac:dyDescent="0.2">
      <c r="A616" s="38"/>
      <c r="B616" s="38"/>
      <c r="C616" s="30" t="s">
        <v>5183</v>
      </c>
      <c r="D616" s="30"/>
    </row>
    <row r="617" spans="1:5" x14ac:dyDescent="0.2">
      <c r="A617" s="38"/>
      <c r="B617" s="38"/>
      <c r="C617" s="30" t="s">
        <v>5184</v>
      </c>
      <c r="D617" s="30"/>
    </row>
    <row r="618" spans="1:5" x14ac:dyDescent="0.2">
      <c r="A618" s="38"/>
      <c r="B618" s="38"/>
      <c r="C618" s="30" t="s">
        <v>5185</v>
      </c>
      <c r="D618" s="30"/>
    </row>
    <row r="619" spans="1:5" x14ac:dyDescent="0.2">
      <c r="A619" s="38"/>
      <c r="B619" s="38"/>
      <c r="C619" s="30" t="s">
        <v>5186</v>
      </c>
      <c r="D619" s="30"/>
    </row>
    <row r="620" spans="1:5" x14ac:dyDescent="0.2">
      <c r="A620" s="38"/>
      <c r="B620" s="38"/>
      <c r="C620" s="30" t="s">
        <v>1964</v>
      </c>
      <c r="D620" s="30"/>
    </row>
    <row r="621" spans="1:5" x14ac:dyDescent="0.2">
      <c r="A621" s="38"/>
      <c r="B621" s="38"/>
      <c r="C621" s="30" t="s">
        <v>5187</v>
      </c>
      <c r="D621" s="30"/>
      <c r="E621" s="29" t="s">
        <v>4737</v>
      </c>
    </row>
    <row r="622" spans="1:5" x14ac:dyDescent="0.2">
      <c r="A622" s="42"/>
      <c r="B622" s="42" t="s">
        <v>4585</v>
      </c>
      <c r="C622" s="31" t="s">
        <v>5188</v>
      </c>
      <c r="D622" s="31"/>
    </row>
    <row r="623" spans="1:5" x14ac:dyDescent="0.2">
      <c r="A623" s="43"/>
      <c r="B623" s="43"/>
      <c r="C623" s="31" t="s">
        <v>5189</v>
      </c>
      <c r="D623" s="31"/>
    </row>
    <row r="624" spans="1:5" x14ac:dyDescent="0.2">
      <c r="A624" s="43"/>
      <c r="B624" s="43"/>
      <c r="C624" s="31" t="s">
        <v>5190</v>
      </c>
      <c r="D624" s="31"/>
    </row>
    <row r="625" spans="1:5" x14ac:dyDescent="0.2">
      <c r="A625" s="43"/>
      <c r="B625" s="43"/>
      <c r="C625" s="31" t="s">
        <v>4592</v>
      </c>
      <c r="D625" s="31"/>
    </row>
    <row r="626" spans="1:5" x14ac:dyDescent="0.2">
      <c r="A626" s="43"/>
      <c r="B626" s="43"/>
      <c r="C626" s="31" t="s">
        <v>5191</v>
      </c>
      <c r="D626" s="31"/>
      <c r="E626" s="29" t="s">
        <v>4737</v>
      </c>
    </row>
    <row r="627" spans="1:5" x14ac:dyDescent="0.2">
      <c r="A627" s="43"/>
      <c r="B627" s="43"/>
      <c r="C627" s="31" t="s">
        <v>5192</v>
      </c>
      <c r="D627" s="31"/>
    </row>
    <row r="628" spans="1:5" x14ac:dyDescent="0.2">
      <c r="A628" s="43"/>
      <c r="B628" s="43"/>
      <c r="C628" s="31" t="s">
        <v>5193</v>
      </c>
      <c r="D628" s="31"/>
    </row>
    <row r="629" spans="1:5" x14ac:dyDescent="0.2">
      <c r="A629" s="43"/>
      <c r="B629" s="43"/>
      <c r="C629" s="31" t="s">
        <v>1453</v>
      </c>
      <c r="D629" s="31"/>
    </row>
    <row r="630" spans="1:5" x14ac:dyDescent="0.2">
      <c r="A630" s="43"/>
      <c r="B630" s="43"/>
      <c r="C630" s="31" t="s">
        <v>5194</v>
      </c>
      <c r="D630" s="31"/>
    </row>
    <row r="631" spans="1:5" x14ac:dyDescent="0.2">
      <c r="A631" s="43"/>
      <c r="B631" s="43"/>
      <c r="C631" s="31" t="s">
        <v>5195</v>
      </c>
      <c r="D631" s="31"/>
    </row>
    <row r="632" spans="1:5" x14ac:dyDescent="0.2">
      <c r="A632" s="43"/>
      <c r="B632" s="43"/>
      <c r="C632" s="31" t="s">
        <v>5196</v>
      </c>
      <c r="D632" s="31"/>
    </row>
    <row r="633" spans="1:5" x14ac:dyDescent="0.2">
      <c r="A633" s="44"/>
      <c r="B633" s="44"/>
      <c r="C633" s="31" t="s">
        <v>275</v>
      </c>
      <c r="D633" s="31"/>
    </row>
    <row r="634" spans="1:5" x14ac:dyDescent="0.2">
      <c r="A634" s="38"/>
      <c r="B634" s="72" t="s">
        <v>4586</v>
      </c>
      <c r="C634" s="30" t="s">
        <v>4597</v>
      </c>
      <c r="D634" s="30" t="s">
        <v>5197</v>
      </c>
    </row>
    <row r="635" spans="1:5" x14ac:dyDescent="0.2">
      <c r="A635" s="38"/>
      <c r="B635" s="72"/>
      <c r="C635" s="30" t="s">
        <v>4593</v>
      </c>
      <c r="D635" s="30" t="s">
        <v>5198</v>
      </c>
    </row>
    <row r="636" spans="1:5" x14ac:dyDescent="0.2">
      <c r="A636" s="38"/>
      <c r="B636" s="72"/>
      <c r="C636" s="30" t="s">
        <v>5199</v>
      </c>
      <c r="D636" s="30" t="s">
        <v>5200</v>
      </c>
    </row>
    <row r="637" spans="1:5" x14ac:dyDescent="0.2">
      <c r="A637" s="38"/>
      <c r="B637" s="72"/>
      <c r="C637" s="30" t="s">
        <v>5201</v>
      </c>
      <c r="D637" s="30" t="s">
        <v>5202</v>
      </c>
    </row>
    <row r="638" spans="1:5" x14ac:dyDescent="0.2">
      <c r="A638" s="38"/>
      <c r="B638" s="72"/>
      <c r="C638" s="30" t="s">
        <v>5203</v>
      </c>
      <c r="D638" s="30" t="s">
        <v>5204</v>
      </c>
    </row>
    <row r="639" spans="1:5" x14ac:dyDescent="0.2">
      <c r="A639" s="38"/>
      <c r="B639" s="72"/>
      <c r="C639" s="30" t="s">
        <v>5205</v>
      </c>
      <c r="D639" s="30" t="s">
        <v>5206</v>
      </c>
    </row>
    <row r="640" spans="1:5" x14ac:dyDescent="0.2">
      <c r="A640" s="38"/>
      <c r="B640" s="72"/>
      <c r="C640" s="30" t="s">
        <v>5207</v>
      </c>
      <c r="D640" s="30" t="s">
        <v>5208</v>
      </c>
    </row>
    <row r="641" spans="1:4" x14ac:dyDescent="0.2">
      <c r="A641" s="38"/>
      <c r="B641" s="72"/>
      <c r="C641" s="30" t="s">
        <v>5209</v>
      </c>
      <c r="D641" s="30" t="s">
        <v>5209</v>
      </c>
    </row>
    <row r="642" spans="1:4" x14ac:dyDescent="0.2">
      <c r="A642" s="38"/>
      <c r="B642" s="72"/>
      <c r="C642" s="30" t="s">
        <v>275</v>
      </c>
      <c r="D642" s="30"/>
    </row>
    <row r="643" spans="1:4" x14ac:dyDescent="0.2">
      <c r="A643" s="42"/>
      <c r="B643" s="42" t="s">
        <v>5210</v>
      </c>
      <c r="C643" s="31" t="s">
        <v>5211</v>
      </c>
      <c r="D643" s="31" t="s">
        <v>5212</v>
      </c>
    </row>
    <row r="644" spans="1:4" x14ac:dyDescent="0.2">
      <c r="A644" s="43"/>
      <c r="B644" s="43"/>
      <c r="C644" s="31" t="s">
        <v>5213</v>
      </c>
      <c r="D644" s="31" t="s">
        <v>5214</v>
      </c>
    </row>
    <row r="645" spans="1:4" x14ac:dyDescent="0.2">
      <c r="A645" s="43"/>
      <c r="B645" s="43"/>
      <c r="C645" s="31" t="s">
        <v>5215</v>
      </c>
      <c r="D645" s="31" t="s">
        <v>5216</v>
      </c>
    </row>
    <row r="646" spans="1:4" x14ac:dyDescent="0.2">
      <c r="A646" s="43"/>
      <c r="B646" s="43"/>
      <c r="C646" s="31" t="s">
        <v>5217</v>
      </c>
      <c r="D646" s="31" t="s">
        <v>5218</v>
      </c>
    </row>
    <row r="647" spans="1:4" x14ac:dyDescent="0.2">
      <c r="A647" s="43"/>
      <c r="B647" s="43"/>
      <c r="C647" s="31" t="s">
        <v>5219</v>
      </c>
      <c r="D647" s="31"/>
    </row>
    <row r="648" spans="1:4" x14ac:dyDescent="0.2">
      <c r="A648" s="44"/>
      <c r="B648" s="44"/>
      <c r="C648" s="31" t="s">
        <v>275</v>
      </c>
      <c r="D648" s="31"/>
    </row>
    <row r="649" spans="1:4" x14ac:dyDescent="0.2">
      <c r="A649" s="38"/>
      <c r="B649" s="72" t="s">
        <v>3676</v>
      </c>
      <c r="C649" s="30" t="s">
        <v>5220</v>
      </c>
      <c r="D649" s="30"/>
    </row>
    <row r="650" spans="1:4" x14ac:dyDescent="0.2">
      <c r="A650" s="38"/>
      <c r="B650" s="72"/>
      <c r="C650" s="30" t="s">
        <v>3792</v>
      </c>
      <c r="D650" s="30"/>
    </row>
    <row r="651" spans="1:4" x14ac:dyDescent="0.2">
      <c r="A651" s="38"/>
      <c r="B651" s="72"/>
      <c r="C651" s="30" t="s">
        <v>3684</v>
      </c>
      <c r="D651" s="30"/>
    </row>
    <row r="652" spans="1:4" x14ac:dyDescent="0.2">
      <c r="A652" s="38"/>
      <c r="B652" s="72"/>
      <c r="C652" s="30" t="s">
        <v>3776</v>
      </c>
      <c r="D652" s="30"/>
    </row>
    <row r="653" spans="1:4" x14ac:dyDescent="0.2">
      <c r="A653" s="38"/>
      <c r="B653" s="72"/>
      <c r="C653" s="30" t="s">
        <v>275</v>
      </c>
      <c r="D653" s="30"/>
    </row>
    <row r="654" spans="1:4" x14ac:dyDescent="0.2">
      <c r="A654" s="42"/>
      <c r="B654" s="42" t="s">
        <v>3677</v>
      </c>
      <c r="C654" s="31" t="s">
        <v>5221</v>
      </c>
      <c r="D654" s="31"/>
    </row>
    <row r="655" spans="1:4" x14ac:dyDescent="0.2">
      <c r="A655" s="43"/>
      <c r="B655" s="43"/>
      <c r="C655" s="31" t="s">
        <v>3685</v>
      </c>
      <c r="D655" s="31"/>
    </row>
    <row r="656" spans="1:4" x14ac:dyDescent="0.2">
      <c r="A656" s="38"/>
      <c r="B656" s="72" t="s">
        <v>17</v>
      </c>
      <c r="C656" s="30" t="s">
        <v>15</v>
      </c>
      <c r="D656" s="30"/>
    </row>
    <row r="657" spans="1:4" x14ac:dyDescent="0.2">
      <c r="A657" s="38"/>
      <c r="B657" s="72"/>
      <c r="C657" s="30" t="s">
        <v>16</v>
      </c>
      <c r="D657" s="30"/>
    </row>
    <row r="658" spans="1:4" x14ac:dyDescent="0.2">
      <c r="A658" s="42"/>
      <c r="B658" s="42" t="s">
        <v>4137</v>
      </c>
      <c r="C658" s="31" t="s">
        <v>5222</v>
      </c>
      <c r="D658" s="31"/>
    </row>
    <row r="659" spans="1:4" x14ac:dyDescent="0.2">
      <c r="A659" s="43"/>
      <c r="B659" s="43"/>
      <c r="C659" s="31" t="s">
        <v>5223</v>
      </c>
      <c r="D659" s="31"/>
    </row>
    <row r="660" spans="1:4" x14ac:dyDescent="0.2">
      <c r="A660" s="43"/>
      <c r="B660" s="43"/>
      <c r="C660" s="31" t="s">
        <v>4215</v>
      </c>
      <c r="D660" s="31"/>
    </row>
    <row r="661" spans="1:4" x14ac:dyDescent="0.2">
      <c r="A661" s="43"/>
      <c r="B661" s="43"/>
      <c r="C661" s="31" t="s">
        <v>4152</v>
      </c>
      <c r="D661" s="31"/>
    </row>
    <row r="662" spans="1:4" x14ac:dyDescent="0.2">
      <c r="A662" s="43"/>
      <c r="B662" s="43"/>
      <c r="C662" s="31" t="s">
        <v>5224</v>
      </c>
      <c r="D662" s="31"/>
    </row>
    <row r="663" spans="1:4" x14ac:dyDescent="0.2">
      <c r="A663" s="43"/>
      <c r="B663" s="43"/>
      <c r="C663" s="31" t="s">
        <v>4157</v>
      </c>
      <c r="D663" s="31"/>
    </row>
    <row r="664" spans="1:4" x14ac:dyDescent="0.2">
      <c r="A664" s="43"/>
      <c r="B664" s="43"/>
      <c r="C664" s="31" t="s">
        <v>275</v>
      </c>
      <c r="D664" s="31"/>
    </row>
    <row r="665" spans="1:4" x14ac:dyDescent="0.2">
      <c r="A665" s="44"/>
      <c r="B665" s="44"/>
      <c r="C665" s="31" t="s">
        <v>4161</v>
      </c>
      <c r="D665" s="31"/>
    </row>
    <row r="666" spans="1:4" x14ac:dyDescent="0.2">
      <c r="A666" s="38"/>
      <c r="B666" s="72" t="s">
        <v>4138</v>
      </c>
      <c r="C666" s="30" t="s">
        <v>4177</v>
      </c>
      <c r="D666" s="30"/>
    </row>
    <row r="667" spans="1:4" x14ac:dyDescent="0.2">
      <c r="A667" s="38"/>
      <c r="B667" s="72"/>
      <c r="C667" s="30" t="s">
        <v>4153</v>
      </c>
      <c r="D667" s="30"/>
    </row>
    <row r="668" spans="1:4" x14ac:dyDescent="0.2">
      <c r="A668" s="42"/>
      <c r="B668" s="42" t="s">
        <v>445</v>
      </c>
      <c r="C668" s="31" t="s">
        <v>4156</v>
      </c>
      <c r="D668" s="31"/>
    </row>
    <row r="669" spans="1:4" x14ac:dyDescent="0.2">
      <c r="A669" s="43"/>
      <c r="B669" s="43"/>
      <c r="C669" s="31" t="s">
        <v>5225</v>
      </c>
      <c r="D669" s="31"/>
    </row>
    <row r="670" spans="1:4" x14ac:dyDescent="0.2">
      <c r="A670" s="43"/>
      <c r="B670" s="43"/>
      <c r="C670" s="31" t="s">
        <v>5226</v>
      </c>
      <c r="D670" s="31"/>
    </row>
    <row r="671" spans="1:4" x14ac:dyDescent="0.2">
      <c r="A671" s="43"/>
      <c r="B671" s="43"/>
      <c r="C671" s="31" t="s">
        <v>5227</v>
      </c>
      <c r="D671" s="31"/>
    </row>
    <row r="672" spans="1:4" x14ac:dyDescent="0.2">
      <c r="A672" s="43"/>
      <c r="B672" s="43"/>
      <c r="C672" s="31" t="s">
        <v>5228</v>
      </c>
      <c r="D672" s="31"/>
    </row>
    <row r="673" spans="1:4" x14ac:dyDescent="0.2">
      <c r="A673" s="43"/>
      <c r="B673" s="43"/>
      <c r="C673" s="31" t="s">
        <v>5229</v>
      </c>
      <c r="D673" s="31"/>
    </row>
    <row r="674" spans="1:4" x14ac:dyDescent="0.2">
      <c r="A674" s="43"/>
      <c r="B674" s="43"/>
      <c r="C674" s="31" t="s">
        <v>4214</v>
      </c>
      <c r="D674" s="31"/>
    </row>
    <row r="675" spans="1:4" x14ac:dyDescent="0.2">
      <c r="A675" s="43"/>
      <c r="B675" s="43"/>
      <c r="C675" s="31" t="s">
        <v>5230</v>
      </c>
      <c r="D675" s="31"/>
    </row>
    <row r="676" spans="1:4" x14ac:dyDescent="0.2">
      <c r="A676" s="43"/>
      <c r="B676" s="43"/>
      <c r="C676" s="31" t="s">
        <v>5231</v>
      </c>
      <c r="D676" s="31"/>
    </row>
    <row r="677" spans="1:4" x14ac:dyDescent="0.2">
      <c r="A677" s="43"/>
      <c r="B677" s="43"/>
      <c r="C677" s="31" t="s">
        <v>5232</v>
      </c>
      <c r="D677" s="31"/>
    </row>
    <row r="678" spans="1:4" x14ac:dyDescent="0.2">
      <c r="A678" s="43"/>
      <c r="B678" s="43"/>
      <c r="C678" s="31" t="s">
        <v>1964</v>
      </c>
      <c r="D678" s="31"/>
    </row>
    <row r="679" spans="1:4" x14ac:dyDescent="0.2">
      <c r="A679" s="44"/>
      <c r="B679" s="44"/>
      <c r="C679" s="31" t="s">
        <v>4161</v>
      </c>
      <c r="D679" s="31"/>
    </row>
    <row r="680" spans="1:4" x14ac:dyDescent="0.2">
      <c r="A680" s="54"/>
      <c r="B680" s="54" t="s">
        <v>4141</v>
      </c>
      <c r="C680" s="30" t="s">
        <v>5222</v>
      </c>
      <c r="D680" s="30"/>
    </row>
    <row r="681" spans="1:4" x14ac:dyDescent="0.2">
      <c r="A681" s="55"/>
      <c r="B681" s="55"/>
      <c r="C681" s="30" t="s">
        <v>5223</v>
      </c>
      <c r="D681" s="30"/>
    </row>
    <row r="682" spans="1:4" x14ac:dyDescent="0.2">
      <c r="A682" s="55"/>
      <c r="B682" s="55"/>
      <c r="C682" s="30" t="s">
        <v>4215</v>
      </c>
      <c r="D682" s="30"/>
    </row>
    <row r="683" spans="1:4" x14ac:dyDescent="0.2">
      <c r="A683" s="55"/>
      <c r="B683" s="55"/>
      <c r="C683" s="30" t="s">
        <v>4152</v>
      </c>
      <c r="D683" s="30"/>
    </row>
    <row r="684" spans="1:4" x14ac:dyDescent="0.2">
      <c r="A684" s="55"/>
      <c r="B684" s="55"/>
      <c r="C684" s="30" t="s">
        <v>5224</v>
      </c>
      <c r="D684" s="30"/>
    </row>
    <row r="685" spans="1:4" x14ac:dyDescent="0.2">
      <c r="A685" s="55"/>
      <c r="B685" s="55"/>
      <c r="C685" s="30" t="s">
        <v>4157</v>
      </c>
      <c r="D685" s="30"/>
    </row>
    <row r="686" spans="1:4" x14ac:dyDescent="0.2">
      <c r="A686" s="55"/>
      <c r="B686" s="55"/>
      <c r="C686" s="30" t="s">
        <v>275</v>
      </c>
      <c r="D686" s="30"/>
    </row>
    <row r="687" spans="1:4" x14ac:dyDescent="0.2">
      <c r="A687" s="55"/>
      <c r="B687" s="55"/>
      <c r="C687" s="30" t="s">
        <v>4161</v>
      </c>
      <c r="D687" s="30"/>
    </row>
    <row r="688" spans="1:4" x14ac:dyDescent="0.2">
      <c r="A688" s="42"/>
      <c r="B688" s="42" t="s">
        <v>5233</v>
      </c>
      <c r="C688" s="31" t="s">
        <v>4154</v>
      </c>
      <c r="D688" s="31"/>
    </row>
    <row r="689" spans="1:4" x14ac:dyDescent="0.2">
      <c r="A689" s="43"/>
      <c r="B689" s="44"/>
      <c r="C689" s="31" t="s">
        <v>5234</v>
      </c>
      <c r="D689" s="31"/>
    </row>
    <row r="690" spans="1:4" x14ac:dyDescent="0.2">
      <c r="A690" s="54"/>
      <c r="B690" s="54" t="s">
        <v>4140</v>
      </c>
      <c r="C690" s="30" t="s">
        <v>5235</v>
      </c>
      <c r="D690" s="30"/>
    </row>
    <row r="691" spans="1:4" x14ac:dyDescent="0.2">
      <c r="A691" s="55"/>
      <c r="B691" s="55"/>
      <c r="C691" s="30" t="s">
        <v>4155</v>
      </c>
      <c r="D691" s="30"/>
    </row>
    <row r="692" spans="1:4" x14ac:dyDescent="0.2">
      <c r="A692" s="42"/>
      <c r="B692" s="42" t="s">
        <v>4132</v>
      </c>
      <c r="C692" s="31" t="s">
        <v>4211</v>
      </c>
      <c r="D692" s="31"/>
    </row>
    <row r="693" spans="1:4" x14ac:dyDescent="0.2">
      <c r="A693" s="43"/>
      <c r="B693" s="43"/>
      <c r="C693" s="31" t="s">
        <v>5096</v>
      </c>
      <c r="D693" s="31"/>
    </row>
    <row r="694" spans="1:4" x14ac:dyDescent="0.2">
      <c r="A694" s="43"/>
      <c r="B694" s="43"/>
      <c r="C694" s="31" t="s">
        <v>5236</v>
      </c>
      <c r="D694" s="31"/>
    </row>
    <row r="695" spans="1:4" x14ac:dyDescent="0.2">
      <c r="A695" s="43"/>
      <c r="B695" s="43"/>
      <c r="C695" s="31" t="s">
        <v>5237</v>
      </c>
      <c r="D695" s="31"/>
    </row>
    <row r="696" spans="1:4" x14ac:dyDescent="0.2">
      <c r="A696" s="43"/>
      <c r="B696" s="43"/>
      <c r="C696" s="31" t="s">
        <v>2391</v>
      </c>
      <c r="D696" s="31"/>
    </row>
    <row r="697" spans="1:4" x14ac:dyDescent="0.2">
      <c r="A697" s="43"/>
      <c r="B697" s="43"/>
      <c r="C697" s="31" t="s">
        <v>443</v>
      </c>
      <c r="D697" s="31"/>
    </row>
    <row r="698" spans="1:4" x14ac:dyDescent="0.2">
      <c r="A698" s="43"/>
      <c r="B698" s="43"/>
      <c r="C698" s="31" t="s">
        <v>5238</v>
      </c>
      <c r="D698" s="31"/>
    </row>
    <row r="699" spans="1:4" x14ac:dyDescent="0.2">
      <c r="A699" s="43"/>
      <c r="B699" s="43"/>
      <c r="C699" s="31" t="s">
        <v>5239</v>
      </c>
      <c r="D699" s="31"/>
    </row>
    <row r="700" spans="1:4" x14ac:dyDescent="0.2">
      <c r="A700" s="43"/>
      <c r="B700" s="43"/>
      <c r="C700" s="31" t="s">
        <v>275</v>
      </c>
      <c r="D700" s="31"/>
    </row>
    <row r="701" spans="1:4" x14ac:dyDescent="0.2">
      <c r="A701" s="54"/>
      <c r="B701" s="54" t="s">
        <v>4133</v>
      </c>
      <c r="C701" s="30" t="s">
        <v>1864</v>
      </c>
      <c r="D701" s="30"/>
    </row>
    <row r="702" spans="1:4" x14ac:dyDescent="0.2">
      <c r="A702" s="55"/>
      <c r="B702" s="55"/>
      <c r="C702" s="30" t="s">
        <v>2533</v>
      </c>
      <c r="D702" s="30"/>
    </row>
    <row r="703" spans="1:4" x14ac:dyDescent="0.2">
      <c r="A703" s="55"/>
      <c r="B703" s="55"/>
      <c r="C703" s="30" t="s">
        <v>4899</v>
      </c>
      <c r="D703" s="30"/>
    </row>
    <row r="704" spans="1:4" x14ac:dyDescent="0.2">
      <c r="A704" s="55"/>
      <c r="B704" s="55"/>
      <c r="C704" s="30" t="s">
        <v>2658</v>
      </c>
      <c r="D704" s="30"/>
    </row>
    <row r="705" spans="1:5" x14ac:dyDescent="0.2">
      <c r="A705" s="55"/>
      <c r="B705" s="55"/>
      <c r="C705" s="30" t="s">
        <v>549</v>
      </c>
      <c r="D705" s="30"/>
    </row>
    <row r="706" spans="1:5" x14ac:dyDescent="0.2">
      <c r="A706" s="55"/>
      <c r="B706" s="55"/>
      <c r="C706" s="30" t="s">
        <v>853</v>
      </c>
      <c r="D706" s="30"/>
    </row>
    <row r="707" spans="1:5" x14ac:dyDescent="0.2">
      <c r="A707" s="55"/>
      <c r="B707" s="55"/>
      <c r="C707" s="30" t="s">
        <v>868</v>
      </c>
      <c r="D707" s="30"/>
    </row>
    <row r="708" spans="1:5" x14ac:dyDescent="0.2">
      <c r="A708" s="55"/>
      <c r="B708" s="55"/>
      <c r="C708" s="30" t="s">
        <v>4900</v>
      </c>
      <c r="D708" s="30"/>
    </row>
    <row r="709" spans="1:5" x14ac:dyDescent="0.2">
      <c r="A709" s="55"/>
      <c r="B709" s="55"/>
      <c r="C709" s="30" t="s">
        <v>527</v>
      </c>
      <c r="D709" s="30"/>
    </row>
    <row r="710" spans="1:5" x14ac:dyDescent="0.2">
      <c r="A710" s="55"/>
      <c r="B710" s="55"/>
      <c r="C710" s="30" t="s">
        <v>2415</v>
      </c>
      <c r="D710" s="30"/>
    </row>
    <row r="711" spans="1:5" x14ac:dyDescent="0.2">
      <c r="A711" s="55"/>
      <c r="B711" s="55"/>
      <c r="C711" s="30" t="s">
        <v>505</v>
      </c>
      <c r="D711" s="30"/>
    </row>
    <row r="712" spans="1:5" x14ac:dyDescent="0.2">
      <c r="A712" s="55"/>
      <c r="B712" s="55"/>
      <c r="C712" s="30" t="s">
        <v>638</v>
      </c>
      <c r="D712" s="30"/>
    </row>
    <row r="713" spans="1:5" x14ac:dyDescent="0.2">
      <c r="A713" s="55"/>
      <c r="B713" s="55"/>
      <c r="C713" s="30" t="s">
        <v>4901</v>
      </c>
      <c r="D713" s="30"/>
    </row>
    <row r="714" spans="1:5" x14ac:dyDescent="0.2">
      <c r="A714" s="55"/>
      <c r="B714" s="55"/>
      <c r="C714" s="30" t="s">
        <v>4902</v>
      </c>
      <c r="D714" s="30"/>
    </row>
    <row r="715" spans="1:5" x14ac:dyDescent="0.2">
      <c r="A715" s="55"/>
      <c r="B715" s="55"/>
      <c r="C715" s="30" t="s">
        <v>485</v>
      </c>
      <c r="D715" s="30"/>
    </row>
    <row r="716" spans="1:5" x14ac:dyDescent="0.2">
      <c r="A716" s="55"/>
      <c r="B716" s="55"/>
      <c r="C716" s="30" t="s">
        <v>4903</v>
      </c>
      <c r="D716" s="30" t="s">
        <v>4904</v>
      </c>
      <c r="E716" s="29" t="s">
        <v>4737</v>
      </c>
    </row>
    <row r="717" spans="1:5" x14ac:dyDescent="0.2">
      <c r="A717" s="55"/>
      <c r="B717" s="55"/>
      <c r="C717" s="30" t="s">
        <v>1441</v>
      </c>
      <c r="D717" s="30"/>
    </row>
    <row r="718" spans="1:5" x14ac:dyDescent="0.2">
      <c r="A718" s="55"/>
      <c r="B718" s="55"/>
      <c r="C718" s="30" t="s">
        <v>2756</v>
      </c>
      <c r="D718" s="30"/>
    </row>
    <row r="719" spans="1:5" x14ac:dyDescent="0.2">
      <c r="A719" s="55"/>
      <c r="B719" s="55"/>
      <c r="C719" s="30" t="s">
        <v>492</v>
      </c>
      <c r="D719" s="30"/>
    </row>
    <row r="720" spans="1:5" x14ac:dyDescent="0.2">
      <c r="A720" s="55"/>
      <c r="B720" s="55"/>
      <c r="C720" s="30" t="s">
        <v>4905</v>
      </c>
      <c r="D720" s="30"/>
    </row>
    <row r="721" spans="1:4" x14ac:dyDescent="0.2">
      <c r="A721" s="55"/>
      <c r="B721" s="55"/>
      <c r="C721" s="30" t="s">
        <v>1819</v>
      </c>
      <c r="D721" s="30"/>
    </row>
    <row r="722" spans="1:4" x14ac:dyDescent="0.2">
      <c r="A722" s="55"/>
      <c r="B722" s="55"/>
      <c r="C722" s="30" t="s">
        <v>2409</v>
      </c>
      <c r="D722" s="30"/>
    </row>
    <row r="723" spans="1:4" x14ac:dyDescent="0.2">
      <c r="A723" s="55"/>
      <c r="B723" s="55"/>
      <c r="C723" s="30" t="s">
        <v>2794</v>
      </c>
      <c r="D723" s="30"/>
    </row>
    <row r="724" spans="1:4" x14ac:dyDescent="0.2">
      <c r="A724" s="55"/>
      <c r="B724" s="55"/>
      <c r="C724" s="30" t="s">
        <v>1045</v>
      </c>
      <c r="D724" s="30"/>
    </row>
    <row r="725" spans="1:4" x14ac:dyDescent="0.2">
      <c r="A725" s="55"/>
      <c r="B725" s="55"/>
      <c r="C725" s="30" t="s">
        <v>1453</v>
      </c>
      <c r="D725" s="30"/>
    </row>
    <row r="726" spans="1:4" x14ac:dyDescent="0.2">
      <c r="A726" s="55"/>
      <c r="B726" s="55"/>
      <c r="C726" s="30" t="s">
        <v>1834</v>
      </c>
      <c r="D726" s="30"/>
    </row>
    <row r="727" spans="1:4" x14ac:dyDescent="0.2">
      <c r="A727" s="55"/>
      <c r="B727" s="55"/>
      <c r="C727" s="30" t="s">
        <v>457</v>
      </c>
      <c r="D727" s="30"/>
    </row>
    <row r="728" spans="1:4" x14ac:dyDescent="0.2">
      <c r="A728" s="55"/>
      <c r="B728" s="55"/>
      <c r="C728" s="30" t="s">
        <v>520</v>
      </c>
      <c r="D728" s="30"/>
    </row>
    <row r="729" spans="1:4" x14ac:dyDescent="0.2">
      <c r="A729" s="55"/>
      <c r="B729" s="55"/>
      <c r="C729" s="30" t="s">
        <v>2743</v>
      </c>
      <c r="D729" s="30"/>
    </row>
    <row r="730" spans="1:4" x14ac:dyDescent="0.2">
      <c r="A730" s="55"/>
      <c r="B730" s="55"/>
      <c r="C730" s="30" t="s">
        <v>2402</v>
      </c>
      <c r="D730" s="30"/>
    </row>
    <row r="731" spans="1:4" x14ac:dyDescent="0.2">
      <c r="A731" s="55"/>
      <c r="B731" s="55"/>
      <c r="C731" s="30" t="s">
        <v>2849</v>
      </c>
      <c r="D731" s="30"/>
    </row>
    <row r="732" spans="1:4" x14ac:dyDescent="0.2">
      <c r="A732" s="55"/>
      <c r="B732" s="55"/>
      <c r="C732" s="30" t="s">
        <v>2834</v>
      </c>
      <c r="D732" s="30"/>
    </row>
    <row r="733" spans="1:4" x14ac:dyDescent="0.2">
      <c r="A733" s="55"/>
      <c r="B733" s="55"/>
      <c r="C733" s="30" t="s">
        <v>4906</v>
      </c>
      <c r="D733" s="30"/>
    </row>
    <row r="734" spans="1:4" x14ac:dyDescent="0.2">
      <c r="A734" s="55"/>
      <c r="B734" s="55"/>
      <c r="C734" s="30" t="s">
        <v>2877</v>
      </c>
      <c r="D734" s="30"/>
    </row>
    <row r="735" spans="1:4" x14ac:dyDescent="0.2">
      <c r="A735" s="55"/>
      <c r="B735" s="55"/>
      <c r="C735" s="30" t="s">
        <v>4907</v>
      </c>
      <c r="D735" s="30"/>
    </row>
    <row r="736" spans="1:4" x14ac:dyDescent="0.2">
      <c r="A736" s="55"/>
      <c r="B736" s="55"/>
      <c r="C736" s="30" t="s">
        <v>24</v>
      </c>
      <c r="D736" s="30"/>
    </row>
    <row r="737" spans="1:4" x14ac:dyDescent="0.2">
      <c r="A737" s="55"/>
      <c r="B737" s="55"/>
      <c r="C737" s="30" t="s">
        <v>2782</v>
      </c>
      <c r="D737" s="30"/>
    </row>
    <row r="738" spans="1:4" x14ac:dyDescent="0.2">
      <c r="A738" s="55"/>
      <c r="B738" s="55"/>
      <c r="C738" s="30" t="s">
        <v>4908</v>
      </c>
      <c r="D738" s="30"/>
    </row>
    <row r="739" spans="1:4" x14ac:dyDescent="0.2">
      <c r="A739" s="55"/>
      <c r="B739" s="55"/>
      <c r="C739" s="30" t="s">
        <v>1511</v>
      </c>
      <c r="D739" s="30"/>
    </row>
    <row r="740" spans="1:4" x14ac:dyDescent="0.2">
      <c r="A740" s="55"/>
      <c r="B740" s="55"/>
      <c r="C740" s="30" t="s">
        <v>2525</v>
      </c>
      <c r="D740" s="30"/>
    </row>
    <row r="741" spans="1:4" x14ac:dyDescent="0.2">
      <c r="A741" s="55"/>
      <c r="B741" s="55"/>
      <c r="C741" s="30" t="s">
        <v>622</v>
      </c>
      <c r="D741" s="30"/>
    </row>
    <row r="742" spans="1:4" x14ac:dyDescent="0.2">
      <c r="A742" s="55"/>
      <c r="B742" s="55"/>
      <c r="C742" s="30" t="s">
        <v>1882</v>
      </c>
      <c r="D742" s="30"/>
    </row>
    <row r="743" spans="1:4" x14ac:dyDescent="0.2">
      <c r="A743" s="55"/>
      <c r="B743" s="55"/>
      <c r="C743" s="30" t="s">
        <v>4909</v>
      </c>
      <c r="D743" s="30"/>
    </row>
    <row r="744" spans="1:4" x14ac:dyDescent="0.2">
      <c r="A744" s="55"/>
      <c r="B744" s="55"/>
      <c r="C744" s="30" t="s">
        <v>1783</v>
      </c>
      <c r="D744" s="30"/>
    </row>
    <row r="745" spans="1:4" x14ac:dyDescent="0.2">
      <c r="A745" s="55"/>
      <c r="B745" s="55"/>
      <c r="C745" s="30" t="s">
        <v>4355</v>
      </c>
      <c r="D745" s="30"/>
    </row>
    <row r="746" spans="1:4" x14ac:dyDescent="0.2">
      <c r="A746" s="55"/>
      <c r="B746" s="55"/>
      <c r="C746" s="30" t="s">
        <v>4910</v>
      </c>
      <c r="D746" s="30"/>
    </row>
    <row r="747" spans="1:4" x14ac:dyDescent="0.2">
      <c r="A747" s="55"/>
      <c r="B747" s="55"/>
      <c r="C747" s="30" t="s">
        <v>4108</v>
      </c>
      <c r="D747" s="30"/>
    </row>
    <row r="748" spans="1:4" x14ac:dyDescent="0.2">
      <c r="A748" s="55"/>
      <c r="B748" s="55"/>
      <c r="C748" s="30" t="s">
        <v>976</v>
      </c>
      <c r="D748" s="30"/>
    </row>
    <row r="749" spans="1:4" x14ac:dyDescent="0.2">
      <c r="A749" s="55"/>
      <c r="B749" s="55"/>
      <c r="C749" s="30" t="s">
        <v>4520</v>
      </c>
      <c r="D749" s="30"/>
    </row>
    <row r="750" spans="1:4" x14ac:dyDescent="0.2">
      <c r="A750" s="55"/>
      <c r="B750" s="55"/>
      <c r="C750" s="30" t="s">
        <v>70</v>
      </c>
      <c r="D750" s="30"/>
    </row>
    <row r="751" spans="1:4" x14ac:dyDescent="0.2">
      <c r="A751" s="55"/>
      <c r="B751" s="55"/>
      <c r="C751" s="30" t="s">
        <v>4732</v>
      </c>
      <c r="D751" s="30"/>
    </row>
    <row r="752" spans="1:4" x14ac:dyDescent="0.2">
      <c r="A752" s="55"/>
      <c r="B752" s="55"/>
      <c r="C752" s="30" t="s">
        <v>2013</v>
      </c>
      <c r="D752" s="30"/>
    </row>
    <row r="753" spans="1:4" x14ac:dyDescent="0.2">
      <c r="A753" s="55"/>
      <c r="B753" s="55"/>
      <c r="C753" s="30" t="s">
        <v>4733</v>
      </c>
      <c r="D753" s="30"/>
    </row>
    <row r="754" spans="1:4" x14ac:dyDescent="0.2">
      <c r="A754" s="55"/>
      <c r="B754" s="55"/>
      <c r="C754" s="30" t="s">
        <v>4734</v>
      </c>
      <c r="D754" s="30"/>
    </row>
    <row r="755" spans="1:4" x14ac:dyDescent="0.2">
      <c r="A755" s="55"/>
      <c r="B755" s="55"/>
      <c r="C755" s="30" t="s">
        <v>4735</v>
      </c>
      <c r="D755" s="30"/>
    </row>
    <row r="756" spans="1:4" x14ac:dyDescent="0.2">
      <c r="A756" s="55"/>
      <c r="B756" s="55"/>
      <c r="C756" s="30" t="s">
        <v>3877</v>
      </c>
      <c r="D756" s="30"/>
    </row>
    <row r="757" spans="1:4" x14ac:dyDescent="0.2">
      <c r="A757" s="55"/>
      <c r="B757" s="55"/>
      <c r="C757" s="30" t="s">
        <v>4736</v>
      </c>
      <c r="D757" s="30"/>
    </row>
    <row r="758" spans="1:4" x14ac:dyDescent="0.2">
      <c r="A758" s="55"/>
      <c r="B758" s="55"/>
      <c r="C758" s="30" t="s">
        <v>4738</v>
      </c>
      <c r="D758" s="30"/>
    </row>
    <row r="759" spans="1:4" x14ac:dyDescent="0.2">
      <c r="A759" s="55"/>
      <c r="B759" s="55"/>
      <c r="C759" s="30" t="s">
        <v>4739</v>
      </c>
      <c r="D759" s="30"/>
    </row>
    <row r="760" spans="1:4" x14ac:dyDescent="0.2">
      <c r="A760" s="55"/>
      <c r="B760" s="55"/>
      <c r="C760" s="30" t="s">
        <v>4740</v>
      </c>
      <c r="D760" s="30"/>
    </row>
    <row r="761" spans="1:4" x14ac:dyDescent="0.2">
      <c r="A761" s="55"/>
      <c r="B761" s="55"/>
      <c r="C761" s="30" t="s">
        <v>4741</v>
      </c>
      <c r="D761" s="30"/>
    </row>
    <row r="762" spans="1:4" x14ac:dyDescent="0.2">
      <c r="A762" s="55"/>
      <c r="B762" s="55"/>
      <c r="C762" s="30" t="s">
        <v>4742</v>
      </c>
      <c r="D762" s="30"/>
    </row>
    <row r="763" spans="1:4" x14ac:dyDescent="0.2">
      <c r="A763" s="55"/>
      <c r="B763" s="55"/>
      <c r="C763" s="30" t="s">
        <v>3290</v>
      </c>
      <c r="D763" s="30"/>
    </row>
    <row r="764" spans="1:4" x14ac:dyDescent="0.2">
      <c r="A764" s="55"/>
      <c r="B764" s="55"/>
      <c r="C764" s="30" t="s">
        <v>4743</v>
      </c>
      <c r="D764" s="30"/>
    </row>
    <row r="765" spans="1:4" x14ac:dyDescent="0.2">
      <c r="A765" s="55"/>
      <c r="B765" s="55"/>
      <c r="C765" s="30" t="s">
        <v>4744</v>
      </c>
      <c r="D765" s="30"/>
    </row>
    <row r="766" spans="1:4" x14ac:dyDescent="0.2">
      <c r="A766" s="55"/>
      <c r="B766" s="55"/>
      <c r="C766" s="30" t="s">
        <v>4745</v>
      </c>
      <c r="D766" s="30"/>
    </row>
    <row r="767" spans="1:4" x14ac:dyDescent="0.2">
      <c r="A767" s="55"/>
      <c r="B767" s="55"/>
      <c r="C767" s="30" t="s">
        <v>1987</v>
      </c>
      <c r="D767" s="30"/>
    </row>
    <row r="768" spans="1:4" x14ac:dyDescent="0.2">
      <c r="A768" s="55"/>
      <c r="B768" s="55"/>
      <c r="C768" s="30" t="s">
        <v>4746</v>
      </c>
      <c r="D768" s="30"/>
    </row>
    <row r="769" spans="1:5" x14ac:dyDescent="0.2">
      <c r="A769" s="55"/>
      <c r="B769" s="55"/>
      <c r="C769" s="30" t="s">
        <v>4747</v>
      </c>
      <c r="D769" s="30"/>
    </row>
    <row r="770" spans="1:5" x14ac:dyDescent="0.2">
      <c r="A770" s="55"/>
      <c r="B770" s="55"/>
      <c r="C770" s="30" t="s">
        <v>4748</v>
      </c>
      <c r="D770" s="30"/>
    </row>
    <row r="771" spans="1:5" x14ac:dyDescent="0.2">
      <c r="A771" s="55"/>
      <c r="B771" s="55"/>
      <c r="C771" s="30" t="s">
        <v>4749</v>
      </c>
      <c r="D771" s="30"/>
    </row>
    <row r="772" spans="1:5" x14ac:dyDescent="0.2">
      <c r="A772" s="55"/>
      <c r="B772" s="55"/>
      <c r="C772" s="30" t="s">
        <v>4750</v>
      </c>
      <c r="D772" s="30"/>
    </row>
    <row r="773" spans="1:5" x14ac:dyDescent="0.2">
      <c r="A773" s="55"/>
      <c r="B773" s="55"/>
      <c r="C773" s="30" t="s">
        <v>4751</v>
      </c>
      <c r="D773" s="30"/>
    </row>
    <row r="774" spans="1:5" x14ac:dyDescent="0.2">
      <c r="A774" s="55"/>
      <c r="B774" s="55"/>
      <c r="C774" s="30" t="s">
        <v>4752</v>
      </c>
      <c r="D774" s="30"/>
    </row>
    <row r="775" spans="1:5" x14ac:dyDescent="0.2">
      <c r="A775" s="55"/>
      <c r="B775" s="55"/>
      <c r="C775" s="30" t="s">
        <v>2218</v>
      </c>
      <c r="D775" s="30"/>
    </row>
    <row r="776" spans="1:5" x14ac:dyDescent="0.2">
      <c r="A776" s="55"/>
      <c r="B776" s="55"/>
      <c r="C776" s="30" t="s">
        <v>1905</v>
      </c>
      <c r="D776" s="30"/>
    </row>
    <row r="777" spans="1:5" x14ac:dyDescent="0.2">
      <c r="A777" s="55"/>
      <c r="B777" s="55"/>
      <c r="C777" s="30" t="s">
        <v>4753</v>
      </c>
      <c r="D777" s="30"/>
    </row>
    <row r="778" spans="1:5" x14ac:dyDescent="0.2">
      <c r="A778" s="55"/>
      <c r="B778" s="55"/>
      <c r="C778" s="30" t="s">
        <v>4754</v>
      </c>
      <c r="D778" s="30"/>
    </row>
    <row r="779" spans="1:5" x14ac:dyDescent="0.2">
      <c r="A779" s="55"/>
      <c r="B779" s="55"/>
      <c r="C779" s="30" t="s">
        <v>4755</v>
      </c>
      <c r="D779" s="30"/>
    </row>
    <row r="780" spans="1:5" x14ac:dyDescent="0.2">
      <c r="A780" s="55"/>
      <c r="B780" s="55"/>
      <c r="C780" s="30" t="s">
        <v>4756</v>
      </c>
      <c r="D780" s="30"/>
    </row>
    <row r="781" spans="1:5" x14ac:dyDescent="0.2">
      <c r="A781" s="55"/>
      <c r="B781" s="55"/>
      <c r="C781" s="30" t="s">
        <v>2113</v>
      </c>
      <c r="D781" s="30"/>
    </row>
    <row r="782" spans="1:5" x14ac:dyDescent="0.2">
      <c r="A782" s="55"/>
      <c r="B782" s="55"/>
      <c r="C782" s="30" t="s">
        <v>4757</v>
      </c>
      <c r="D782" s="30"/>
      <c r="E782" s="29" t="s">
        <v>4737</v>
      </c>
    </row>
    <row r="783" spans="1:5" x14ac:dyDescent="0.2">
      <c r="A783" s="55"/>
      <c r="B783" s="55"/>
      <c r="C783" s="30" t="s">
        <v>4758</v>
      </c>
      <c r="D783" s="30"/>
      <c r="E783" s="29" t="s">
        <v>4737</v>
      </c>
    </row>
    <row r="784" spans="1:5" x14ac:dyDescent="0.2">
      <c r="A784" s="55"/>
      <c r="B784" s="55"/>
      <c r="C784" s="30" t="s">
        <v>4236</v>
      </c>
      <c r="D784" s="30"/>
      <c r="E784" s="29" t="s">
        <v>4737</v>
      </c>
    </row>
    <row r="785" spans="1:5" x14ac:dyDescent="0.2">
      <c r="A785" s="55"/>
      <c r="B785" s="55"/>
      <c r="C785" s="30" t="s">
        <v>3269</v>
      </c>
      <c r="D785" s="30"/>
    </row>
    <row r="786" spans="1:5" x14ac:dyDescent="0.2">
      <c r="A786" s="55"/>
      <c r="B786" s="55"/>
      <c r="C786" s="30" t="s">
        <v>2020</v>
      </c>
      <c r="D786" s="30"/>
    </row>
    <row r="787" spans="1:5" x14ac:dyDescent="0.2">
      <c r="A787" s="55"/>
      <c r="B787" s="55"/>
      <c r="C787" s="30" t="s">
        <v>4761</v>
      </c>
      <c r="D787" s="30"/>
    </row>
    <row r="788" spans="1:5" x14ac:dyDescent="0.2">
      <c r="A788" s="55"/>
      <c r="B788" s="55"/>
      <c r="C788" s="30" t="s">
        <v>4762</v>
      </c>
      <c r="D788" s="30"/>
    </row>
    <row r="789" spans="1:5" x14ac:dyDescent="0.2">
      <c r="A789" s="55"/>
      <c r="B789" s="55"/>
      <c r="C789" s="30" t="s">
        <v>4763</v>
      </c>
      <c r="D789" s="30"/>
    </row>
    <row r="790" spans="1:5" x14ac:dyDescent="0.2">
      <c r="A790" s="55"/>
      <c r="B790" s="55"/>
      <c r="C790" s="30" t="s">
        <v>2977</v>
      </c>
      <c r="D790" s="30"/>
      <c r="E790" s="29" t="s">
        <v>4737</v>
      </c>
    </row>
    <row r="791" spans="1:5" x14ac:dyDescent="0.2">
      <c r="A791" s="55"/>
      <c r="B791" s="55"/>
      <c r="C791" s="30" t="s">
        <v>4764</v>
      </c>
      <c r="D791" s="30"/>
    </row>
    <row r="792" spans="1:5" x14ac:dyDescent="0.2">
      <c r="A792" s="55"/>
      <c r="B792" s="55"/>
      <c r="C792" s="30" t="s">
        <v>2958</v>
      </c>
      <c r="D792" s="30"/>
    </row>
    <row r="793" spans="1:5" x14ac:dyDescent="0.2">
      <c r="A793" s="55"/>
      <c r="B793" s="55"/>
      <c r="C793" s="30" t="s">
        <v>4765</v>
      </c>
      <c r="D793" s="30"/>
    </row>
    <row r="794" spans="1:5" x14ac:dyDescent="0.2">
      <c r="A794" s="55"/>
      <c r="B794" s="55"/>
      <c r="C794" s="30" t="s">
        <v>5240</v>
      </c>
      <c r="D794" s="30"/>
    </row>
    <row r="795" spans="1:5" x14ac:dyDescent="0.2">
      <c r="A795" s="55"/>
      <c r="B795" s="55"/>
      <c r="C795" s="30" t="s">
        <v>2093</v>
      </c>
      <c r="D795" s="30"/>
    </row>
    <row r="796" spans="1:5" x14ac:dyDescent="0.2">
      <c r="A796" s="55"/>
      <c r="B796" s="55"/>
      <c r="C796" s="30" t="s">
        <v>4766</v>
      </c>
      <c r="D796" s="30"/>
    </row>
    <row r="797" spans="1:5" x14ac:dyDescent="0.2">
      <c r="A797" s="55"/>
      <c r="B797" s="55"/>
      <c r="C797" s="30" t="s">
        <v>4767</v>
      </c>
      <c r="D797" s="30"/>
    </row>
    <row r="798" spans="1:5" x14ac:dyDescent="0.2">
      <c r="A798" s="55"/>
      <c r="B798" s="55"/>
      <c r="C798" s="30" t="s">
        <v>4768</v>
      </c>
      <c r="D798" s="30"/>
    </row>
    <row r="799" spans="1:5" x14ac:dyDescent="0.2">
      <c r="A799" s="55"/>
      <c r="B799" s="55"/>
      <c r="C799" s="30" t="s">
        <v>4769</v>
      </c>
      <c r="D799" s="30"/>
    </row>
    <row r="800" spans="1:5" x14ac:dyDescent="0.2">
      <c r="A800" s="55"/>
      <c r="B800" s="55"/>
      <c r="C800" s="30" t="s">
        <v>4770</v>
      </c>
      <c r="D800" s="30"/>
    </row>
    <row r="801" spans="1:5" x14ac:dyDescent="0.2">
      <c r="A801" s="55"/>
      <c r="B801" s="55"/>
      <c r="C801" s="30" t="s">
        <v>4771</v>
      </c>
      <c r="D801" s="30"/>
    </row>
    <row r="802" spans="1:5" x14ac:dyDescent="0.2">
      <c r="A802" s="55"/>
      <c r="B802" s="55"/>
      <c r="C802" s="30" t="s">
        <v>4772</v>
      </c>
      <c r="D802" s="30"/>
    </row>
    <row r="803" spans="1:5" x14ac:dyDescent="0.2">
      <c r="A803" s="55"/>
      <c r="B803" s="55"/>
      <c r="C803" s="30" t="s">
        <v>4773</v>
      </c>
      <c r="D803" s="30"/>
    </row>
    <row r="804" spans="1:5" x14ac:dyDescent="0.2">
      <c r="A804" s="55"/>
      <c r="B804" s="55"/>
      <c r="C804" s="30" t="s">
        <v>4774</v>
      </c>
      <c r="D804" s="30"/>
    </row>
    <row r="805" spans="1:5" x14ac:dyDescent="0.2">
      <c r="A805" s="55"/>
      <c r="B805" s="55"/>
      <c r="C805" s="30" t="s">
        <v>4775</v>
      </c>
      <c r="D805" s="30"/>
    </row>
    <row r="806" spans="1:5" x14ac:dyDescent="0.2">
      <c r="A806" s="55"/>
      <c r="B806" s="55"/>
      <c r="C806" s="30" t="s">
        <v>434</v>
      </c>
      <c r="D806" s="30"/>
    </row>
    <row r="807" spans="1:5" x14ac:dyDescent="0.2">
      <c r="A807" s="55"/>
      <c r="B807" s="55"/>
      <c r="C807" s="30" t="s">
        <v>4776</v>
      </c>
      <c r="D807" s="30"/>
    </row>
    <row r="808" spans="1:5" x14ac:dyDescent="0.2">
      <c r="A808" s="55"/>
      <c r="B808" s="55"/>
      <c r="C808" s="30" t="s">
        <v>4778</v>
      </c>
      <c r="D808" s="30"/>
    </row>
    <row r="809" spans="1:5" x14ac:dyDescent="0.2">
      <c r="A809" s="55"/>
      <c r="B809" s="55"/>
      <c r="C809" s="30" t="s">
        <v>4777</v>
      </c>
      <c r="D809" s="30"/>
      <c r="E809" s="29" t="s">
        <v>4737</v>
      </c>
    </row>
    <row r="810" spans="1:5" x14ac:dyDescent="0.2">
      <c r="A810" s="55"/>
      <c r="B810" s="55"/>
      <c r="C810" s="30" t="s">
        <v>2952</v>
      </c>
      <c r="D810" s="30"/>
    </row>
    <row r="811" spans="1:5" x14ac:dyDescent="0.2">
      <c r="A811" s="55"/>
      <c r="B811" s="55"/>
      <c r="C811" s="30" t="s">
        <v>4779</v>
      </c>
      <c r="D811" s="30"/>
    </row>
    <row r="812" spans="1:5" x14ac:dyDescent="0.2">
      <c r="A812" s="55"/>
      <c r="B812" s="55"/>
      <c r="C812" s="30" t="s">
        <v>4780</v>
      </c>
      <c r="D812" s="30"/>
    </row>
    <row r="813" spans="1:5" x14ac:dyDescent="0.2">
      <c r="A813" s="55"/>
      <c r="B813" s="55"/>
      <c r="C813" s="30" t="s">
        <v>4781</v>
      </c>
      <c r="D813" s="30"/>
    </row>
    <row r="814" spans="1:5" x14ac:dyDescent="0.2">
      <c r="A814" s="55"/>
      <c r="B814" s="55"/>
      <c r="C814" s="30" t="s">
        <v>2354</v>
      </c>
      <c r="D814" s="30"/>
    </row>
    <row r="815" spans="1:5" x14ac:dyDescent="0.2">
      <c r="A815" s="55"/>
      <c r="B815" s="55"/>
      <c r="C815" s="30" t="s">
        <v>4782</v>
      </c>
      <c r="D815" s="30"/>
    </row>
    <row r="816" spans="1:5" x14ac:dyDescent="0.2">
      <c r="A816" s="55"/>
      <c r="B816" s="55"/>
      <c r="C816" s="30" t="s">
        <v>4783</v>
      </c>
      <c r="D816" s="30"/>
    </row>
    <row r="817" spans="1:4" x14ac:dyDescent="0.2">
      <c r="A817" s="55"/>
      <c r="B817" s="55"/>
      <c r="C817" s="30" t="s">
        <v>1976</v>
      </c>
      <c r="D817" s="30"/>
    </row>
    <row r="818" spans="1:4" x14ac:dyDescent="0.2">
      <c r="A818" s="55"/>
      <c r="B818" s="55"/>
      <c r="C818" s="30" t="s">
        <v>4784</v>
      </c>
      <c r="D818" s="30"/>
    </row>
    <row r="819" spans="1:4" x14ac:dyDescent="0.2">
      <c r="A819" s="55"/>
      <c r="B819" s="55"/>
      <c r="C819" s="30" t="s">
        <v>4785</v>
      </c>
      <c r="D819" s="30"/>
    </row>
    <row r="820" spans="1:4" x14ac:dyDescent="0.2">
      <c r="A820" s="55"/>
      <c r="B820" s="55"/>
      <c r="C820" s="30" t="s">
        <v>4786</v>
      </c>
      <c r="D820" s="30"/>
    </row>
    <row r="821" spans="1:4" x14ac:dyDescent="0.2">
      <c r="A821" s="55"/>
      <c r="B821" s="55"/>
      <c r="C821" s="30" t="s">
        <v>2102</v>
      </c>
      <c r="D821" s="30"/>
    </row>
    <row r="822" spans="1:4" x14ac:dyDescent="0.2">
      <c r="A822" s="55"/>
      <c r="B822" s="55"/>
      <c r="C822" s="30" t="s">
        <v>2330</v>
      </c>
      <c r="D822" s="30"/>
    </row>
    <row r="823" spans="1:4" x14ac:dyDescent="0.2">
      <c r="A823" s="55"/>
      <c r="B823" s="55"/>
      <c r="C823" s="30" t="s">
        <v>2060</v>
      </c>
      <c r="D823" s="30"/>
    </row>
    <row r="824" spans="1:4" x14ac:dyDescent="0.2">
      <c r="A824" s="55"/>
      <c r="B824" s="55"/>
      <c r="C824" s="30" t="s">
        <v>2120</v>
      </c>
      <c r="D824" s="30"/>
    </row>
    <row r="825" spans="1:4" x14ac:dyDescent="0.2">
      <c r="A825" s="55"/>
      <c r="B825" s="55"/>
      <c r="C825" s="30" t="s">
        <v>3804</v>
      </c>
      <c r="D825" s="30"/>
    </row>
    <row r="826" spans="1:4" x14ac:dyDescent="0.2">
      <c r="A826" s="55"/>
      <c r="B826" s="55"/>
      <c r="C826" s="30" t="s">
        <v>4787</v>
      </c>
      <c r="D826" s="30"/>
    </row>
    <row r="827" spans="1:4" x14ac:dyDescent="0.2">
      <c r="A827" s="55"/>
      <c r="B827" s="55"/>
      <c r="C827" s="30" t="s">
        <v>4788</v>
      </c>
      <c r="D827" s="30"/>
    </row>
    <row r="828" spans="1:4" x14ac:dyDescent="0.2">
      <c r="A828" s="55"/>
      <c r="B828" s="55"/>
      <c r="C828" s="30" t="s">
        <v>4789</v>
      </c>
      <c r="D828" s="30"/>
    </row>
    <row r="829" spans="1:4" x14ac:dyDescent="0.2">
      <c r="A829" s="55"/>
      <c r="B829" s="55"/>
      <c r="C829" s="30" t="s">
        <v>2070</v>
      </c>
      <c r="D829" s="30"/>
    </row>
    <row r="830" spans="1:4" x14ac:dyDescent="0.2">
      <c r="A830" s="55"/>
      <c r="B830" s="55"/>
      <c r="C830" s="30" t="s">
        <v>4790</v>
      </c>
      <c r="D830" s="30"/>
    </row>
    <row r="831" spans="1:4" x14ac:dyDescent="0.2">
      <c r="A831" s="55"/>
      <c r="B831" s="55"/>
      <c r="C831" s="30" t="s">
        <v>5241</v>
      </c>
      <c r="D831" s="30" t="s">
        <v>5242</v>
      </c>
    </row>
    <row r="832" spans="1:4" x14ac:dyDescent="0.2">
      <c r="A832" s="55"/>
      <c r="B832" s="55"/>
      <c r="C832" s="30" t="s">
        <v>5243</v>
      </c>
      <c r="D832" s="30" t="s">
        <v>4799</v>
      </c>
    </row>
    <row r="833" spans="1:4" x14ac:dyDescent="0.2">
      <c r="A833" s="55"/>
      <c r="B833" s="55"/>
      <c r="C833" s="30" t="s">
        <v>5244</v>
      </c>
      <c r="D833" s="30" t="s">
        <v>4799</v>
      </c>
    </row>
    <row r="834" spans="1:4" ht="15" customHeight="1" x14ac:dyDescent="0.25">
      <c r="A834" s="55"/>
      <c r="B834" s="55"/>
      <c r="C834" s="30" t="s">
        <v>5245</v>
      </c>
      <c r="D834" s="114"/>
    </row>
    <row r="835" spans="1:4" x14ac:dyDescent="0.2">
      <c r="A835" s="55"/>
      <c r="B835" s="55"/>
      <c r="C835" s="30" t="s">
        <v>3479</v>
      </c>
      <c r="D835" s="30"/>
    </row>
    <row r="836" spans="1:4" x14ac:dyDescent="0.2">
      <c r="A836" s="55"/>
      <c r="B836" s="55"/>
      <c r="C836" s="30" t="s">
        <v>4793</v>
      </c>
      <c r="D836" s="30"/>
    </row>
    <row r="837" spans="1:4" x14ac:dyDescent="0.2">
      <c r="A837" s="55"/>
      <c r="B837" s="55"/>
      <c r="C837" s="30" t="s">
        <v>4794</v>
      </c>
      <c r="D837" s="30"/>
    </row>
    <row r="838" spans="1:4" x14ac:dyDescent="0.2">
      <c r="A838" s="55"/>
      <c r="B838" s="55"/>
      <c r="C838" s="30" t="s">
        <v>4791</v>
      </c>
      <c r="D838" s="30"/>
    </row>
    <row r="839" spans="1:4" x14ac:dyDescent="0.2">
      <c r="A839" s="55"/>
      <c r="B839" s="55"/>
      <c r="C839" s="30" t="s">
        <v>3447</v>
      </c>
      <c r="D839" s="30"/>
    </row>
    <row r="840" spans="1:4" x14ac:dyDescent="0.2">
      <c r="A840" s="55"/>
      <c r="B840" s="55"/>
      <c r="C840" s="30" t="s">
        <v>4792</v>
      </c>
      <c r="D840" s="30"/>
    </row>
    <row r="841" spans="1:4" x14ac:dyDescent="0.2">
      <c r="A841" s="55"/>
      <c r="B841" s="55"/>
      <c r="C841" s="30" t="s">
        <v>4795</v>
      </c>
      <c r="D841" s="30"/>
    </row>
    <row r="842" spans="1:4" x14ac:dyDescent="0.2">
      <c r="A842" s="55"/>
      <c r="B842" s="55"/>
      <c r="C842" s="30" t="s">
        <v>4212</v>
      </c>
      <c r="D842" s="30"/>
    </row>
    <row r="843" spans="1:4" x14ac:dyDescent="0.2">
      <c r="A843" s="55"/>
      <c r="B843" s="55"/>
      <c r="C843" s="30" t="s">
        <v>4165</v>
      </c>
      <c r="D843" s="30"/>
    </row>
    <row r="844" spans="1:4" x14ac:dyDescent="0.2">
      <c r="A844" s="55"/>
      <c r="B844" s="55"/>
      <c r="C844" s="30" t="s">
        <v>4179</v>
      </c>
      <c r="D844" s="30"/>
    </row>
    <row r="845" spans="1:4" x14ac:dyDescent="0.2">
      <c r="A845" s="55"/>
      <c r="B845" s="55"/>
      <c r="C845" s="30" t="s">
        <v>4175</v>
      </c>
      <c r="D845" s="30"/>
    </row>
    <row r="846" spans="1:4" x14ac:dyDescent="0.2">
      <c r="A846" s="55"/>
      <c r="B846" s="55"/>
      <c r="C846" s="30" t="s">
        <v>5246</v>
      </c>
      <c r="D846" s="30"/>
    </row>
    <row r="847" spans="1:4" x14ac:dyDescent="0.2">
      <c r="A847" s="55"/>
      <c r="B847" s="55"/>
      <c r="C847" s="30" t="s">
        <v>5247</v>
      </c>
      <c r="D847" s="30"/>
    </row>
    <row r="848" spans="1:4" x14ac:dyDescent="0.2">
      <c r="A848" s="55"/>
      <c r="B848" s="55"/>
      <c r="C848" s="30" t="s">
        <v>5248</v>
      </c>
      <c r="D848" s="30"/>
    </row>
    <row r="849" spans="1:4" x14ac:dyDescent="0.2">
      <c r="A849" s="55"/>
      <c r="B849" s="55"/>
      <c r="C849" s="30" t="s">
        <v>5249</v>
      </c>
      <c r="D849" s="30"/>
    </row>
    <row r="850" spans="1:4" x14ac:dyDescent="0.2">
      <c r="A850" s="55"/>
      <c r="B850" s="55"/>
      <c r="C850" s="30" t="s">
        <v>275</v>
      </c>
      <c r="D850" s="30"/>
    </row>
    <row r="851" spans="1:4" x14ac:dyDescent="0.2">
      <c r="A851" s="42" t="s">
        <v>4145</v>
      </c>
      <c r="B851" s="42"/>
      <c r="C851" s="31" t="s">
        <v>4314</v>
      </c>
      <c r="D851" s="31"/>
    </row>
    <row r="852" spans="1:4" x14ac:dyDescent="0.2">
      <c r="A852" s="43"/>
      <c r="B852" s="43"/>
      <c r="C852" s="31" t="s">
        <v>71</v>
      </c>
      <c r="D852" s="31"/>
    </row>
    <row r="853" spans="1:4" x14ac:dyDescent="0.2">
      <c r="A853" s="55" t="s">
        <v>19</v>
      </c>
      <c r="B853" s="55" t="s">
        <v>54</v>
      </c>
      <c r="C853" s="30" t="s">
        <v>69</v>
      </c>
      <c r="D853" s="30"/>
    </row>
    <row r="854" spans="1:4" x14ac:dyDescent="0.2">
      <c r="A854" s="55"/>
      <c r="B854" s="55"/>
      <c r="C854" s="30" t="s">
        <v>193</v>
      </c>
      <c r="D854" s="30"/>
    </row>
    <row r="855" spans="1:4" x14ac:dyDescent="0.2">
      <c r="A855" s="55"/>
      <c r="B855" s="55"/>
      <c r="C855" s="30" t="s">
        <v>145</v>
      </c>
      <c r="D855" s="30"/>
    </row>
    <row r="856" spans="1:4" x14ac:dyDescent="0.2">
      <c r="A856" s="55"/>
      <c r="B856" s="55"/>
      <c r="C856" s="30" t="s">
        <v>5250</v>
      </c>
      <c r="D856" s="30"/>
    </row>
    <row r="857" spans="1:4" x14ac:dyDescent="0.2">
      <c r="A857" s="55"/>
      <c r="B857" s="55"/>
      <c r="C857" s="30" t="s">
        <v>175</v>
      </c>
      <c r="D857" s="30"/>
    </row>
    <row r="858" spans="1:4" x14ac:dyDescent="0.2">
      <c r="A858" s="55"/>
      <c r="B858" s="55"/>
      <c r="C858" s="30" t="s">
        <v>230</v>
      </c>
      <c r="D858" s="30"/>
    </row>
    <row r="859" spans="1:4" x14ac:dyDescent="0.2">
      <c r="A859" s="55"/>
      <c r="B859" s="55"/>
      <c r="C859" s="30" t="s">
        <v>5251</v>
      </c>
      <c r="D859" s="30"/>
    </row>
    <row r="860" spans="1:4" x14ac:dyDescent="0.2">
      <c r="A860" s="55"/>
      <c r="B860" s="55"/>
      <c r="C860" s="30" t="s">
        <v>5252</v>
      </c>
      <c r="D860" s="30"/>
    </row>
    <row r="861" spans="1:4" x14ac:dyDescent="0.2">
      <c r="A861" s="55"/>
      <c r="B861" s="55"/>
      <c r="C861" s="30" t="s">
        <v>5253</v>
      </c>
      <c r="D861" s="30"/>
    </row>
    <row r="862" spans="1:4" x14ac:dyDescent="0.2">
      <c r="A862" s="42" t="s">
        <v>20</v>
      </c>
      <c r="B862" s="42" t="s">
        <v>54</v>
      </c>
      <c r="C862" s="31" t="s">
        <v>272</v>
      </c>
      <c r="D862" s="31"/>
    </row>
    <row r="863" spans="1:4" x14ac:dyDescent="0.2">
      <c r="A863" s="43"/>
      <c r="B863" s="43"/>
      <c r="C863" s="31" t="s">
        <v>5254</v>
      </c>
      <c r="D863" s="31"/>
    </row>
    <row r="864" spans="1:4" x14ac:dyDescent="0.2">
      <c r="A864" s="43"/>
      <c r="B864" s="43"/>
      <c r="C864" s="31" t="s">
        <v>354</v>
      </c>
      <c r="D864" s="31"/>
    </row>
    <row r="865" spans="1:4" x14ac:dyDescent="0.2">
      <c r="A865" s="43"/>
      <c r="B865" s="43"/>
      <c r="C865" s="31" t="s">
        <v>410</v>
      </c>
      <c r="D865" s="31"/>
    </row>
    <row r="866" spans="1:4" x14ac:dyDescent="0.2">
      <c r="A866" s="43"/>
      <c r="B866" s="43"/>
      <c r="C866" s="31" t="s">
        <v>419</v>
      </c>
      <c r="D866" s="31"/>
    </row>
    <row r="867" spans="1:4" x14ac:dyDescent="0.2">
      <c r="A867" s="43"/>
      <c r="B867" s="43"/>
      <c r="C867" s="31" t="s">
        <v>5255</v>
      </c>
      <c r="D867" s="31"/>
    </row>
    <row r="868" spans="1:4" x14ac:dyDescent="0.2">
      <c r="A868" s="43"/>
      <c r="B868" s="43"/>
      <c r="C868" s="31" t="s">
        <v>337</v>
      </c>
      <c r="D868" s="31"/>
    </row>
    <row r="869" spans="1:4" x14ac:dyDescent="0.2">
      <c r="A869" s="43"/>
      <c r="B869" s="43"/>
      <c r="C869" s="31" t="s">
        <v>5256</v>
      </c>
      <c r="D869" s="31"/>
    </row>
    <row r="870" spans="1:4" x14ac:dyDescent="0.2">
      <c r="A870" s="55" t="s">
        <v>21</v>
      </c>
      <c r="B870" s="55" t="s">
        <v>54</v>
      </c>
      <c r="C870" s="30" t="s">
        <v>272</v>
      </c>
      <c r="D870" s="30"/>
    </row>
    <row r="871" spans="1:4" x14ac:dyDescent="0.2">
      <c r="A871" s="55"/>
      <c r="B871" s="55"/>
      <c r="C871" s="30" t="s">
        <v>354</v>
      </c>
      <c r="D871" s="30"/>
    </row>
    <row r="872" spans="1:4" x14ac:dyDescent="0.2">
      <c r="A872" s="55"/>
      <c r="B872" s="55"/>
      <c r="C872" s="30" t="s">
        <v>419</v>
      </c>
      <c r="D872" s="30"/>
    </row>
    <row r="873" spans="1:4" x14ac:dyDescent="0.2">
      <c r="A873" s="55"/>
      <c r="B873" s="55"/>
      <c r="C873" s="30" t="s">
        <v>275</v>
      </c>
      <c r="D873" s="30"/>
    </row>
    <row r="874" spans="1:4" x14ac:dyDescent="0.2">
      <c r="A874" s="42" t="s">
        <v>22</v>
      </c>
      <c r="B874" s="42" t="s">
        <v>54</v>
      </c>
      <c r="C874" s="31" t="s">
        <v>1391</v>
      </c>
      <c r="D874" s="31"/>
    </row>
    <row r="875" spans="1:4" x14ac:dyDescent="0.2">
      <c r="A875" s="43"/>
      <c r="B875" s="43"/>
      <c r="C875" s="31" t="s">
        <v>455</v>
      </c>
      <c r="D875" s="31"/>
    </row>
    <row r="876" spans="1:4" x14ac:dyDescent="0.2">
      <c r="A876" s="43"/>
      <c r="B876" s="43"/>
      <c r="C876" s="31" t="s">
        <v>1900</v>
      </c>
      <c r="D876" s="31"/>
    </row>
    <row r="877" spans="1:4" x14ac:dyDescent="0.2">
      <c r="A877" s="43"/>
      <c r="B877" s="43"/>
      <c r="C877" s="31" t="s">
        <v>5102</v>
      </c>
      <c r="D877" s="31"/>
    </row>
    <row r="878" spans="1:4" x14ac:dyDescent="0.2">
      <c r="A878" s="43"/>
      <c r="B878" s="43"/>
      <c r="C878" s="31" t="s">
        <v>1893</v>
      </c>
      <c r="D878" s="31"/>
    </row>
    <row r="879" spans="1:4" x14ac:dyDescent="0.2">
      <c r="A879" s="43"/>
      <c r="B879" s="43"/>
      <c r="C879" s="31" t="s">
        <v>5257</v>
      </c>
      <c r="D879" s="31"/>
    </row>
    <row r="880" spans="1:4" x14ac:dyDescent="0.2">
      <c r="A880" s="43"/>
      <c r="B880" s="43"/>
      <c r="C880" s="31" t="s">
        <v>2239</v>
      </c>
      <c r="D880" s="31"/>
    </row>
    <row r="881" spans="1:5" x14ac:dyDescent="0.2">
      <c r="A881" s="43"/>
      <c r="B881" s="43"/>
      <c r="C881" s="31" t="s">
        <v>5258</v>
      </c>
      <c r="D881" s="31"/>
    </row>
    <row r="882" spans="1:5" x14ac:dyDescent="0.2">
      <c r="A882" s="43"/>
      <c r="B882" s="43"/>
      <c r="C882" s="31" t="s">
        <v>5259</v>
      </c>
      <c r="D882" s="31" t="s">
        <v>5259</v>
      </c>
      <c r="E882" s="29" t="s">
        <v>4737</v>
      </c>
    </row>
    <row r="883" spans="1:5" x14ac:dyDescent="0.2">
      <c r="A883" s="44"/>
      <c r="B883" s="44"/>
      <c r="C883" s="31" t="s">
        <v>275</v>
      </c>
      <c r="D883" s="31"/>
    </row>
    <row r="884" spans="1:5" x14ac:dyDescent="0.2">
      <c r="A884" s="54" t="s">
        <v>23</v>
      </c>
      <c r="B884" s="54" t="s">
        <v>54</v>
      </c>
      <c r="C884" s="30" t="s">
        <v>2391</v>
      </c>
      <c r="D884" s="30"/>
    </row>
    <row r="885" spans="1:5" x14ac:dyDescent="0.2">
      <c r="A885" s="55"/>
      <c r="B885" s="55"/>
      <c r="C885" s="30" t="s">
        <v>5260</v>
      </c>
      <c r="D885" s="30"/>
    </row>
    <row r="886" spans="1:5" x14ac:dyDescent="0.2">
      <c r="A886" s="55"/>
      <c r="B886" s="55"/>
      <c r="C886" s="30" t="s">
        <v>2478</v>
      </c>
      <c r="D886" s="30"/>
    </row>
    <row r="887" spans="1:5" x14ac:dyDescent="0.2">
      <c r="A887" s="55"/>
      <c r="B887" s="55"/>
      <c r="C887" s="30" t="s">
        <v>5261</v>
      </c>
      <c r="D887" s="30"/>
    </row>
    <row r="888" spans="1:5" x14ac:dyDescent="0.2">
      <c r="A888" s="55"/>
      <c r="B888" s="55"/>
      <c r="C888" s="30" t="s">
        <v>5262</v>
      </c>
      <c r="D888" s="30"/>
    </row>
    <row r="889" spans="1:5" x14ac:dyDescent="0.2">
      <c r="A889" s="55"/>
      <c r="B889" s="55"/>
      <c r="C889" s="30" t="s">
        <v>5263</v>
      </c>
      <c r="D889" s="30" t="s">
        <v>5264</v>
      </c>
    </row>
    <row r="890" spans="1:5" x14ac:dyDescent="0.2">
      <c r="A890" s="55"/>
      <c r="B890" s="55"/>
      <c r="C890" s="30" t="s">
        <v>5265</v>
      </c>
      <c r="D890" s="30"/>
    </row>
    <row r="891" spans="1:5" x14ac:dyDescent="0.2">
      <c r="A891" s="42" t="s">
        <v>24</v>
      </c>
      <c r="B891" s="42" t="s">
        <v>54</v>
      </c>
      <c r="C891" s="31" t="s">
        <v>3110</v>
      </c>
      <c r="D891" s="31"/>
    </row>
    <row r="892" spans="1:5" x14ac:dyDescent="0.2">
      <c r="A892" s="43"/>
      <c r="B892" s="43"/>
      <c r="C892" s="31" t="s">
        <v>3197</v>
      </c>
      <c r="D892" s="31"/>
    </row>
    <row r="893" spans="1:5" x14ac:dyDescent="0.2">
      <c r="A893" s="43"/>
      <c r="B893" s="43"/>
      <c r="C893" s="31" t="s">
        <v>3174</v>
      </c>
      <c r="D893" s="31"/>
    </row>
    <row r="894" spans="1:5" x14ac:dyDescent="0.2">
      <c r="A894" s="43"/>
      <c r="B894" s="43"/>
      <c r="C894" s="31" t="s">
        <v>3289</v>
      </c>
      <c r="D894" s="31"/>
    </row>
    <row r="895" spans="1:5" x14ac:dyDescent="0.2">
      <c r="A895" s="43"/>
      <c r="B895" s="43"/>
      <c r="C895" s="31" t="s">
        <v>5266</v>
      </c>
      <c r="D895" s="31"/>
    </row>
    <row r="896" spans="1:5" x14ac:dyDescent="0.2">
      <c r="A896" s="43"/>
      <c r="B896" s="43"/>
      <c r="C896" s="31" t="s">
        <v>275</v>
      </c>
      <c r="D896" s="31"/>
    </row>
    <row r="897" spans="1:4" x14ac:dyDescent="0.2">
      <c r="A897" s="54" t="s">
        <v>25</v>
      </c>
      <c r="B897" s="54" t="s">
        <v>54</v>
      </c>
      <c r="C897" s="30" t="s">
        <v>3390</v>
      </c>
      <c r="D897" s="30"/>
    </row>
    <row r="898" spans="1:4" x14ac:dyDescent="0.2">
      <c r="A898" s="55"/>
      <c r="B898" s="55"/>
      <c r="C898" s="30" t="s">
        <v>5267</v>
      </c>
      <c r="D898" s="30"/>
    </row>
    <row r="899" spans="1:4" x14ac:dyDescent="0.2">
      <c r="A899" s="55"/>
      <c r="B899" s="55"/>
      <c r="C899" s="30" t="s">
        <v>2391</v>
      </c>
      <c r="D899" s="30"/>
    </row>
    <row r="900" spans="1:4" x14ac:dyDescent="0.2">
      <c r="A900" s="55"/>
      <c r="B900" s="55"/>
      <c r="C900" s="30" t="s">
        <v>275</v>
      </c>
      <c r="D900" s="30"/>
    </row>
    <row r="901" spans="1:4" x14ac:dyDescent="0.2">
      <c r="A901" s="42" t="s">
        <v>27</v>
      </c>
      <c r="B901" s="42" t="s">
        <v>54</v>
      </c>
      <c r="C901" s="31" t="s">
        <v>3610</v>
      </c>
      <c r="D901" s="31"/>
    </row>
    <row r="902" spans="1:4" x14ac:dyDescent="0.2">
      <c r="A902" s="43"/>
      <c r="B902" s="43"/>
      <c r="C902" s="31" t="s">
        <v>3592</v>
      </c>
      <c r="D902" s="31"/>
    </row>
    <row r="903" spans="1:4" x14ac:dyDescent="0.2">
      <c r="A903" s="43"/>
      <c r="B903" s="43"/>
      <c r="C903" s="31" t="s">
        <v>4174</v>
      </c>
      <c r="D903" s="31"/>
    </row>
    <row r="904" spans="1:4" x14ac:dyDescent="0.2">
      <c r="A904" s="43"/>
      <c r="B904" s="43"/>
      <c r="C904" s="31" t="s">
        <v>5268</v>
      </c>
      <c r="D904" s="31"/>
    </row>
    <row r="905" spans="1:4" x14ac:dyDescent="0.2">
      <c r="A905" s="43"/>
      <c r="B905" s="43"/>
      <c r="C905" s="31" t="s">
        <v>5269</v>
      </c>
      <c r="D905" s="31"/>
    </row>
    <row r="906" spans="1:4" x14ac:dyDescent="0.2">
      <c r="A906" s="61" t="s">
        <v>29</v>
      </c>
      <c r="B906" s="61" t="s">
        <v>54</v>
      </c>
      <c r="C906" s="34" t="s">
        <v>3664</v>
      </c>
      <c r="D906" s="34"/>
    </row>
    <row r="907" spans="1:4" x14ac:dyDescent="0.2">
      <c r="A907" s="55"/>
      <c r="B907" s="55"/>
      <c r="C907" s="34" t="s">
        <v>4536</v>
      </c>
      <c r="D907" s="34"/>
    </row>
    <row r="908" spans="1:4" x14ac:dyDescent="0.2">
      <c r="A908" s="55"/>
      <c r="B908" s="55"/>
      <c r="C908" s="30" t="s">
        <v>5270</v>
      </c>
      <c r="D908" s="30"/>
    </row>
    <row r="909" spans="1:4" x14ac:dyDescent="0.2">
      <c r="A909" s="55"/>
      <c r="B909" s="55"/>
      <c r="C909" s="30" t="s">
        <v>5271</v>
      </c>
      <c r="D909" s="30"/>
    </row>
    <row r="910" spans="1:4" x14ac:dyDescent="0.2">
      <c r="A910" s="55"/>
      <c r="B910" s="55"/>
      <c r="C910" s="30" t="s">
        <v>5272</v>
      </c>
      <c r="D910" s="30"/>
    </row>
    <row r="911" spans="1:4" x14ac:dyDescent="0.2">
      <c r="A911" s="55"/>
      <c r="B911" s="55"/>
      <c r="C911" s="30" t="s">
        <v>5273</v>
      </c>
      <c r="D911" s="30"/>
    </row>
    <row r="912" spans="1:4" x14ac:dyDescent="0.2">
      <c r="A912" s="58" t="s">
        <v>30</v>
      </c>
      <c r="B912" s="58" t="s">
        <v>54</v>
      </c>
      <c r="C912" s="36" t="s">
        <v>272</v>
      </c>
      <c r="D912" s="36"/>
    </row>
    <row r="913" spans="1:5" x14ac:dyDescent="0.2">
      <c r="A913" s="43"/>
      <c r="B913" s="43"/>
      <c r="C913" s="36" t="s">
        <v>5254</v>
      </c>
      <c r="D913" s="36"/>
    </row>
    <row r="914" spans="1:5" x14ac:dyDescent="0.2">
      <c r="A914" s="43"/>
      <c r="B914" s="43"/>
      <c r="C914" s="31" t="s">
        <v>354</v>
      </c>
      <c r="D914" s="31"/>
    </row>
    <row r="915" spans="1:5" x14ac:dyDescent="0.2">
      <c r="A915" s="43"/>
      <c r="B915" s="43"/>
      <c r="C915" s="31" t="s">
        <v>410</v>
      </c>
      <c r="D915" s="31"/>
    </row>
    <row r="916" spans="1:5" x14ac:dyDescent="0.2">
      <c r="A916" s="43"/>
      <c r="B916" s="43"/>
      <c r="C916" s="31" t="s">
        <v>419</v>
      </c>
      <c r="D916" s="31"/>
    </row>
    <row r="917" spans="1:5" x14ac:dyDescent="0.2">
      <c r="A917" s="43"/>
      <c r="B917" s="43"/>
      <c r="C917" s="31" t="s">
        <v>5255</v>
      </c>
      <c r="D917" s="31"/>
    </row>
    <row r="918" spans="1:5" x14ac:dyDescent="0.2">
      <c r="A918" s="43"/>
      <c r="B918" s="43"/>
      <c r="C918" s="36" t="s">
        <v>337</v>
      </c>
      <c r="D918" s="36"/>
    </row>
    <row r="919" spans="1:5" x14ac:dyDescent="0.2">
      <c r="A919" s="43"/>
      <c r="B919" s="43"/>
      <c r="C919" s="36" t="s">
        <v>5256</v>
      </c>
      <c r="D919" s="36"/>
    </row>
    <row r="920" spans="1:5" ht="15" customHeight="1" x14ac:dyDescent="0.25">
      <c r="A920" s="61" t="s">
        <v>31</v>
      </c>
      <c r="B920" s="61" t="s">
        <v>54</v>
      </c>
      <c r="C920" s="34" t="s">
        <v>5274</v>
      </c>
      <c r="D920" s="34"/>
      <c r="E920" s="35"/>
    </row>
    <row r="921" spans="1:5" ht="15" customHeight="1" x14ac:dyDescent="0.25">
      <c r="A921" s="55"/>
      <c r="B921" s="55"/>
      <c r="C921" s="34" t="s">
        <v>5275</v>
      </c>
      <c r="D921" s="34"/>
      <c r="E921" s="35"/>
    </row>
    <row r="922" spans="1:5" ht="15" customHeight="1" x14ac:dyDescent="0.25">
      <c r="A922" s="55"/>
      <c r="B922" s="55"/>
      <c r="C922" s="30" t="s">
        <v>5276</v>
      </c>
      <c r="D922" s="30"/>
      <c r="E922" s="35"/>
    </row>
    <row r="923" spans="1:5" ht="15" customHeight="1" x14ac:dyDescent="0.25">
      <c r="A923" s="55"/>
      <c r="B923" s="55"/>
      <c r="C923" s="30" t="s">
        <v>5277</v>
      </c>
      <c r="D923" s="30"/>
      <c r="E923" s="35"/>
    </row>
    <row r="924" spans="1:5" ht="15" customHeight="1" x14ac:dyDescent="0.25">
      <c r="A924" s="55"/>
      <c r="B924" s="55"/>
      <c r="C924" s="30" t="s">
        <v>5278</v>
      </c>
      <c r="D924" s="30"/>
      <c r="E924" s="35"/>
    </row>
    <row r="925" spans="1:5" x14ac:dyDescent="0.2">
      <c r="A925" s="55"/>
      <c r="B925" s="55"/>
      <c r="C925" s="30" t="s">
        <v>275</v>
      </c>
      <c r="D925" s="30"/>
    </row>
    <row r="926" spans="1:5" x14ac:dyDescent="0.2">
      <c r="A926" s="58" t="s">
        <v>32</v>
      </c>
      <c r="B926" s="58" t="s">
        <v>54</v>
      </c>
      <c r="C926" s="31" t="s">
        <v>5279</v>
      </c>
      <c r="D926" s="31"/>
    </row>
    <row r="927" spans="1:5" x14ac:dyDescent="0.2">
      <c r="A927" s="43"/>
      <c r="B927" s="43"/>
      <c r="C927" s="31" t="s">
        <v>5280</v>
      </c>
      <c r="D927" s="31"/>
    </row>
    <row r="928" spans="1:5" x14ac:dyDescent="0.2">
      <c r="A928" s="43"/>
      <c r="B928" s="43"/>
      <c r="C928" s="31" t="s">
        <v>5281</v>
      </c>
      <c r="D928" s="31"/>
    </row>
    <row r="929" spans="1:5" x14ac:dyDescent="0.2">
      <c r="A929" s="59" t="s">
        <v>33</v>
      </c>
      <c r="B929" s="59" t="s">
        <v>54</v>
      </c>
      <c r="C929" s="34" t="s">
        <v>5282</v>
      </c>
      <c r="D929" s="34"/>
    </row>
    <row r="930" spans="1:5" x14ac:dyDescent="0.2">
      <c r="A930" s="60"/>
      <c r="B930" s="60"/>
      <c r="C930" s="34" t="s">
        <v>455</v>
      </c>
      <c r="D930" s="34"/>
    </row>
    <row r="931" spans="1:5" x14ac:dyDescent="0.2">
      <c r="A931" s="60"/>
      <c r="B931" s="60"/>
      <c r="C931" s="30" t="s">
        <v>1391</v>
      </c>
      <c r="D931" s="30"/>
    </row>
    <row r="932" spans="1:5" x14ac:dyDescent="0.2">
      <c r="A932" s="60"/>
      <c r="B932" s="60"/>
      <c r="C932" s="30" t="s">
        <v>1900</v>
      </c>
      <c r="D932" s="30"/>
    </row>
    <row r="933" spans="1:5" x14ac:dyDescent="0.2">
      <c r="A933" s="60"/>
      <c r="B933" s="60"/>
      <c r="C933" s="30" t="s">
        <v>275</v>
      </c>
      <c r="D933" s="30"/>
    </row>
    <row r="934" spans="1:5" x14ac:dyDescent="0.2">
      <c r="A934" s="62" t="s">
        <v>34</v>
      </c>
      <c r="B934" s="62" t="s">
        <v>54</v>
      </c>
      <c r="C934" s="36" t="s">
        <v>1391</v>
      </c>
      <c r="D934" s="36"/>
    </row>
    <row r="935" spans="1:5" x14ac:dyDescent="0.2">
      <c r="A935" s="63"/>
      <c r="B935" s="63"/>
      <c r="C935" s="36" t="s">
        <v>455</v>
      </c>
      <c r="D935" s="36"/>
    </row>
    <row r="936" spans="1:5" x14ac:dyDescent="0.2">
      <c r="A936" s="63"/>
      <c r="B936" s="63"/>
      <c r="C936" s="31" t="s">
        <v>1900</v>
      </c>
      <c r="D936" s="31"/>
    </row>
    <row r="937" spans="1:5" x14ac:dyDescent="0.2">
      <c r="A937" s="63"/>
      <c r="B937" s="63"/>
      <c r="C937" s="31" t="s">
        <v>5102</v>
      </c>
      <c r="D937" s="31"/>
    </row>
    <row r="938" spans="1:5" x14ac:dyDescent="0.2">
      <c r="A938" s="63"/>
      <c r="B938" s="63"/>
      <c r="C938" s="31" t="s">
        <v>5283</v>
      </c>
      <c r="D938" s="31"/>
    </row>
    <row r="939" spans="1:5" x14ac:dyDescent="0.2">
      <c r="A939" s="63"/>
      <c r="B939" s="63"/>
      <c r="C939" s="36" t="s">
        <v>5283</v>
      </c>
      <c r="D939" s="36"/>
    </row>
    <row r="940" spans="1:5" x14ac:dyDescent="0.2">
      <c r="A940" s="63"/>
      <c r="B940" s="63"/>
      <c r="C940" s="36" t="s">
        <v>5257</v>
      </c>
      <c r="D940" s="36"/>
    </row>
    <row r="941" spans="1:5" x14ac:dyDescent="0.2">
      <c r="A941" s="63"/>
      <c r="B941" s="63"/>
      <c r="C941" s="31" t="s">
        <v>2239</v>
      </c>
      <c r="D941" s="31"/>
    </row>
    <row r="942" spans="1:5" x14ac:dyDescent="0.2">
      <c r="A942" s="63"/>
      <c r="B942" s="63"/>
      <c r="C942" s="36" t="s">
        <v>5258</v>
      </c>
      <c r="D942" s="36"/>
    </row>
    <row r="943" spans="1:5" x14ac:dyDescent="0.2">
      <c r="A943" s="63"/>
      <c r="B943" s="63"/>
      <c r="C943" s="36" t="s">
        <v>5282</v>
      </c>
      <c r="D943" s="36"/>
    </row>
    <row r="944" spans="1:5" x14ac:dyDescent="0.2">
      <c r="A944" s="63"/>
      <c r="B944" s="63"/>
      <c r="C944" s="31" t="s">
        <v>5284</v>
      </c>
      <c r="D944" s="31" t="s">
        <v>5284</v>
      </c>
      <c r="E944" s="29" t="s">
        <v>4737</v>
      </c>
    </row>
    <row r="945" spans="1:4" x14ac:dyDescent="0.2">
      <c r="A945" s="76"/>
      <c r="B945" s="76"/>
      <c r="C945" s="31" t="s">
        <v>275</v>
      </c>
      <c r="D945" s="31"/>
    </row>
    <row r="946" spans="1:4" ht="14.25" customHeight="1" x14ac:dyDescent="0.2">
      <c r="A946" s="59" t="s">
        <v>35</v>
      </c>
      <c r="B946" s="59" t="s">
        <v>54</v>
      </c>
      <c r="C946" s="34" t="s">
        <v>5285</v>
      </c>
      <c r="D946" s="34"/>
    </row>
    <row r="947" spans="1:4" x14ac:dyDescent="0.2">
      <c r="A947" s="60"/>
      <c r="B947" s="60"/>
      <c r="C947" s="34" t="s">
        <v>5286</v>
      </c>
      <c r="D947" s="34"/>
    </row>
    <row r="948" spans="1:4" x14ac:dyDescent="0.2">
      <c r="A948" s="60"/>
      <c r="B948" s="60"/>
      <c r="C948" s="30" t="s">
        <v>5287</v>
      </c>
      <c r="D948" s="30"/>
    </row>
    <row r="949" spans="1:4" x14ac:dyDescent="0.2">
      <c r="A949" s="60"/>
      <c r="B949" s="60"/>
      <c r="C949" s="30" t="s">
        <v>5288</v>
      </c>
      <c r="D949" s="30"/>
    </row>
    <row r="950" spans="1:4" x14ac:dyDescent="0.2">
      <c r="A950" s="60"/>
      <c r="B950" s="60"/>
      <c r="C950" s="30" t="s">
        <v>5289</v>
      </c>
      <c r="D950" s="30"/>
    </row>
    <row r="951" spans="1:4" x14ac:dyDescent="0.2">
      <c r="A951" s="60"/>
      <c r="B951" s="60"/>
      <c r="C951" s="34" t="s">
        <v>3775</v>
      </c>
      <c r="D951" s="34"/>
    </row>
    <row r="952" spans="1:4" x14ac:dyDescent="0.2">
      <c r="A952" s="60"/>
      <c r="B952" s="60"/>
      <c r="C952" s="34" t="s">
        <v>5282</v>
      </c>
      <c r="D952" s="34"/>
    </row>
    <row r="953" spans="1:4" x14ac:dyDescent="0.2">
      <c r="A953" s="60"/>
      <c r="B953" s="60"/>
      <c r="C953" s="30" t="s">
        <v>5290</v>
      </c>
      <c r="D953" s="30" t="s">
        <v>5291</v>
      </c>
    </row>
    <row r="954" spans="1:4" x14ac:dyDescent="0.2">
      <c r="A954" s="60"/>
      <c r="B954" s="60"/>
      <c r="C954" s="30" t="s">
        <v>5263</v>
      </c>
      <c r="D954" s="30" t="s">
        <v>5264</v>
      </c>
    </row>
    <row r="955" spans="1:4" x14ac:dyDescent="0.2">
      <c r="A955" s="60"/>
      <c r="B955" s="60"/>
      <c r="C955" s="30" t="s">
        <v>275</v>
      </c>
      <c r="D955" s="30"/>
    </row>
    <row r="956" spans="1:4" x14ac:dyDescent="0.2">
      <c r="A956" s="62" t="s">
        <v>36</v>
      </c>
      <c r="B956" s="62" t="s">
        <v>54</v>
      </c>
      <c r="C956" s="31" t="s">
        <v>5292</v>
      </c>
      <c r="D956" s="31"/>
    </row>
    <row r="957" spans="1:4" x14ac:dyDescent="0.2">
      <c r="A957" s="63"/>
      <c r="B957" s="63"/>
      <c r="C957" s="31" t="s">
        <v>3834</v>
      </c>
      <c r="D957" s="31"/>
    </row>
    <row r="958" spans="1:4" x14ac:dyDescent="0.2">
      <c r="A958" s="63"/>
      <c r="B958" s="63"/>
      <c r="C958" s="31" t="s">
        <v>3860</v>
      </c>
      <c r="D958" s="31"/>
    </row>
    <row r="959" spans="1:4" x14ac:dyDescent="0.2">
      <c r="A959" s="63"/>
      <c r="B959" s="63"/>
      <c r="C959" s="31" t="s">
        <v>3842</v>
      </c>
      <c r="D959" s="31"/>
    </row>
    <row r="960" spans="1:4" x14ac:dyDescent="0.2">
      <c r="A960" s="63"/>
      <c r="B960" s="63"/>
      <c r="C960" s="31" t="s">
        <v>3892</v>
      </c>
      <c r="D960" s="31"/>
    </row>
    <row r="961" spans="1:5" x14ac:dyDescent="0.2">
      <c r="A961" s="63"/>
      <c r="B961" s="63"/>
      <c r="C961" s="31" t="s">
        <v>3932</v>
      </c>
      <c r="D961" s="31"/>
    </row>
    <row r="962" spans="1:5" x14ac:dyDescent="0.2">
      <c r="A962" s="63"/>
      <c r="B962" s="63"/>
      <c r="C962" s="31" t="s">
        <v>3847</v>
      </c>
      <c r="D962" s="31"/>
    </row>
    <row r="963" spans="1:5" x14ac:dyDescent="0.2">
      <c r="A963" s="63"/>
      <c r="B963" s="63"/>
      <c r="C963" s="31" t="s">
        <v>5187</v>
      </c>
      <c r="D963" s="31"/>
      <c r="E963" s="29" t="s">
        <v>4737</v>
      </c>
    </row>
    <row r="964" spans="1:5" x14ac:dyDescent="0.2">
      <c r="A964" s="64" t="s">
        <v>38</v>
      </c>
      <c r="B964" s="59" t="s">
        <v>54</v>
      </c>
      <c r="C964" s="30" t="s">
        <v>3610</v>
      </c>
      <c r="D964" s="30"/>
    </row>
    <row r="965" spans="1:5" x14ac:dyDescent="0.2">
      <c r="A965" s="65"/>
      <c r="B965" s="60"/>
      <c r="C965" s="30" t="s">
        <v>3592</v>
      </c>
      <c r="D965" s="30"/>
    </row>
    <row r="966" spans="1:5" x14ac:dyDescent="0.2">
      <c r="A966" s="65"/>
      <c r="B966" s="60"/>
      <c r="C966" s="30" t="s">
        <v>4174</v>
      </c>
      <c r="D966" s="30"/>
    </row>
    <row r="967" spans="1:5" x14ac:dyDescent="0.2">
      <c r="A967" s="65"/>
      <c r="B967" s="60"/>
      <c r="C967" s="30" t="s">
        <v>5268</v>
      </c>
      <c r="D967" s="30"/>
    </row>
    <row r="968" spans="1:5" x14ac:dyDescent="0.2">
      <c r="A968" s="65"/>
      <c r="B968" s="60"/>
      <c r="C968" s="30" t="s">
        <v>5269</v>
      </c>
      <c r="D968" s="30"/>
    </row>
    <row r="969" spans="1:5" x14ac:dyDescent="0.2">
      <c r="A969" s="65"/>
      <c r="B969" s="60"/>
      <c r="C969" s="30" t="s">
        <v>5293</v>
      </c>
      <c r="D969" s="30"/>
      <c r="E969" s="29" t="s">
        <v>4737</v>
      </c>
    </row>
    <row r="970" spans="1:5" x14ac:dyDescent="0.2">
      <c r="A970" s="66" t="s">
        <v>40</v>
      </c>
      <c r="B970" s="62" t="s">
        <v>54</v>
      </c>
      <c r="C970" s="31" t="s">
        <v>4519</v>
      </c>
      <c r="D970" s="31"/>
    </row>
    <row r="971" spans="1:5" x14ac:dyDescent="0.2">
      <c r="A971" s="67"/>
      <c r="B971" s="63"/>
      <c r="C971" s="31" t="s">
        <v>5294</v>
      </c>
      <c r="D971" s="31"/>
    </row>
    <row r="972" spans="1:5" x14ac:dyDescent="0.2">
      <c r="A972" s="67"/>
      <c r="B972" s="63"/>
      <c r="C972" s="31" t="s">
        <v>5295</v>
      </c>
      <c r="D972" s="31"/>
    </row>
    <row r="973" spans="1:5" x14ac:dyDescent="0.2">
      <c r="A973" s="67"/>
      <c r="B973" s="63"/>
      <c r="C973" s="31" t="s">
        <v>5296</v>
      </c>
      <c r="D973" s="31"/>
    </row>
    <row r="974" spans="1:5" x14ac:dyDescent="0.2">
      <c r="A974" s="67"/>
      <c r="B974" s="63"/>
      <c r="C974" s="31" t="s">
        <v>5297</v>
      </c>
      <c r="D974" s="31"/>
    </row>
    <row r="975" spans="1:5" x14ac:dyDescent="0.2">
      <c r="A975" s="67"/>
      <c r="B975" s="63"/>
      <c r="C975" s="31" t="s">
        <v>4312</v>
      </c>
      <c r="D975" s="31"/>
    </row>
    <row r="976" spans="1:5" x14ac:dyDescent="0.2">
      <c r="A976" s="77"/>
      <c r="B976" s="76"/>
      <c r="C976" s="31" t="s">
        <v>275</v>
      </c>
      <c r="D976" s="31"/>
    </row>
    <row r="977" spans="1:5" x14ac:dyDescent="0.2">
      <c r="A977" s="59" t="s">
        <v>39</v>
      </c>
      <c r="B977" s="59" t="s">
        <v>54</v>
      </c>
      <c r="C977" s="30" t="s">
        <v>5298</v>
      </c>
      <c r="D977" s="30"/>
      <c r="E977" s="29" t="s">
        <v>5299</v>
      </c>
    </row>
    <row r="978" spans="1:5" x14ac:dyDescent="0.2">
      <c r="A978" s="60"/>
      <c r="B978" s="60"/>
      <c r="C978" s="30" t="s">
        <v>5300</v>
      </c>
      <c r="D978" s="30"/>
    </row>
    <row r="979" spans="1:5" x14ac:dyDescent="0.2">
      <c r="A979" s="60"/>
      <c r="B979" s="60"/>
      <c r="C979" s="30" t="s">
        <v>4169</v>
      </c>
      <c r="D979" s="30"/>
    </row>
    <row r="980" spans="1:5" x14ac:dyDescent="0.2">
      <c r="A980" s="60"/>
      <c r="B980" s="60"/>
      <c r="C980" s="30" t="s">
        <v>5301</v>
      </c>
      <c r="D980" s="30"/>
    </row>
    <row r="981" spans="1:5" x14ac:dyDescent="0.2">
      <c r="A981" s="60"/>
      <c r="B981" s="60"/>
      <c r="C981" s="30" t="s">
        <v>4164</v>
      </c>
      <c r="D981" s="30"/>
    </row>
    <row r="982" spans="1:5" x14ac:dyDescent="0.2">
      <c r="A982" s="60"/>
      <c r="B982" s="60"/>
      <c r="C982" s="30" t="s">
        <v>5302</v>
      </c>
      <c r="D982" s="30"/>
    </row>
    <row r="983" spans="1:5" x14ac:dyDescent="0.2">
      <c r="A983" s="60"/>
      <c r="B983" s="60"/>
      <c r="C983" s="30" t="s">
        <v>4148</v>
      </c>
      <c r="D983" s="30"/>
    </row>
    <row r="984" spans="1:5" x14ac:dyDescent="0.2">
      <c r="A984" s="60"/>
      <c r="B984" s="60"/>
      <c r="C984" s="30" t="s">
        <v>5303</v>
      </c>
      <c r="D984" s="30"/>
    </row>
    <row r="985" spans="1:5" x14ac:dyDescent="0.2">
      <c r="A985" s="60"/>
      <c r="B985" s="60"/>
      <c r="C985" s="30" t="s">
        <v>5304</v>
      </c>
      <c r="D985" s="30" t="s">
        <v>5305</v>
      </c>
      <c r="E985" s="29" t="s">
        <v>4737</v>
      </c>
    </row>
    <row r="986" spans="1:5" x14ac:dyDescent="0.2">
      <c r="A986" s="66" t="s">
        <v>41</v>
      </c>
      <c r="B986" s="62" t="s">
        <v>54</v>
      </c>
      <c r="C986" s="31" t="s">
        <v>3664</v>
      </c>
      <c r="D986" s="31"/>
    </row>
    <row r="987" spans="1:5" x14ac:dyDescent="0.2">
      <c r="A987" s="67"/>
      <c r="B987" s="63"/>
      <c r="C987" s="31" t="s">
        <v>4536</v>
      </c>
      <c r="D987" s="31"/>
    </row>
    <row r="988" spans="1:5" x14ac:dyDescent="0.2">
      <c r="A988" s="67"/>
      <c r="B988" s="63"/>
      <c r="C988" s="31" t="s">
        <v>5306</v>
      </c>
      <c r="D988" s="31"/>
    </row>
    <row r="989" spans="1:5" x14ac:dyDescent="0.2">
      <c r="A989" s="67"/>
      <c r="B989" s="63"/>
      <c r="C989" s="31" t="s">
        <v>5307</v>
      </c>
      <c r="D989" s="31"/>
    </row>
    <row r="990" spans="1:5" x14ac:dyDescent="0.2">
      <c r="A990" s="67"/>
      <c r="B990" s="63"/>
      <c r="C990" s="31" t="s">
        <v>5308</v>
      </c>
      <c r="D990" s="31"/>
    </row>
    <row r="991" spans="1:5" x14ac:dyDescent="0.2">
      <c r="A991" s="67"/>
      <c r="B991" s="63"/>
      <c r="C991" s="31" t="s">
        <v>5309</v>
      </c>
      <c r="D991" s="31"/>
    </row>
    <row r="992" spans="1:5" x14ac:dyDescent="0.2">
      <c r="A992" s="59" t="s">
        <v>42</v>
      </c>
      <c r="B992" s="59" t="s">
        <v>54</v>
      </c>
      <c r="C992" s="30" t="s">
        <v>455</v>
      </c>
      <c r="D992" s="30"/>
    </row>
    <row r="993" spans="1:5" x14ac:dyDescent="0.2">
      <c r="A993" s="60"/>
      <c r="B993" s="60"/>
      <c r="C993" s="30" t="s">
        <v>1391</v>
      </c>
      <c r="D993" s="30"/>
    </row>
    <row r="994" spans="1:5" x14ac:dyDescent="0.2">
      <c r="A994" s="60"/>
      <c r="B994" s="60"/>
      <c r="C994" s="30" t="s">
        <v>5256</v>
      </c>
      <c r="D994" s="30"/>
    </row>
    <row r="995" spans="1:5" x14ac:dyDescent="0.2">
      <c r="A995" s="60"/>
      <c r="B995" s="60"/>
      <c r="C995" s="30" t="s">
        <v>1900</v>
      </c>
      <c r="D995" s="30"/>
    </row>
    <row r="996" spans="1:5" x14ac:dyDescent="0.2">
      <c r="A996" s="60"/>
      <c r="B996" s="60"/>
      <c r="C996" s="30" t="s">
        <v>5310</v>
      </c>
      <c r="D996" s="30" t="s">
        <v>5311</v>
      </c>
    </row>
    <row r="997" spans="1:5" x14ac:dyDescent="0.2">
      <c r="A997" s="60"/>
      <c r="B997" s="60"/>
      <c r="C997" s="30" t="s">
        <v>275</v>
      </c>
      <c r="D997" s="30"/>
    </row>
    <row r="998" spans="1:5" x14ac:dyDescent="0.2">
      <c r="A998" s="62" t="s">
        <v>43</v>
      </c>
      <c r="B998" s="62" t="s">
        <v>54</v>
      </c>
      <c r="C998" s="31" t="s">
        <v>5312</v>
      </c>
      <c r="D998" s="31"/>
      <c r="E998" s="29" t="s">
        <v>5299</v>
      </c>
    </row>
    <row r="999" spans="1:5" x14ac:dyDescent="0.2">
      <c r="A999" s="63"/>
      <c r="B999" s="63"/>
      <c r="C999" s="31" t="s">
        <v>4591</v>
      </c>
      <c r="D999" s="31"/>
    </row>
    <row r="1000" spans="1:5" x14ac:dyDescent="0.2">
      <c r="A1000" s="59" t="s">
        <v>45</v>
      </c>
      <c r="B1000" s="59" t="s">
        <v>54</v>
      </c>
      <c r="C1000" s="30" t="s">
        <v>5313</v>
      </c>
      <c r="D1000" s="30"/>
    </row>
    <row r="1001" spans="1:5" x14ac:dyDescent="0.2">
      <c r="A1001" s="60"/>
      <c r="B1001" s="60"/>
      <c r="C1001" s="30" t="s">
        <v>5314</v>
      </c>
      <c r="D1001" s="30"/>
    </row>
    <row r="1002" spans="1:5" x14ac:dyDescent="0.2">
      <c r="A1002" s="60"/>
      <c r="B1002" s="60"/>
      <c r="C1002" s="30" t="s">
        <v>5315</v>
      </c>
      <c r="D1002" s="30"/>
    </row>
    <row r="1003" spans="1:5" x14ac:dyDescent="0.2">
      <c r="A1003" s="60"/>
      <c r="B1003" s="60"/>
      <c r="C1003" s="30" t="s">
        <v>5316</v>
      </c>
      <c r="D1003" s="30"/>
      <c r="E1003" s="29" t="s">
        <v>4737</v>
      </c>
    </row>
    <row r="1004" spans="1:5" x14ac:dyDescent="0.2">
      <c r="A1004" s="60"/>
      <c r="B1004" s="60"/>
      <c r="C1004" s="30" t="s">
        <v>5317</v>
      </c>
      <c r="D1004" s="30"/>
    </row>
    <row r="1005" spans="1:5" x14ac:dyDescent="0.2">
      <c r="A1005" s="60"/>
      <c r="B1005" s="60"/>
      <c r="C1005" s="30" t="s">
        <v>5318</v>
      </c>
      <c r="D1005" s="30"/>
    </row>
    <row r="1006" spans="1:5" x14ac:dyDescent="0.2">
      <c r="A1006" s="60"/>
      <c r="B1006" s="60"/>
      <c r="C1006" s="30" t="s">
        <v>5319</v>
      </c>
      <c r="D1006" s="30"/>
      <c r="E1006" s="29" t="s">
        <v>4737</v>
      </c>
    </row>
    <row r="1007" spans="1:5" x14ac:dyDescent="0.2">
      <c r="A1007" s="60"/>
      <c r="B1007" s="60"/>
      <c r="C1007" s="30" t="s">
        <v>5320</v>
      </c>
      <c r="D1007" s="30"/>
    </row>
    <row r="1008" spans="1:5" x14ac:dyDescent="0.2">
      <c r="A1008" s="60"/>
      <c r="B1008" s="60"/>
      <c r="C1008" s="30" t="s">
        <v>5321</v>
      </c>
      <c r="D1008" s="30"/>
    </row>
    <row r="1009" spans="1:4" x14ac:dyDescent="0.2">
      <c r="A1009" s="60"/>
      <c r="B1009" s="60"/>
      <c r="C1009" s="30" t="s">
        <v>5322</v>
      </c>
      <c r="D1009" s="30"/>
    </row>
    <row r="1010" spans="1:4" x14ac:dyDescent="0.2">
      <c r="A1010" s="60"/>
      <c r="B1010" s="60"/>
      <c r="C1010" s="30" t="s">
        <v>5323</v>
      </c>
      <c r="D1010" s="30"/>
    </row>
    <row r="1011" spans="1:4" x14ac:dyDescent="0.2">
      <c r="A1011" s="60"/>
      <c r="B1011" s="60"/>
      <c r="C1011" s="30" t="s">
        <v>5324</v>
      </c>
      <c r="D1011" s="30"/>
    </row>
    <row r="1012" spans="1:4" x14ac:dyDescent="0.2">
      <c r="A1012" s="60"/>
      <c r="B1012" s="60"/>
      <c r="C1012" s="30" t="s">
        <v>5325</v>
      </c>
      <c r="D1012" s="30"/>
    </row>
    <row r="1013" spans="1:4" x14ac:dyDescent="0.2">
      <c r="A1013" s="60"/>
      <c r="B1013" s="60"/>
      <c r="C1013" s="30" t="s">
        <v>5326</v>
      </c>
      <c r="D1013" s="30"/>
    </row>
    <row r="1014" spans="1:4" x14ac:dyDescent="0.2">
      <c r="A1014" s="60"/>
      <c r="B1014" s="60"/>
      <c r="C1014" s="30" t="s">
        <v>5327</v>
      </c>
      <c r="D1014" s="30"/>
    </row>
    <row r="1015" spans="1:4" x14ac:dyDescent="0.2">
      <c r="A1015" s="60"/>
      <c r="B1015" s="60"/>
      <c r="C1015" s="30" t="s">
        <v>4649</v>
      </c>
      <c r="D1015" s="30"/>
    </row>
    <row r="1016" spans="1:4" x14ac:dyDescent="0.2">
      <c r="A1016" s="60"/>
      <c r="B1016" s="60"/>
      <c r="C1016" s="30" t="s">
        <v>5328</v>
      </c>
      <c r="D1016" s="30"/>
    </row>
    <row r="1017" spans="1:4" x14ac:dyDescent="0.2">
      <c r="A1017" s="60"/>
      <c r="B1017" s="60"/>
      <c r="C1017" s="30" t="s">
        <v>4620</v>
      </c>
      <c r="D1017" s="30"/>
    </row>
    <row r="1018" spans="1:4" x14ac:dyDescent="0.2">
      <c r="A1018" s="60"/>
      <c r="B1018" s="60"/>
      <c r="C1018" s="30" t="s">
        <v>5329</v>
      </c>
      <c r="D1018" s="30"/>
    </row>
    <row r="1019" spans="1:4" x14ac:dyDescent="0.2">
      <c r="A1019" s="60"/>
      <c r="B1019" s="60"/>
      <c r="C1019" s="30" t="s">
        <v>5330</v>
      </c>
      <c r="D1019" s="30"/>
    </row>
    <row r="1020" spans="1:4" x14ac:dyDescent="0.2">
      <c r="A1020" s="60"/>
      <c r="B1020" s="60"/>
      <c r="C1020" s="30" t="s">
        <v>5331</v>
      </c>
      <c r="D1020" s="30"/>
    </row>
    <row r="1021" spans="1:4" x14ac:dyDescent="0.2">
      <c r="A1021" s="60"/>
      <c r="B1021" s="60"/>
      <c r="C1021" s="30" t="s">
        <v>5332</v>
      </c>
      <c r="D1021" s="30"/>
    </row>
    <row r="1022" spans="1:4" x14ac:dyDescent="0.2">
      <c r="A1022" s="60"/>
      <c r="B1022" s="60"/>
      <c r="C1022" s="30" t="s">
        <v>5333</v>
      </c>
      <c r="D1022" s="30"/>
    </row>
    <row r="1023" spans="1:4" x14ac:dyDescent="0.2">
      <c r="A1023" s="60"/>
      <c r="B1023" s="60"/>
      <c r="C1023" s="30" t="s">
        <v>5334</v>
      </c>
      <c r="D1023" s="30"/>
    </row>
    <row r="1024" spans="1:4" x14ac:dyDescent="0.2">
      <c r="A1024" s="60"/>
      <c r="B1024" s="60"/>
      <c r="C1024" s="30" t="s">
        <v>5335</v>
      </c>
      <c r="D1024" s="30"/>
    </row>
    <row r="1025" spans="1:5" x14ac:dyDescent="0.2">
      <c r="A1025" s="60"/>
      <c r="B1025" s="60"/>
      <c r="C1025" s="30" t="s">
        <v>5336</v>
      </c>
      <c r="D1025" s="30"/>
    </row>
    <row r="1026" spans="1:5" x14ac:dyDescent="0.2">
      <c r="A1026" s="60"/>
      <c r="B1026" s="60"/>
      <c r="C1026" s="30" t="s">
        <v>5337</v>
      </c>
      <c r="D1026" s="30"/>
    </row>
    <row r="1027" spans="1:5" x14ac:dyDescent="0.2">
      <c r="A1027" s="60"/>
      <c r="B1027" s="60"/>
      <c r="C1027" s="30" t="s">
        <v>5338</v>
      </c>
      <c r="D1027" s="30"/>
    </row>
    <row r="1028" spans="1:5" x14ac:dyDescent="0.2">
      <c r="A1028" s="60"/>
      <c r="B1028" s="60"/>
      <c r="C1028" s="30" t="s">
        <v>5339</v>
      </c>
      <c r="D1028" s="30"/>
    </row>
    <row r="1029" spans="1:5" x14ac:dyDescent="0.2">
      <c r="A1029" s="60"/>
      <c r="B1029" s="60"/>
      <c r="C1029" s="30" t="s">
        <v>5340</v>
      </c>
      <c r="D1029" s="30"/>
    </row>
    <row r="1030" spans="1:5" x14ac:dyDescent="0.2">
      <c r="A1030" s="60"/>
      <c r="B1030" s="60"/>
      <c r="C1030" s="30" t="s">
        <v>5341</v>
      </c>
      <c r="D1030" s="30"/>
    </row>
    <row r="1031" spans="1:5" x14ac:dyDescent="0.2">
      <c r="A1031" s="60"/>
      <c r="B1031" s="60"/>
      <c r="C1031" s="78" t="s">
        <v>5342</v>
      </c>
      <c r="D1031" s="30"/>
      <c r="E1031" s="29" t="s">
        <v>4737</v>
      </c>
    </row>
    <row r="1032" spans="1:5" x14ac:dyDescent="0.2">
      <c r="A1032" s="60"/>
      <c r="B1032" s="60"/>
      <c r="C1032" s="30" t="s">
        <v>5343</v>
      </c>
      <c r="D1032" s="30"/>
    </row>
    <row r="1033" spans="1:5" x14ac:dyDescent="0.2">
      <c r="A1033" s="60"/>
      <c r="B1033" s="60"/>
      <c r="C1033" s="30" t="s">
        <v>275</v>
      </c>
      <c r="D1033" s="30"/>
    </row>
    <row r="1034" spans="1:5" x14ac:dyDescent="0.2">
      <c r="A1034" s="42" t="s">
        <v>44</v>
      </c>
      <c r="B1034" s="42" t="s">
        <v>54</v>
      </c>
      <c r="C1034" s="31" t="s">
        <v>5344</v>
      </c>
      <c r="D1034" s="31"/>
      <c r="E1034" s="29" t="s">
        <v>5299</v>
      </c>
    </row>
    <row r="1035" spans="1:5" x14ac:dyDescent="0.2">
      <c r="A1035" s="43"/>
      <c r="B1035" s="43"/>
      <c r="C1035" s="31" t="s">
        <v>5345</v>
      </c>
      <c r="D1035" s="31"/>
    </row>
    <row r="1036" spans="1:5" x14ac:dyDescent="0.2">
      <c r="A1036" s="43"/>
      <c r="B1036" s="43"/>
      <c r="C1036" s="31" t="s">
        <v>275</v>
      </c>
      <c r="D1036" s="31"/>
    </row>
    <row r="1037" spans="1:5" x14ac:dyDescent="0.2">
      <c r="A1037" s="59" t="s">
        <v>5346</v>
      </c>
      <c r="B1037" s="59" t="s">
        <v>54</v>
      </c>
      <c r="C1037" s="30" t="s">
        <v>4683</v>
      </c>
      <c r="D1037" s="30"/>
    </row>
    <row r="1038" spans="1:5" x14ac:dyDescent="0.2">
      <c r="A1038" s="60"/>
      <c r="B1038" s="60"/>
      <c r="C1038" s="30" t="s">
        <v>5347</v>
      </c>
      <c r="D1038" s="30" t="s">
        <v>5348</v>
      </c>
    </row>
    <row r="1039" spans="1:5" x14ac:dyDescent="0.2">
      <c r="A1039" s="60"/>
      <c r="B1039" s="60"/>
      <c r="C1039" s="30" t="s">
        <v>5349</v>
      </c>
      <c r="D1039" s="30" t="s">
        <v>5350</v>
      </c>
    </row>
    <row r="1040" spans="1:5" x14ac:dyDescent="0.2">
      <c r="A1040" s="60"/>
      <c r="B1040" s="60"/>
      <c r="C1040" s="30" t="s">
        <v>5351</v>
      </c>
      <c r="D1040" s="30" t="s">
        <v>5352</v>
      </c>
    </row>
    <row r="1044" spans="4:4" x14ac:dyDescent="0.2">
      <c r="D1044" s="7"/>
    </row>
    <row r="1045" spans="4:4" x14ac:dyDescent="0.2">
      <c r="D1045" s="7"/>
    </row>
    <row r="1046" spans="4:4" x14ac:dyDescent="0.2">
      <c r="D1046" s="7"/>
    </row>
    <row r="1047" spans="4:4" x14ac:dyDescent="0.2">
      <c r="D1047" s="7"/>
    </row>
    <row r="1072" spans="3:3" x14ac:dyDescent="0.2">
      <c r="C1072" s="29"/>
    </row>
    <row r="1073" spans="1:3" x14ac:dyDescent="0.2">
      <c r="C1073" s="29"/>
    </row>
    <row r="1074" spans="1:3" x14ac:dyDescent="0.2">
      <c r="A1074" s="21"/>
      <c r="C1074" s="29"/>
    </row>
    <row r="1076" spans="1:3" x14ac:dyDescent="0.2">
      <c r="C1076" s="7" t="s">
        <v>451</v>
      </c>
    </row>
    <row r="1077" spans="1:3" x14ac:dyDescent="0.2">
      <c r="C1077" s="7" t="s">
        <v>440</v>
      </c>
    </row>
    <row r="1078" spans="1:3" x14ac:dyDescent="0.2">
      <c r="C1078" s="7" t="s">
        <v>482</v>
      </c>
    </row>
    <row r="1079" spans="1:3" x14ac:dyDescent="0.2">
      <c r="C1079" s="7" t="s">
        <v>1961</v>
      </c>
    </row>
    <row r="1081" spans="1:3" x14ac:dyDescent="0.2">
      <c r="C1081" s="7" t="s">
        <v>451</v>
      </c>
    </row>
    <row r="1082" spans="1:3" x14ac:dyDescent="0.2">
      <c r="C1082" s="7" t="s">
        <v>440</v>
      </c>
    </row>
    <row r="1083" spans="1:3" x14ac:dyDescent="0.2">
      <c r="C1083" s="7" t="s">
        <v>482</v>
      </c>
    </row>
    <row r="1084" spans="1:3" x14ac:dyDescent="0.2">
      <c r="C1084" s="7" t="s">
        <v>1961</v>
      </c>
    </row>
    <row r="1085" spans="1:3" x14ac:dyDescent="0.2">
      <c r="C1085" s="7" t="s">
        <v>1481</v>
      </c>
    </row>
    <row r="1087" spans="1:3" x14ac:dyDescent="0.2">
      <c r="C1087" s="7" t="s">
        <v>451</v>
      </c>
    </row>
    <row r="1088" spans="1:3" x14ac:dyDescent="0.2">
      <c r="C1088" s="7" t="s">
        <v>440</v>
      </c>
    </row>
    <row r="1089" spans="3:3" x14ac:dyDescent="0.2">
      <c r="C1089" s="7" t="s">
        <v>1961</v>
      </c>
    </row>
    <row r="1091" spans="3:3" x14ac:dyDescent="0.2">
      <c r="C1091" s="7" t="s">
        <v>3684</v>
      </c>
    </row>
    <row r="1092" spans="3:3" x14ac:dyDescent="0.2">
      <c r="C1092" s="7" t="s">
        <v>275</v>
      </c>
    </row>
    <row r="1094" spans="3:3" x14ac:dyDescent="0.2">
      <c r="C1094" s="7" t="s">
        <v>549</v>
      </c>
    </row>
    <row r="1095" spans="3:3" x14ac:dyDescent="0.2">
      <c r="C1095" s="7" t="s">
        <v>5092</v>
      </c>
    </row>
    <row r="1096" spans="3:3" x14ac:dyDescent="0.2">
      <c r="C1096" s="7" t="s">
        <v>5093</v>
      </c>
    </row>
    <row r="1097" spans="3:3" x14ac:dyDescent="0.2">
      <c r="C1097" s="7" t="s">
        <v>4172</v>
      </c>
    </row>
    <row r="1098" spans="3:3" x14ac:dyDescent="0.2">
      <c r="C1098" s="7" t="s">
        <v>5096</v>
      </c>
    </row>
    <row r="1099" spans="3:3" x14ac:dyDescent="0.2">
      <c r="C1099" s="7" t="s">
        <v>4174</v>
      </c>
    </row>
    <row r="1100" spans="3:3" x14ac:dyDescent="0.2">
      <c r="C1100" s="7" t="s">
        <v>3593</v>
      </c>
    </row>
    <row r="1101" spans="3:3" x14ac:dyDescent="0.2">
      <c r="C1101" s="7" t="s">
        <v>5097</v>
      </c>
    </row>
    <row r="1102" spans="3:3" x14ac:dyDescent="0.2">
      <c r="C1102" s="7" t="s">
        <v>5098</v>
      </c>
    </row>
    <row r="1103" spans="3:3" x14ac:dyDescent="0.2">
      <c r="C1103" s="7" t="s">
        <v>3660</v>
      </c>
    </row>
    <row r="1104" spans="3:3" x14ac:dyDescent="0.2">
      <c r="C1104" s="7" t="s">
        <v>4520</v>
      </c>
    </row>
    <row r="1105" spans="3:3" x14ac:dyDescent="0.2">
      <c r="C1105" s="7" t="s">
        <v>275</v>
      </c>
    </row>
    <row r="1108" spans="3:3" x14ac:dyDescent="0.2">
      <c r="C1108" s="7" t="s">
        <v>5220</v>
      </c>
    </row>
    <row r="1109" spans="3:3" x14ac:dyDescent="0.2">
      <c r="C1109" s="7" t="s">
        <v>3792</v>
      </c>
    </row>
    <row r="1110" spans="3:3" x14ac:dyDescent="0.2">
      <c r="C1110" s="7" t="s">
        <v>3776</v>
      </c>
    </row>
    <row r="1111" spans="3:3" x14ac:dyDescent="0.2">
      <c r="C1111" s="7" t="s">
        <v>275</v>
      </c>
    </row>
    <row r="1113" spans="3:3" x14ac:dyDescent="0.2">
      <c r="C1113" s="7" t="s">
        <v>454</v>
      </c>
    </row>
    <row r="1114" spans="3:3" x14ac:dyDescent="0.2">
      <c r="C1114" s="7" t="s">
        <v>4810</v>
      </c>
    </row>
    <row r="1115" spans="3:3" x14ac:dyDescent="0.2">
      <c r="C1115" s="7" t="s">
        <v>3591</v>
      </c>
    </row>
    <row r="1116" spans="3:3" x14ac:dyDescent="0.2">
      <c r="C1116" s="7" t="s">
        <v>275</v>
      </c>
    </row>
    <row r="1118" spans="3:3" x14ac:dyDescent="0.2">
      <c r="C1118" s="7" t="s">
        <v>456</v>
      </c>
    </row>
    <row r="1119" spans="3:3" x14ac:dyDescent="0.2">
      <c r="C1119" s="7" t="s">
        <v>5353</v>
      </c>
    </row>
    <row r="1121" spans="3:3" x14ac:dyDescent="0.2">
      <c r="C1121" s="7" t="s">
        <v>456</v>
      </c>
    </row>
    <row r="1122" spans="3:3" x14ac:dyDescent="0.2">
      <c r="C1122" s="7" t="s">
        <v>1169</v>
      </c>
    </row>
    <row r="1123" spans="3:3" x14ac:dyDescent="0.2">
      <c r="C1123" s="7" t="s">
        <v>4814</v>
      </c>
    </row>
    <row r="1124" spans="3:3" x14ac:dyDescent="0.2">
      <c r="C1124" s="7" t="s">
        <v>4816</v>
      </c>
    </row>
    <row r="1125" spans="3:3" x14ac:dyDescent="0.2">
      <c r="C1125" s="7" t="s">
        <v>4821</v>
      </c>
    </row>
    <row r="1126" spans="3:3" x14ac:dyDescent="0.2">
      <c r="C1126" s="7" t="s">
        <v>275</v>
      </c>
    </row>
    <row r="1129" spans="3:3" x14ac:dyDescent="0.2">
      <c r="C1129" s="7" t="s">
        <v>1864</v>
      </c>
    </row>
    <row r="1130" spans="3:3" x14ac:dyDescent="0.2">
      <c r="C1130" s="7" t="s">
        <v>2533</v>
      </c>
    </row>
    <row r="1131" spans="3:3" x14ac:dyDescent="0.2">
      <c r="C1131" s="7" t="s">
        <v>2658</v>
      </c>
    </row>
    <row r="1132" spans="3:3" x14ac:dyDescent="0.2">
      <c r="C1132" s="7" t="s">
        <v>549</v>
      </c>
    </row>
    <row r="1133" spans="3:3" x14ac:dyDescent="0.2">
      <c r="C1133" s="7" t="s">
        <v>853</v>
      </c>
    </row>
    <row r="1134" spans="3:3" x14ac:dyDescent="0.2">
      <c r="C1134" s="7" t="s">
        <v>868</v>
      </c>
    </row>
    <row r="1135" spans="3:3" x14ac:dyDescent="0.2">
      <c r="C1135" s="7" t="s">
        <v>4900</v>
      </c>
    </row>
    <row r="1136" spans="3:3" x14ac:dyDescent="0.2">
      <c r="C1136" s="7" t="s">
        <v>527</v>
      </c>
    </row>
    <row r="1137" spans="3:3" x14ac:dyDescent="0.2">
      <c r="C1137" s="7" t="s">
        <v>2415</v>
      </c>
    </row>
    <row r="1138" spans="3:3" x14ac:dyDescent="0.2">
      <c r="C1138" s="7" t="s">
        <v>505</v>
      </c>
    </row>
    <row r="1139" spans="3:3" x14ac:dyDescent="0.2">
      <c r="C1139" s="7" t="s">
        <v>638</v>
      </c>
    </row>
    <row r="1140" spans="3:3" x14ac:dyDescent="0.2">
      <c r="C1140" s="7" t="s">
        <v>4901</v>
      </c>
    </row>
    <row r="1141" spans="3:3" x14ac:dyDescent="0.2">
      <c r="C1141" s="7" t="s">
        <v>4902</v>
      </c>
    </row>
    <row r="1142" spans="3:3" x14ac:dyDescent="0.2">
      <c r="C1142" s="7" t="s">
        <v>485</v>
      </c>
    </row>
    <row r="1143" spans="3:3" x14ac:dyDescent="0.2">
      <c r="C1143" s="7" t="s">
        <v>4903</v>
      </c>
    </row>
    <row r="1144" spans="3:3" x14ac:dyDescent="0.2">
      <c r="C1144" s="7" t="s">
        <v>1441</v>
      </c>
    </row>
    <row r="1145" spans="3:3" x14ac:dyDescent="0.2">
      <c r="C1145" s="7" t="s">
        <v>2756</v>
      </c>
    </row>
    <row r="1146" spans="3:3" x14ac:dyDescent="0.2">
      <c r="C1146" s="7" t="s">
        <v>492</v>
      </c>
    </row>
    <row r="1147" spans="3:3" x14ac:dyDescent="0.2">
      <c r="C1147" s="7" t="s">
        <v>1819</v>
      </c>
    </row>
    <row r="1148" spans="3:3" x14ac:dyDescent="0.2">
      <c r="C1148" s="7" t="s">
        <v>2409</v>
      </c>
    </row>
    <row r="1149" spans="3:3" x14ac:dyDescent="0.2">
      <c r="C1149" s="7" t="s">
        <v>2794</v>
      </c>
    </row>
    <row r="1150" spans="3:3" x14ac:dyDescent="0.2">
      <c r="C1150" s="7" t="s">
        <v>1045</v>
      </c>
    </row>
    <row r="1151" spans="3:3" x14ac:dyDescent="0.2">
      <c r="C1151" s="7" t="s">
        <v>1453</v>
      </c>
    </row>
    <row r="1152" spans="3:3" x14ac:dyDescent="0.2">
      <c r="C1152" s="7" t="s">
        <v>1834</v>
      </c>
    </row>
    <row r="1153" spans="3:3" x14ac:dyDescent="0.2">
      <c r="C1153" s="7" t="s">
        <v>457</v>
      </c>
    </row>
    <row r="1154" spans="3:3" x14ac:dyDescent="0.2">
      <c r="C1154" s="7" t="s">
        <v>520</v>
      </c>
    </row>
    <row r="1155" spans="3:3" x14ac:dyDescent="0.2">
      <c r="C1155" s="7" t="s">
        <v>2743</v>
      </c>
    </row>
    <row r="1156" spans="3:3" x14ac:dyDescent="0.2">
      <c r="C1156" s="7" t="s">
        <v>2402</v>
      </c>
    </row>
    <row r="1157" spans="3:3" x14ac:dyDescent="0.2">
      <c r="C1157" s="7" t="s">
        <v>2849</v>
      </c>
    </row>
    <row r="1158" spans="3:3" x14ac:dyDescent="0.2">
      <c r="C1158" s="7" t="s">
        <v>2834</v>
      </c>
    </row>
    <row r="1159" spans="3:3" x14ac:dyDescent="0.2">
      <c r="C1159" s="7" t="s">
        <v>4906</v>
      </c>
    </row>
    <row r="1160" spans="3:3" x14ac:dyDescent="0.2">
      <c r="C1160" s="7" t="s">
        <v>2877</v>
      </c>
    </row>
    <row r="1161" spans="3:3" x14ac:dyDescent="0.2">
      <c r="C1161" s="7" t="s">
        <v>4907</v>
      </c>
    </row>
    <row r="1162" spans="3:3" x14ac:dyDescent="0.2">
      <c r="C1162" s="7" t="s">
        <v>24</v>
      </c>
    </row>
    <row r="1163" spans="3:3" ht="14.45" customHeight="1" x14ac:dyDescent="0.2">
      <c r="C1163" s="7" t="s">
        <v>2782</v>
      </c>
    </row>
    <row r="1164" spans="3:3" x14ac:dyDescent="0.2">
      <c r="C1164" s="7" t="s">
        <v>1511</v>
      </c>
    </row>
    <row r="1165" spans="3:3" x14ac:dyDescent="0.2">
      <c r="C1165" s="7" t="s">
        <v>2525</v>
      </c>
    </row>
    <row r="1166" spans="3:3" x14ac:dyDescent="0.2">
      <c r="C1166" s="7" t="s">
        <v>622</v>
      </c>
    </row>
    <row r="1167" spans="3:3" x14ac:dyDescent="0.2">
      <c r="C1167" s="7" t="s">
        <v>1882</v>
      </c>
    </row>
    <row r="1168" spans="3:3" x14ac:dyDescent="0.2">
      <c r="C1168" s="7" t="s">
        <v>1783</v>
      </c>
    </row>
    <row r="1169" spans="3:3" x14ac:dyDescent="0.2">
      <c r="C1169" s="7" t="s">
        <v>976</v>
      </c>
    </row>
    <row r="1170" spans="3:3" x14ac:dyDescent="0.2">
      <c r="C1170" s="7" t="s">
        <v>275</v>
      </c>
    </row>
    <row r="1171" spans="3:3" x14ac:dyDescent="0.2">
      <c r="C1171" s="7" t="s">
        <v>1930</v>
      </c>
    </row>
    <row r="1172" spans="3:3" x14ac:dyDescent="0.2">
      <c r="C1172" s="7" t="s">
        <v>2127</v>
      </c>
    </row>
    <row r="1173" spans="3:3" x14ac:dyDescent="0.2">
      <c r="C1173" s="7" t="s">
        <v>1926</v>
      </c>
    </row>
    <row r="1174" spans="3:3" x14ac:dyDescent="0.2">
      <c r="C1174" s="7" t="s">
        <v>2039</v>
      </c>
    </row>
    <row r="1175" spans="3:3" x14ac:dyDescent="0.2">
      <c r="C1175" s="7" t="s">
        <v>4911</v>
      </c>
    </row>
    <row r="1176" spans="3:3" x14ac:dyDescent="0.2">
      <c r="C1176" s="7" t="s">
        <v>2094</v>
      </c>
    </row>
    <row r="1177" spans="3:3" x14ac:dyDescent="0.2">
      <c r="C1177" s="7" t="s">
        <v>4912</v>
      </c>
    </row>
    <row r="1178" spans="3:3" x14ac:dyDescent="0.2">
      <c r="C1178" s="7" t="s">
        <v>2925</v>
      </c>
    </row>
    <row r="1179" spans="3:3" x14ac:dyDescent="0.2">
      <c r="C1179" s="7" t="s">
        <v>4913</v>
      </c>
    </row>
    <row r="1180" spans="3:3" x14ac:dyDescent="0.2">
      <c r="C1180" s="7" t="s">
        <v>2940</v>
      </c>
    </row>
    <row r="1181" spans="3:3" x14ac:dyDescent="0.2">
      <c r="C1181" s="7" t="s">
        <v>2948</v>
      </c>
    </row>
    <row r="1182" spans="3:3" x14ac:dyDescent="0.2">
      <c r="C1182" s="7" t="s">
        <v>4914</v>
      </c>
    </row>
    <row r="1183" spans="3:3" x14ac:dyDescent="0.2">
      <c r="C1183" s="7" t="s">
        <v>2259</v>
      </c>
    </row>
    <row r="1184" spans="3:3" x14ac:dyDescent="0.2">
      <c r="C1184" s="7" t="s">
        <v>3013</v>
      </c>
    </row>
    <row r="1185" spans="3:3" x14ac:dyDescent="0.2">
      <c r="C1185" s="7" t="s">
        <v>2045</v>
      </c>
    </row>
    <row r="1186" spans="3:3" x14ac:dyDescent="0.2">
      <c r="C1186" s="7" t="s">
        <v>2052</v>
      </c>
    </row>
    <row r="1187" spans="3:3" x14ac:dyDescent="0.2">
      <c r="C1187" s="7" t="s">
        <v>4915</v>
      </c>
    </row>
    <row r="1188" spans="3:3" x14ac:dyDescent="0.2">
      <c r="C1188" s="7" t="s">
        <v>4916</v>
      </c>
    </row>
    <row r="1189" spans="3:3" x14ac:dyDescent="0.2">
      <c r="C1189" s="7" t="s">
        <v>4918</v>
      </c>
    </row>
    <row r="1190" spans="3:3" x14ac:dyDescent="0.2">
      <c r="C1190" s="7" t="s">
        <v>4920</v>
      </c>
    </row>
    <row r="1191" spans="3:3" x14ac:dyDescent="0.2">
      <c r="C1191" s="7" t="s">
        <v>4922</v>
      </c>
    </row>
    <row r="1192" spans="3:3" x14ac:dyDescent="0.2">
      <c r="C1192" s="7" t="s">
        <v>3052</v>
      </c>
    </row>
    <row r="1193" spans="3:3" x14ac:dyDescent="0.2">
      <c r="C1193" s="7" t="s">
        <v>2086</v>
      </c>
    </row>
    <row r="1194" spans="3:3" x14ac:dyDescent="0.2">
      <c r="C1194" s="7" t="s">
        <v>4924</v>
      </c>
    </row>
    <row r="1195" spans="3:3" x14ac:dyDescent="0.2">
      <c r="C1195" s="7" t="s">
        <v>4925</v>
      </c>
    </row>
    <row r="1196" spans="3:3" x14ac:dyDescent="0.2">
      <c r="C1196" s="7" t="s">
        <v>3032</v>
      </c>
    </row>
    <row r="1197" spans="3:3" x14ac:dyDescent="0.2">
      <c r="C1197" s="7" t="s">
        <v>2140</v>
      </c>
    </row>
    <row r="1198" spans="3:3" x14ac:dyDescent="0.2">
      <c r="C1198" s="7" t="s">
        <v>2963</v>
      </c>
    </row>
    <row r="1199" spans="3:3" x14ac:dyDescent="0.2">
      <c r="C1199" s="7" t="s">
        <v>4926</v>
      </c>
    </row>
    <row r="1200" spans="3:3" x14ac:dyDescent="0.2">
      <c r="C1200" s="7" t="s">
        <v>2953</v>
      </c>
    </row>
    <row r="1201" spans="3:3" x14ac:dyDescent="0.2">
      <c r="C1201" s="7" t="s">
        <v>2078</v>
      </c>
    </row>
    <row r="1202" spans="3:3" x14ac:dyDescent="0.2">
      <c r="C1202" s="7" t="s">
        <v>4928</v>
      </c>
    </row>
    <row r="1203" spans="3:3" x14ac:dyDescent="0.2">
      <c r="C1203" s="7" t="s">
        <v>4930</v>
      </c>
    </row>
    <row r="1204" spans="3:3" x14ac:dyDescent="0.2">
      <c r="C1204" s="7" t="s">
        <v>3103</v>
      </c>
    </row>
    <row r="1205" spans="3:3" x14ac:dyDescent="0.2">
      <c r="C1205" s="7" t="s">
        <v>4931</v>
      </c>
    </row>
    <row r="1206" spans="3:3" x14ac:dyDescent="0.2">
      <c r="C1206" s="7" t="s">
        <v>4932</v>
      </c>
    </row>
    <row r="1207" spans="3:3" x14ac:dyDescent="0.2">
      <c r="C1207" s="7" t="s">
        <v>2915</v>
      </c>
    </row>
    <row r="1208" spans="3:3" x14ac:dyDescent="0.2">
      <c r="C1208" s="7" t="s">
        <v>4934</v>
      </c>
    </row>
    <row r="1209" spans="3:3" x14ac:dyDescent="0.2">
      <c r="C1209" s="7" t="s">
        <v>1988</v>
      </c>
    </row>
    <row r="1210" spans="3:3" x14ac:dyDescent="0.2">
      <c r="C1210" s="7" t="s">
        <v>4935</v>
      </c>
    </row>
    <row r="1211" spans="3:3" x14ac:dyDescent="0.2">
      <c r="C1211" s="7" t="s">
        <v>4936</v>
      </c>
    </row>
    <row r="1212" spans="3:3" x14ac:dyDescent="0.2">
      <c r="C1212" s="7" t="s">
        <v>2323</v>
      </c>
    </row>
    <row r="1213" spans="3:3" x14ac:dyDescent="0.2">
      <c r="C1213" s="7" t="s">
        <v>4937</v>
      </c>
    </row>
    <row r="1214" spans="3:3" x14ac:dyDescent="0.2">
      <c r="C1214" s="7" t="s">
        <v>1940</v>
      </c>
    </row>
    <row r="1215" spans="3:3" x14ac:dyDescent="0.2">
      <c r="C1215" s="7" t="s">
        <v>2071</v>
      </c>
    </row>
    <row r="1216" spans="3:3" x14ac:dyDescent="0.2">
      <c r="C1216" s="7" t="s">
        <v>4939</v>
      </c>
    </row>
    <row r="1217" spans="3:3" x14ac:dyDescent="0.2">
      <c r="C1217" s="7" t="s">
        <v>2027</v>
      </c>
    </row>
    <row r="1218" spans="3:3" x14ac:dyDescent="0.2">
      <c r="C1218" s="7" t="s">
        <v>4940</v>
      </c>
    </row>
    <row r="1219" spans="3:3" x14ac:dyDescent="0.2">
      <c r="C1219" s="7" t="s">
        <v>2212</v>
      </c>
    </row>
    <row r="1220" spans="3:3" x14ac:dyDescent="0.2">
      <c r="C1220" s="7" t="s">
        <v>2896</v>
      </c>
    </row>
    <row r="1221" spans="3:3" x14ac:dyDescent="0.2">
      <c r="C1221" s="7" t="s">
        <v>2176</v>
      </c>
    </row>
    <row r="1222" spans="3:3" x14ac:dyDescent="0.2">
      <c r="C1222" s="7" t="s">
        <v>2934</v>
      </c>
    </row>
    <row r="1223" spans="3:3" x14ac:dyDescent="0.2">
      <c r="C1223" s="7" t="s">
        <v>2994</v>
      </c>
    </row>
    <row r="1224" spans="3:3" x14ac:dyDescent="0.2">
      <c r="C1224" s="7" t="s">
        <v>4941</v>
      </c>
    </row>
    <row r="1225" spans="3:3" x14ac:dyDescent="0.2">
      <c r="C1225" s="7" t="s">
        <v>2902</v>
      </c>
    </row>
    <row r="1226" spans="3:3" x14ac:dyDescent="0.2">
      <c r="C1226" s="7" t="s">
        <v>4942</v>
      </c>
    </row>
    <row r="1227" spans="3:3" x14ac:dyDescent="0.2">
      <c r="C1227" s="7" t="s">
        <v>2266</v>
      </c>
    </row>
    <row r="1228" spans="3:3" x14ac:dyDescent="0.2">
      <c r="C1228" s="7" t="s">
        <v>2183</v>
      </c>
    </row>
    <row r="1229" spans="3:3" x14ac:dyDescent="0.2">
      <c r="C1229" s="7" t="s">
        <v>4943</v>
      </c>
    </row>
    <row r="1230" spans="3:3" x14ac:dyDescent="0.2">
      <c r="C1230" s="7" t="s">
        <v>3069</v>
      </c>
    </row>
    <row r="1231" spans="3:3" x14ac:dyDescent="0.2">
      <c r="C1231" s="7" t="s">
        <v>2273</v>
      </c>
    </row>
    <row r="1232" spans="3:3" x14ac:dyDescent="0.2">
      <c r="C1232" s="7" t="s">
        <v>4944</v>
      </c>
    </row>
    <row r="1233" spans="3:3" x14ac:dyDescent="0.2">
      <c r="C1233" s="7" t="s">
        <v>2292</v>
      </c>
    </row>
    <row r="1234" spans="3:3" x14ac:dyDescent="0.2">
      <c r="C1234" s="7" t="s">
        <v>4945</v>
      </c>
    </row>
    <row r="1235" spans="3:3" x14ac:dyDescent="0.2">
      <c r="C1235" s="7" t="s">
        <v>2240</v>
      </c>
    </row>
    <row r="1236" spans="3:3" x14ac:dyDescent="0.2">
      <c r="C1236" s="7" t="s">
        <v>4946</v>
      </c>
    </row>
    <row r="1237" spans="3:3" x14ac:dyDescent="0.2">
      <c r="C1237" s="7" t="s">
        <v>4948</v>
      </c>
    </row>
    <row r="1238" spans="3:3" x14ac:dyDescent="0.2">
      <c r="C1238" s="7" t="s">
        <v>4949</v>
      </c>
    </row>
    <row r="1239" spans="3:3" x14ac:dyDescent="0.2">
      <c r="C1239" s="7" t="s">
        <v>4950</v>
      </c>
    </row>
    <row r="1240" spans="3:3" x14ac:dyDescent="0.2">
      <c r="C1240" s="7" t="s">
        <v>4951</v>
      </c>
    </row>
    <row r="1241" spans="3:3" x14ac:dyDescent="0.2">
      <c r="C1241" s="7" t="s">
        <v>4952</v>
      </c>
    </row>
    <row r="1242" spans="3:3" x14ac:dyDescent="0.2">
      <c r="C1242" s="7" t="s">
        <v>4953</v>
      </c>
    </row>
    <row r="1243" spans="3:3" x14ac:dyDescent="0.2">
      <c r="C1243" s="7" t="s">
        <v>3045</v>
      </c>
    </row>
    <row r="1244" spans="3:3" x14ac:dyDescent="0.2">
      <c r="C1244" s="7" t="s">
        <v>1977</v>
      </c>
    </row>
    <row r="1245" spans="3:3" x14ac:dyDescent="0.2">
      <c r="C1245" s="7" t="s">
        <v>1964</v>
      </c>
    </row>
    <row r="1248" spans="3:3" x14ac:dyDescent="0.2">
      <c r="C1248" s="7" t="s">
        <v>3683</v>
      </c>
    </row>
    <row r="1249" spans="3:3" x14ac:dyDescent="0.2">
      <c r="C1249" s="7" t="s">
        <v>1169</v>
      </c>
    </row>
    <row r="1250" spans="3:3" x14ac:dyDescent="0.2">
      <c r="C1250" s="7" t="s">
        <v>4814</v>
      </c>
    </row>
    <row r="1251" spans="3:3" x14ac:dyDescent="0.2">
      <c r="C1251" s="7" t="s">
        <v>4817</v>
      </c>
    </row>
    <row r="1252" spans="3:3" x14ac:dyDescent="0.2">
      <c r="C1252" s="7" t="s">
        <v>4819</v>
      </c>
    </row>
    <row r="1253" spans="3:3" x14ac:dyDescent="0.2">
      <c r="C1253" s="7" t="s">
        <v>275</v>
      </c>
    </row>
    <row r="1255" spans="3:3" x14ac:dyDescent="0.2">
      <c r="C1255" s="7" t="s">
        <v>3683</v>
      </c>
    </row>
    <row r="1256" spans="3:3" x14ac:dyDescent="0.2">
      <c r="C1256" s="7" t="s">
        <v>4816</v>
      </c>
    </row>
    <row r="1257" spans="3:3" x14ac:dyDescent="0.2">
      <c r="C1257" s="7" t="s">
        <v>4821</v>
      </c>
    </row>
    <row r="1258" spans="3:3" x14ac:dyDescent="0.2">
      <c r="C1258" s="7" t="s">
        <v>1169</v>
      </c>
    </row>
    <row r="1259" spans="3:3" x14ac:dyDescent="0.2">
      <c r="C1259" s="7" t="s">
        <v>275</v>
      </c>
    </row>
    <row r="1261" spans="3:3" x14ac:dyDescent="0.2">
      <c r="C1261" s="7" t="s">
        <v>456</v>
      </c>
    </row>
    <row r="1262" spans="3:3" x14ac:dyDescent="0.2">
      <c r="C1262" s="7" t="s">
        <v>1169</v>
      </c>
    </row>
    <row r="1263" spans="3:3" x14ac:dyDescent="0.2">
      <c r="C1263" s="7" t="s">
        <v>4819</v>
      </c>
    </row>
    <row r="1264" spans="3:3" x14ac:dyDescent="0.2">
      <c r="C1264" s="7" t="s">
        <v>4817</v>
      </c>
    </row>
    <row r="1265" spans="3:3" x14ac:dyDescent="0.2">
      <c r="C1265" s="7" t="s">
        <v>275</v>
      </c>
    </row>
    <row r="1267" spans="3:3" x14ac:dyDescent="0.2">
      <c r="C1267" s="7" t="s">
        <v>3683</v>
      </c>
    </row>
    <row r="1268" spans="3:3" x14ac:dyDescent="0.2">
      <c r="C1268" s="7" t="s">
        <v>1169</v>
      </c>
    </row>
    <row r="1269" spans="3:3" x14ac:dyDescent="0.2">
      <c r="C1269" s="7" t="s">
        <v>275</v>
      </c>
    </row>
    <row r="1272" spans="3:3" x14ac:dyDescent="0.2">
      <c r="C1272" s="7" t="s">
        <v>456</v>
      </c>
    </row>
    <row r="1273" spans="3:3" x14ac:dyDescent="0.2">
      <c r="C1273" s="7" t="s">
        <v>1169</v>
      </c>
    </row>
    <row r="1274" spans="3:3" x14ac:dyDescent="0.2">
      <c r="C1274" s="7" t="s">
        <v>4814</v>
      </c>
    </row>
    <row r="1275" spans="3:3" x14ac:dyDescent="0.2">
      <c r="C1275" s="7" t="s">
        <v>4816</v>
      </c>
    </row>
    <row r="1276" spans="3:3" x14ac:dyDescent="0.2">
      <c r="C1276" s="7" t="s">
        <v>4817</v>
      </c>
    </row>
    <row r="1277" spans="3:3" x14ac:dyDescent="0.2">
      <c r="C1277" s="7" t="s">
        <v>4818</v>
      </c>
    </row>
    <row r="1278" spans="3:3" x14ac:dyDescent="0.2">
      <c r="C1278" s="7" t="s">
        <v>4819</v>
      </c>
    </row>
    <row r="1279" spans="3:3" x14ac:dyDescent="0.2">
      <c r="C1279" s="7" t="s">
        <v>4820</v>
      </c>
    </row>
    <row r="1280" spans="3:3" x14ac:dyDescent="0.2">
      <c r="C1280" s="7" t="s">
        <v>4821</v>
      </c>
    </row>
    <row r="1281" spans="3:3" x14ac:dyDescent="0.2">
      <c r="C1281" s="7" t="s">
        <v>275</v>
      </c>
    </row>
    <row r="1283" spans="3:3" x14ac:dyDescent="0.2">
      <c r="C1283" s="7" t="s">
        <v>273</v>
      </c>
    </row>
    <row r="1284" spans="3:3" x14ac:dyDescent="0.2">
      <c r="C1284" s="7" t="s">
        <v>4824</v>
      </c>
    </row>
    <row r="1285" spans="3:3" x14ac:dyDescent="0.2">
      <c r="C1285" s="7" t="s">
        <v>2918</v>
      </c>
    </row>
    <row r="1286" spans="3:3" x14ac:dyDescent="0.2">
      <c r="C1286" s="7" t="s">
        <v>2893</v>
      </c>
    </row>
    <row r="1287" spans="3:3" x14ac:dyDescent="0.2">
      <c r="C1287" s="7" t="s">
        <v>4828</v>
      </c>
    </row>
    <row r="1288" spans="3:3" x14ac:dyDescent="0.2">
      <c r="C1288" s="7" t="s">
        <v>4830</v>
      </c>
    </row>
    <row r="1289" spans="3:3" x14ac:dyDescent="0.2">
      <c r="C1289" s="7" t="s">
        <v>4832</v>
      </c>
    </row>
    <row r="1290" spans="3:3" x14ac:dyDescent="0.2">
      <c r="C1290" s="7" t="s">
        <v>4834</v>
      </c>
    </row>
    <row r="1291" spans="3:3" x14ac:dyDescent="0.2">
      <c r="C1291" s="7" t="s">
        <v>4836</v>
      </c>
    </row>
    <row r="1292" spans="3:3" x14ac:dyDescent="0.2">
      <c r="C1292" s="7" t="s">
        <v>4838</v>
      </c>
    </row>
    <row r="1293" spans="3:3" x14ac:dyDescent="0.2">
      <c r="C1293" s="7" t="s">
        <v>3313</v>
      </c>
    </row>
    <row r="1294" spans="3:3" x14ac:dyDescent="0.2">
      <c r="C1294" s="7" t="s">
        <v>3630</v>
      </c>
    </row>
    <row r="1295" spans="3:3" x14ac:dyDescent="0.2">
      <c r="C1295" s="7" t="s">
        <v>2939</v>
      </c>
    </row>
    <row r="1296" spans="3:3" x14ac:dyDescent="0.2">
      <c r="C1296" s="7" t="s">
        <v>3645</v>
      </c>
    </row>
    <row r="1297" spans="3:3" x14ac:dyDescent="0.2">
      <c r="C1297" s="7" t="s">
        <v>4844</v>
      </c>
    </row>
    <row r="1298" spans="3:3" x14ac:dyDescent="0.2">
      <c r="C1298" s="7" t="s">
        <v>4846</v>
      </c>
    </row>
    <row r="1299" spans="3:3" x14ac:dyDescent="0.2">
      <c r="C1299" s="7" t="s">
        <v>4848</v>
      </c>
    </row>
    <row r="1300" spans="3:3" x14ac:dyDescent="0.2">
      <c r="C1300" s="7" t="s">
        <v>4850</v>
      </c>
    </row>
    <row r="1301" spans="3:3" x14ac:dyDescent="0.2">
      <c r="C1301" s="7" t="s">
        <v>4852</v>
      </c>
    </row>
    <row r="1302" spans="3:3" x14ac:dyDescent="0.2">
      <c r="C1302" s="7" t="s">
        <v>4854</v>
      </c>
    </row>
    <row r="1303" spans="3:3" x14ac:dyDescent="0.2">
      <c r="C1303" s="7" t="s">
        <v>3079</v>
      </c>
    </row>
    <row r="1304" spans="3:3" x14ac:dyDescent="0.2">
      <c r="C1304" s="7" t="s">
        <v>4857</v>
      </c>
    </row>
    <row r="1305" spans="3:3" x14ac:dyDescent="0.2">
      <c r="C1305" s="7" t="s">
        <v>4859</v>
      </c>
    </row>
    <row r="1306" spans="3:3" x14ac:dyDescent="0.2">
      <c r="C1306" s="7" t="s">
        <v>4861</v>
      </c>
    </row>
    <row r="1307" spans="3:3" x14ac:dyDescent="0.2">
      <c r="C1307" s="7" t="s">
        <v>4863</v>
      </c>
    </row>
    <row r="1308" spans="3:3" x14ac:dyDescent="0.2">
      <c r="C1308" s="7" t="s">
        <v>4865</v>
      </c>
    </row>
    <row r="1309" spans="3:3" x14ac:dyDescent="0.2">
      <c r="C1309" s="7" t="s">
        <v>4867</v>
      </c>
    </row>
    <row r="1310" spans="3:3" x14ac:dyDescent="0.2">
      <c r="C1310" s="7" t="s">
        <v>4869</v>
      </c>
    </row>
    <row r="1311" spans="3:3" x14ac:dyDescent="0.2">
      <c r="C1311" s="7" t="s">
        <v>4871</v>
      </c>
    </row>
    <row r="1312" spans="3:3" x14ac:dyDescent="0.2">
      <c r="C1312" s="7" t="s">
        <v>4873</v>
      </c>
    </row>
    <row r="1313" spans="3:3" x14ac:dyDescent="0.2">
      <c r="C1313" s="7" t="s">
        <v>2959</v>
      </c>
    </row>
    <row r="1314" spans="3:3" x14ac:dyDescent="0.2">
      <c r="C1314" s="7" t="s">
        <v>4876</v>
      </c>
    </row>
    <row r="1315" spans="3:3" x14ac:dyDescent="0.2">
      <c r="C1315" s="7" t="s">
        <v>275</v>
      </c>
    </row>
  </sheetData>
  <autoFilter ref="A1:D1040" xr:uid="{00000000-0009-0000-0000-00001F000000}"/>
  <sortState xmlns:xlrd2="http://schemas.microsoft.com/office/spreadsheetml/2017/richdata2" ref="C81:C84">
    <sortCondition ref="C81:C84"/>
  </sortState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5422223578601"/>
  </sheetPr>
  <dimension ref="A1:D795"/>
  <sheetViews>
    <sheetView showGridLines="0" rightToLeft="1" workbookViewId="0">
      <pane ySplit="1" topLeftCell="A2" activePane="bottomLeft" state="frozenSplit"/>
      <selection activeCell="A19" sqref="A19 A19"/>
      <selection pane="bottomLeft"/>
    </sheetView>
  </sheetViews>
  <sheetFormatPr defaultColWidth="0" defaultRowHeight="15" zeroHeight="1" outlineLevelRow="1" x14ac:dyDescent="0.25"/>
  <cols>
    <col min="1" max="1" width="25.625" style="35" customWidth="1"/>
    <col min="2" max="2" width="48.75" style="35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 customHeight="1" x14ac:dyDescent="0.25">
      <c r="A1" s="68" t="s">
        <v>5354</v>
      </c>
      <c r="B1" s="69" t="s">
        <v>5355</v>
      </c>
      <c r="C1" s="69" t="s">
        <v>5356</v>
      </c>
      <c r="D1" s="70" t="s">
        <v>5357</v>
      </c>
    </row>
    <row r="2" spans="1:4" ht="15.75" hidden="1" customHeight="1" outlineLevel="1" x14ac:dyDescent="0.2">
      <c r="A2" s="17" t="s">
        <v>19</v>
      </c>
      <c r="B2" s="18" t="s">
        <v>49</v>
      </c>
      <c r="C2" s="17">
        <v>5.0999999999999996</v>
      </c>
      <c r="D2" s="115"/>
    </row>
    <row r="3" spans="1:4" ht="15.75" hidden="1" customHeight="1" outlineLevel="1" x14ac:dyDescent="0.2">
      <c r="A3" s="17" t="s">
        <v>19</v>
      </c>
      <c r="B3" s="18" t="s">
        <v>50</v>
      </c>
      <c r="C3" s="17">
        <v>5.2</v>
      </c>
      <c r="D3" s="115"/>
    </row>
    <row r="4" spans="1:4" ht="15.75" hidden="1" customHeight="1" outlineLevel="1" x14ac:dyDescent="0.2">
      <c r="A4" s="17" t="s">
        <v>19</v>
      </c>
      <c r="B4" s="18" t="s">
        <v>51</v>
      </c>
      <c r="C4" s="17">
        <v>5.4</v>
      </c>
      <c r="D4" s="115"/>
    </row>
    <row r="5" spans="1:4" ht="15.75" hidden="1" customHeight="1" outlineLevel="1" x14ac:dyDescent="0.2">
      <c r="A5" s="17" t="s">
        <v>19</v>
      </c>
      <c r="B5" s="18" t="s">
        <v>52</v>
      </c>
      <c r="C5" s="17">
        <v>5.7</v>
      </c>
      <c r="D5" s="115"/>
    </row>
    <row r="6" spans="1:4" ht="15.75" hidden="1" customHeight="1" outlineLevel="1" x14ac:dyDescent="0.2">
      <c r="A6" s="17" t="s">
        <v>19</v>
      </c>
      <c r="B6" s="18" t="s">
        <v>53</v>
      </c>
      <c r="C6" s="17">
        <v>5.1100000000000003</v>
      </c>
      <c r="D6" s="115"/>
    </row>
    <row r="7" spans="1:4" ht="15.75" hidden="1" customHeight="1" outlineLevel="1" x14ac:dyDescent="0.2">
      <c r="A7" s="17" t="s">
        <v>19</v>
      </c>
      <c r="B7" s="18" t="s">
        <v>54</v>
      </c>
      <c r="C7" s="17">
        <v>5.26</v>
      </c>
      <c r="D7" s="115"/>
    </row>
    <row r="8" spans="1:4" ht="15.75" hidden="1" customHeight="1" outlineLevel="1" x14ac:dyDescent="0.2">
      <c r="A8" s="17" t="s">
        <v>19</v>
      </c>
      <c r="B8" s="18" t="s">
        <v>55</v>
      </c>
      <c r="C8" s="17">
        <v>5.27</v>
      </c>
      <c r="D8" s="115"/>
    </row>
    <row r="9" spans="1:4" ht="15.75" hidden="1" customHeight="1" outlineLevel="1" x14ac:dyDescent="0.2">
      <c r="A9" s="17" t="s">
        <v>19</v>
      </c>
      <c r="B9" s="18" t="s">
        <v>56</v>
      </c>
      <c r="C9" s="17">
        <v>5.36</v>
      </c>
      <c r="D9" s="115"/>
    </row>
    <row r="10" spans="1:4" ht="15.75" hidden="1" customHeight="1" outlineLevel="1" x14ac:dyDescent="0.2">
      <c r="A10" s="17" t="s">
        <v>19</v>
      </c>
      <c r="B10" s="18" t="s">
        <v>57</v>
      </c>
      <c r="C10" s="19">
        <v>5.5</v>
      </c>
      <c r="D10" s="115"/>
    </row>
    <row r="11" spans="1:4" ht="15.75" hidden="1" customHeight="1" outlineLevel="1" x14ac:dyDescent="0.2">
      <c r="A11" s="17" t="s">
        <v>19</v>
      </c>
      <c r="B11" s="18" t="s">
        <v>58</v>
      </c>
      <c r="C11" s="17">
        <v>5.51</v>
      </c>
      <c r="D11" s="115"/>
    </row>
    <row r="12" spans="1:4" ht="15.75" hidden="1" customHeight="1" outlineLevel="1" x14ac:dyDescent="0.2">
      <c r="A12" s="17" t="s">
        <v>19</v>
      </c>
      <c r="B12" s="18" t="s">
        <v>59</v>
      </c>
      <c r="C12" s="17">
        <v>5.53</v>
      </c>
      <c r="D12" s="115"/>
    </row>
    <row r="13" spans="1:4" ht="15.75" hidden="1" customHeight="1" outlineLevel="1" x14ac:dyDescent="0.2">
      <c r="A13" s="17" t="s">
        <v>19</v>
      </c>
      <c r="B13" s="18" t="s">
        <v>60</v>
      </c>
      <c r="C13" s="17">
        <v>5.59</v>
      </c>
      <c r="D13" s="115"/>
    </row>
    <row r="14" spans="1:4" ht="15.75" hidden="1" customHeight="1" outlineLevel="1" x14ac:dyDescent="0.2">
      <c r="A14" s="17" t="s">
        <v>19</v>
      </c>
      <c r="B14" s="18" t="s">
        <v>61</v>
      </c>
      <c r="C14" s="17">
        <v>5.54</v>
      </c>
      <c r="D14" s="115"/>
    </row>
    <row r="15" spans="1:4" ht="15.75" hidden="1" customHeight="1" outlineLevel="1" x14ac:dyDescent="0.2">
      <c r="A15" s="17" t="s">
        <v>19</v>
      </c>
      <c r="B15" s="18" t="s">
        <v>62</v>
      </c>
      <c r="C15" s="19">
        <v>5.7</v>
      </c>
      <c r="D15" s="71" t="s">
        <v>5358</v>
      </c>
    </row>
    <row r="16" spans="1:4" ht="15.75" hidden="1" customHeight="1" outlineLevel="1" x14ac:dyDescent="0.2">
      <c r="A16" s="17" t="s">
        <v>19</v>
      </c>
      <c r="B16" s="18" t="s">
        <v>63</v>
      </c>
      <c r="C16" s="17">
        <v>5.63</v>
      </c>
      <c r="D16" s="115"/>
    </row>
    <row r="17" spans="1:4" ht="15.75" hidden="1" customHeight="1" outlineLevel="1" x14ac:dyDescent="0.2">
      <c r="A17" s="17" t="s">
        <v>19</v>
      </c>
      <c r="B17" s="18" t="s">
        <v>64</v>
      </c>
      <c r="C17" s="17">
        <v>5.47</v>
      </c>
      <c r="D17" s="115"/>
    </row>
    <row r="18" spans="1:4" ht="15.75" hidden="1" customHeight="1" outlineLevel="1" x14ac:dyDescent="0.2">
      <c r="A18" s="17" t="s">
        <v>19</v>
      </c>
      <c r="B18" s="18" t="s">
        <v>65</v>
      </c>
      <c r="C18" s="17">
        <v>5.48</v>
      </c>
      <c r="D18" s="115"/>
    </row>
    <row r="19" spans="1:4" ht="15.75" customHeight="1" collapsed="1" x14ac:dyDescent="0.2">
      <c r="A19" s="22" t="s">
        <v>19</v>
      </c>
      <c r="B19" s="18"/>
      <c r="C19" s="17"/>
      <c r="D19" s="115"/>
    </row>
    <row r="20" spans="1:4" ht="15.75" hidden="1" customHeight="1" outlineLevel="1" x14ac:dyDescent="0.2">
      <c r="A20" s="17" t="s">
        <v>20</v>
      </c>
      <c r="B20" s="18" t="s">
        <v>49</v>
      </c>
      <c r="C20" s="17">
        <v>5.0999999999999996</v>
      </c>
      <c r="D20" s="115"/>
    </row>
    <row r="21" spans="1:4" ht="15.75" hidden="1" customHeight="1" outlineLevel="1" x14ac:dyDescent="0.2">
      <c r="A21" s="17" t="s">
        <v>20</v>
      </c>
      <c r="B21" s="18" t="s">
        <v>50</v>
      </c>
      <c r="C21" s="17">
        <v>5.2</v>
      </c>
      <c r="D21" s="115"/>
    </row>
    <row r="22" spans="1:4" ht="15.75" hidden="1" customHeight="1" outlineLevel="1" x14ac:dyDescent="0.2">
      <c r="A22" s="17" t="s">
        <v>20</v>
      </c>
      <c r="B22" s="18" t="s">
        <v>255</v>
      </c>
      <c r="C22" s="17">
        <v>5.3</v>
      </c>
      <c r="D22" s="115"/>
    </row>
    <row r="23" spans="1:4" ht="15.75" hidden="1" customHeight="1" outlineLevel="1" x14ac:dyDescent="0.2">
      <c r="A23" s="17" t="s">
        <v>20</v>
      </c>
      <c r="B23" s="18" t="s">
        <v>3386</v>
      </c>
      <c r="C23" s="17">
        <v>5.14</v>
      </c>
      <c r="D23" s="115"/>
    </row>
    <row r="24" spans="1:4" ht="15.75" hidden="1" customHeight="1" outlineLevel="1" x14ac:dyDescent="0.2">
      <c r="A24" s="17" t="s">
        <v>20</v>
      </c>
      <c r="B24" s="18" t="s">
        <v>257</v>
      </c>
      <c r="C24" s="17">
        <v>5.19</v>
      </c>
      <c r="D24" s="115"/>
    </row>
    <row r="25" spans="1:4" ht="15.75" hidden="1" customHeight="1" outlineLevel="1" x14ac:dyDescent="0.2">
      <c r="A25" s="17" t="s">
        <v>20</v>
      </c>
      <c r="B25" s="18" t="s">
        <v>54</v>
      </c>
      <c r="C25" s="17">
        <v>5.26</v>
      </c>
      <c r="D25" s="115"/>
    </row>
    <row r="26" spans="1:4" ht="15.75" hidden="1" customHeight="1" outlineLevel="1" x14ac:dyDescent="0.2">
      <c r="A26" s="17" t="s">
        <v>20</v>
      </c>
      <c r="B26" s="18" t="s">
        <v>55</v>
      </c>
      <c r="C26" s="17">
        <v>5.27</v>
      </c>
      <c r="D26" s="115"/>
    </row>
    <row r="27" spans="1:4" ht="15.75" hidden="1" customHeight="1" outlineLevel="1" x14ac:dyDescent="0.2">
      <c r="A27" s="17" t="s">
        <v>20</v>
      </c>
      <c r="B27" s="18" t="s">
        <v>258</v>
      </c>
      <c r="C27" s="17">
        <v>5.28</v>
      </c>
      <c r="D27" s="115"/>
    </row>
    <row r="28" spans="1:4" ht="15.75" hidden="1" customHeight="1" outlineLevel="1" x14ac:dyDescent="0.2">
      <c r="A28" s="17" t="s">
        <v>20</v>
      </c>
      <c r="B28" s="18" t="s">
        <v>259</v>
      </c>
      <c r="C28" s="19">
        <v>5.3</v>
      </c>
      <c r="D28" s="115"/>
    </row>
    <row r="29" spans="1:4" ht="15.75" hidden="1" customHeight="1" outlineLevel="1" x14ac:dyDescent="0.2">
      <c r="A29" s="17" t="s">
        <v>20</v>
      </c>
      <c r="B29" s="18" t="s">
        <v>260</v>
      </c>
      <c r="C29" s="17">
        <v>5.49</v>
      </c>
      <c r="D29" s="115"/>
    </row>
    <row r="30" spans="1:4" ht="15.75" hidden="1" customHeight="1" outlineLevel="1" x14ac:dyDescent="0.2">
      <c r="A30" s="17" t="s">
        <v>20</v>
      </c>
      <c r="B30" s="18" t="s">
        <v>58</v>
      </c>
      <c r="C30" s="17">
        <v>5.51</v>
      </c>
      <c r="D30" s="115"/>
    </row>
    <row r="31" spans="1:4" ht="15.75" hidden="1" customHeight="1" outlineLevel="1" x14ac:dyDescent="0.2">
      <c r="A31" s="17" t="s">
        <v>20</v>
      </c>
      <c r="B31" s="18" t="s">
        <v>59</v>
      </c>
      <c r="C31" s="17">
        <v>5.53</v>
      </c>
      <c r="D31" s="115"/>
    </row>
    <row r="32" spans="1:4" ht="15.75" hidden="1" customHeight="1" outlineLevel="1" x14ac:dyDescent="0.2">
      <c r="A32" s="17" t="s">
        <v>20</v>
      </c>
      <c r="B32" s="18" t="s">
        <v>261</v>
      </c>
      <c r="C32" s="17">
        <v>5.69</v>
      </c>
      <c r="D32" s="115"/>
    </row>
    <row r="33" spans="1:4" ht="15.75" hidden="1" customHeight="1" outlineLevel="1" x14ac:dyDescent="0.2">
      <c r="A33" s="17" t="s">
        <v>20</v>
      </c>
      <c r="B33" s="18" t="s">
        <v>262</v>
      </c>
      <c r="C33" s="17">
        <v>5.75</v>
      </c>
      <c r="D33" s="115"/>
    </row>
    <row r="34" spans="1:4" ht="15.75" hidden="1" customHeight="1" outlineLevel="1" x14ac:dyDescent="0.2">
      <c r="A34" s="17" t="s">
        <v>20</v>
      </c>
      <c r="B34" s="18" t="s">
        <v>62</v>
      </c>
      <c r="C34" s="19">
        <v>5.7</v>
      </c>
      <c r="D34" s="115"/>
    </row>
    <row r="35" spans="1:4" ht="15.75" hidden="1" customHeight="1" outlineLevel="1" x14ac:dyDescent="0.2">
      <c r="A35" s="17" t="s">
        <v>20</v>
      </c>
      <c r="B35" s="18" t="s">
        <v>263</v>
      </c>
      <c r="C35" s="17">
        <v>5.74</v>
      </c>
      <c r="D35" s="115"/>
    </row>
    <row r="36" spans="1:4" ht="15.75" hidden="1" customHeight="1" outlineLevel="1" x14ac:dyDescent="0.2">
      <c r="A36" s="17" t="s">
        <v>20</v>
      </c>
      <c r="B36" s="18" t="s">
        <v>264</v>
      </c>
      <c r="C36" s="17">
        <v>5.62</v>
      </c>
      <c r="D36" s="115"/>
    </row>
    <row r="37" spans="1:4" ht="15.75" hidden="1" customHeight="1" outlineLevel="1" x14ac:dyDescent="0.2">
      <c r="A37" s="17" t="s">
        <v>20</v>
      </c>
      <c r="B37" s="18" t="s">
        <v>265</v>
      </c>
      <c r="C37" s="17">
        <v>5.58</v>
      </c>
      <c r="D37" s="115"/>
    </row>
    <row r="38" spans="1:4" ht="15.75" hidden="1" customHeight="1" outlineLevel="1" x14ac:dyDescent="0.2">
      <c r="A38" s="17" t="s">
        <v>20</v>
      </c>
      <c r="B38" s="18" t="s">
        <v>61</v>
      </c>
      <c r="C38" s="17">
        <v>5.54</v>
      </c>
      <c r="D38" s="115"/>
    </row>
    <row r="39" spans="1:4" ht="15.75" hidden="1" customHeight="1" outlineLevel="1" x14ac:dyDescent="0.2">
      <c r="A39" s="17" t="s">
        <v>20</v>
      </c>
      <c r="B39" s="18" t="s">
        <v>266</v>
      </c>
      <c r="C39" s="17">
        <v>5.55</v>
      </c>
      <c r="D39" s="115"/>
    </row>
    <row r="40" spans="1:4" ht="15.75" hidden="1" customHeight="1" outlineLevel="1" x14ac:dyDescent="0.2">
      <c r="A40" s="17" t="s">
        <v>20</v>
      </c>
      <c r="B40" s="18" t="s">
        <v>63</v>
      </c>
      <c r="C40" s="17">
        <v>5.63</v>
      </c>
      <c r="D40" s="115"/>
    </row>
    <row r="41" spans="1:4" ht="15.75" hidden="1" customHeight="1" outlineLevel="1" x14ac:dyDescent="0.2">
      <c r="A41" s="17" t="s">
        <v>20</v>
      </c>
      <c r="B41" s="18" t="s">
        <v>267</v>
      </c>
      <c r="C41" s="17">
        <v>5.65</v>
      </c>
      <c r="D41" s="115"/>
    </row>
    <row r="42" spans="1:4" ht="15.75" hidden="1" customHeight="1" outlineLevel="1" x14ac:dyDescent="0.2">
      <c r="A42" s="17" t="s">
        <v>20</v>
      </c>
      <c r="B42" s="18" t="s">
        <v>17</v>
      </c>
      <c r="C42" s="17">
        <v>5.68</v>
      </c>
      <c r="D42" s="115"/>
    </row>
    <row r="43" spans="1:4" ht="15.75" hidden="1" customHeight="1" outlineLevel="1" x14ac:dyDescent="0.2">
      <c r="A43" s="17" t="s">
        <v>20</v>
      </c>
      <c r="B43" s="18" t="s">
        <v>268</v>
      </c>
      <c r="C43" s="17">
        <v>5.45</v>
      </c>
      <c r="D43" s="115"/>
    </row>
    <row r="44" spans="1:4" ht="15.75" hidden="1" customHeight="1" outlineLevel="1" x14ac:dyDescent="0.2">
      <c r="A44" s="17" t="s">
        <v>20</v>
      </c>
      <c r="B44" s="18" t="s">
        <v>64</v>
      </c>
      <c r="C44" s="17">
        <v>5.47</v>
      </c>
      <c r="D44" s="115"/>
    </row>
    <row r="45" spans="1:4" ht="15.75" hidden="1" customHeight="1" outlineLevel="1" x14ac:dyDescent="0.2">
      <c r="A45" s="17" t="s">
        <v>20</v>
      </c>
      <c r="B45" s="18" t="s">
        <v>65</v>
      </c>
      <c r="C45" s="17">
        <v>5.48</v>
      </c>
      <c r="D45" s="115"/>
    </row>
    <row r="46" spans="1:4" ht="15.75" customHeight="1" collapsed="1" x14ac:dyDescent="0.2">
      <c r="A46" s="22" t="s">
        <v>20</v>
      </c>
      <c r="B46" s="18"/>
      <c r="C46" s="17"/>
      <c r="D46" s="115"/>
    </row>
    <row r="47" spans="1:4" ht="15.75" hidden="1" customHeight="1" outlineLevel="1" x14ac:dyDescent="0.2">
      <c r="A47" s="17" t="s">
        <v>21</v>
      </c>
      <c r="B47" s="18" t="s">
        <v>49</v>
      </c>
      <c r="C47" s="17">
        <v>5.0999999999999996</v>
      </c>
      <c r="D47" s="115"/>
    </row>
    <row r="48" spans="1:4" ht="15.75" hidden="1" customHeight="1" outlineLevel="1" x14ac:dyDescent="0.2">
      <c r="A48" s="17" t="s">
        <v>21</v>
      </c>
      <c r="B48" s="18" t="s">
        <v>50</v>
      </c>
      <c r="C48" s="17">
        <v>5.2</v>
      </c>
      <c r="D48" s="115"/>
    </row>
    <row r="49" spans="1:4" ht="15.75" hidden="1" customHeight="1" outlineLevel="1" x14ac:dyDescent="0.2">
      <c r="A49" s="17" t="s">
        <v>21</v>
      </c>
      <c r="B49" s="18" t="s">
        <v>255</v>
      </c>
      <c r="C49" s="17">
        <v>5.3</v>
      </c>
      <c r="D49" s="115"/>
    </row>
    <row r="50" spans="1:4" ht="15.75" hidden="1" customHeight="1" outlineLevel="1" x14ac:dyDescent="0.2">
      <c r="A50" s="17" t="s">
        <v>21</v>
      </c>
      <c r="B50" s="18" t="s">
        <v>440</v>
      </c>
      <c r="C50" s="17">
        <v>5.6</v>
      </c>
      <c r="D50" s="115"/>
    </row>
    <row r="51" spans="1:4" ht="15.75" hidden="1" customHeight="1" outlineLevel="1" x14ac:dyDescent="0.2">
      <c r="A51" s="17" t="s">
        <v>21</v>
      </c>
      <c r="B51" s="18" t="s">
        <v>5359</v>
      </c>
      <c r="C51" s="19">
        <v>5.0999999999999996</v>
      </c>
      <c r="D51" s="115"/>
    </row>
    <row r="52" spans="1:4" ht="15.75" hidden="1" customHeight="1" outlineLevel="1" x14ac:dyDescent="0.2">
      <c r="A52" s="17" t="s">
        <v>21</v>
      </c>
      <c r="B52" s="18" t="s">
        <v>3386</v>
      </c>
      <c r="C52" s="17">
        <v>5.14</v>
      </c>
      <c r="D52" s="115"/>
    </row>
    <row r="53" spans="1:4" ht="15.75" hidden="1" customHeight="1" outlineLevel="1" x14ac:dyDescent="0.2">
      <c r="A53" s="17" t="s">
        <v>21</v>
      </c>
      <c r="B53" s="18" t="s">
        <v>257</v>
      </c>
      <c r="C53" s="17">
        <v>5.19</v>
      </c>
      <c r="D53" s="115"/>
    </row>
    <row r="54" spans="1:4" ht="15.75" hidden="1" customHeight="1" outlineLevel="1" x14ac:dyDescent="0.2">
      <c r="A54" s="17" t="s">
        <v>21</v>
      </c>
      <c r="B54" s="18" t="s">
        <v>442</v>
      </c>
      <c r="C54" s="17">
        <v>5.24</v>
      </c>
      <c r="D54" s="115"/>
    </row>
    <row r="55" spans="1:4" ht="15.75" hidden="1" customHeight="1" outlineLevel="1" x14ac:dyDescent="0.2">
      <c r="A55" s="17" t="s">
        <v>21</v>
      </c>
      <c r="B55" s="18" t="s">
        <v>54</v>
      </c>
      <c r="C55" s="17">
        <v>5.26</v>
      </c>
      <c r="D55" s="115"/>
    </row>
    <row r="56" spans="1:4" ht="15.75" hidden="1" customHeight="1" outlineLevel="1" x14ac:dyDescent="0.2">
      <c r="A56" s="17" t="s">
        <v>21</v>
      </c>
      <c r="B56" s="18" t="s">
        <v>55</v>
      </c>
      <c r="C56" s="17">
        <v>5.27</v>
      </c>
      <c r="D56" s="115"/>
    </row>
    <row r="57" spans="1:4" ht="15.75" hidden="1" customHeight="1" outlineLevel="1" x14ac:dyDescent="0.2">
      <c r="A57" s="17" t="s">
        <v>21</v>
      </c>
      <c r="B57" s="18" t="s">
        <v>258</v>
      </c>
      <c r="C57" s="17">
        <v>5.28</v>
      </c>
      <c r="D57" s="115"/>
    </row>
    <row r="58" spans="1:4" ht="15.75" hidden="1" customHeight="1" outlineLevel="1" x14ac:dyDescent="0.2">
      <c r="A58" s="17" t="s">
        <v>21</v>
      </c>
      <c r="B58" s="18" t="s">
        <v>259</v>
      </c>
      <c r="C58" s="19">
        <v>5.3</v>
      </c>
      <c r="D58" s="115"/>
    </row>
    <row r="59" spans="1:4" ht="15.75" hidden="1" customHeight="1" outlineLevel="1" x14ac:dyDescent="0.2">
      <c r="A59" s="17" t="s">
        <v>21</v>
      </c>
      <c r="B59" s="18" t="s">
        <v>443</v>
      </c>
      <c r="C59" s="17">
        <v>5.31</v>
      </c>
      <c r="D59" s="115"/>
    </row>
    <row r="60" spans="1:4" ht="15.75" hidden="1" customHeight="1" outlineLevel="1" x14ac:dyDescent="0.2">
      <c r="A60" s="17" t="s">
        <v>21</v>
      </c>
      <c r="B60" s="18" t="s">
        <v>56</v>
      </c>
      <c r="C60" s="17">
        <v>5.36</v>
      </c>
      <c r="D60" s="115"/>
    </row>
    <row r="61" spans="1:4" ht="15.75" hidden="1" customHeight="1" outlineLevel="1" x14ac:dyDescent="0.2">
      <c r="A61" s="17" t="s">
        <v>21</v>
      </c>
      <c r="B61" s="18" t="s">
        <v>260</v>
      </c>
      <c r="C61" s="17">
        <v>5.49</v>
      </c>
      <c r="D61" s="115"/>
    </row>
    <row r="62" spans="1:4" ht="15.75" hidden="1" customHeight="1" outlineLevel="1" x14ac:dyDescent="0.2">
      <c r="A62" s="17" t="s">
        <v>21</v>
      </c>
      <c r="B62" s="18" t="s">
        <v>58</v>
      </c>
      <c r="C62" s="17">
        <v>5.51</v>
      </c>
      <c r="D62" s="115"/>
    </row>
    <row r="63" spans="1:4" ht="15.75" hidden="1" customHeight="1" outlineLevel="1" x14ac:dyDescent="0.2">
      <c r="A63" s="17" t="s">
        <v>21</v>
      </c>
      <c r="B63" s="18" t="s">
        <v>5360</v>
      </c>
      <c r="C63" s="17">
        <v>5.52</v>
      </c>
      <c r="D63" s="115"/>
    </row>
    <row r="64" spans="1:4" ht="15.75" hidden="1" customHeight="1" outlineLevel="1" x14ac:dyDescent="0.2">
      <c r="A64" s="17" t="s">
        <v>21</v>
      </c>
      <c r="B64" s="18" t="s">
        <v>59</v>
      </c>
      <c r="C64" s="17">
        <v>5.53</v>
      </c>
      <c r="D64" s="115"/>
    </row>
    <row r="65" spans="1:4" ht="15.75" hidden="1" customHeight="1" outlineLevel="1" x14ac:dyDescent="0.2">
      <c r="A65" s="17" t="s">
        <v>21</v>
      </c>
      <c r="B65" s="18" t="s">
        <v>261</v>
      </c>
      <c r="C65" s="17">
        <v>5.69</v>
      </c>
      <c r="D65" s="115"/>
    </row>
    <row r="66" spans="1:4" ht="15.75" hidden="1" customHeight="1" outlineLevel="1" x14ac:dyDescent="0.2">
      <c r="A66" s="17" t="s">
        <v>21</v>
      </c>
      <c r="B66" s="18" t="s">
        <v>445</v>
      </c>
      <c r="C66" s="19">
        <v>5.72</v>
      </c>
      <c r="D66" s="115"/>
    </row>
    <row r="67" spans="1:4" ht="15.75" hidden="1" customHeight="1" outlineLevel="1" x14ac:dyDescent="0.2">
      <c r="A67" s="17" t="s">
        <v>21</v>
      </c>
      <c r="B67" s="18" t="s">
        <v>262</v>
      </c>
      <c r="C67" s="17">
        <v>5.75</v>
      </c>
      <c r="D67" s="115"/>
    </row>
    <row r="68" spans="1:4" ht="15.75" hidden="1" customHeight="1" outlineLevel="1" x14ac:dyDescent="0.2">
      <c r="A68" s="17" t="s">
        <v>21</v>
      </c>
      <c r="B68" s="18" t="s">
        <v>62</v>
      </c>
      <c r="C68" s="19">
        <v>5.7</v>
      </c>
      <c r="D68" s="115"/>
    </row>
    <row r="69" spans="1:4" ht="15.75" hidden="1" customHeight="1" outlineLevel="1" x14ac:dyDescent="0.2">
      <c r="A69" s="17" t="s">
        <v>21</v>
      </c>
      <c r="B69" s="18" t="s">
        <v>263</v>
      </c>
      <c r="C69" s="17">
        <v>5.74</v>
      </c>
      <c r="D69" s="115"/>
    </row>
    <row r="70" spans="1:4" ht="15.75" hidden="1" customHeight="1" outlineLevel="1" x14ac:dyDescent="0.2">
      <c r="A70" s="17" t="s">
        <v>21</v>
      </c>
      <c r="B70" s="18" t="s">
        <v>446</v>
      </c>
      <c r="C70" s="17">
        <v>5.76</v>
      </c>
      <c r="D70" s="115"/>
    </row>
    <row r="71" spans="1:4" ht="15.75" hidden="1" customHeight="1" outlineLevel="1" x14ac:dyDescent="0.2">
      <c r="A71" s="17" t="s">
        <v>21</v>
      </c>
      <c r="B71" s="18" t="s">
        <v>447</v>
      </c>
      <c r="C71" s="17">
        <v>5.89</v>
      </c>
      <c r="D71" s="71" t="s">
        <v>5358</v>
      </c>
    </row>
    <row r="72" spans="1:4" ht="15.75" hidden="1" customHeight="1" outlineLevel="1" x14ac:dyDescent="0.2">
      <c r="A72" s="17" t="s">
        <v>21</v>
      </c>
      <c r="B72" s="18" t="s">
        <v>265</v>
      </c>
      <c r="C72" s="17">
        <v>5.58</v>
      </c>
      <c r="D72" s="115"/>
    </row>
    <row r="73" spans="1:4" ht="15.75" hidden="1" customHeight="1" outlineLevel="1" x14ac:dyDescent="0.2">
      <c r="A73" s="17" t="s">
        <v>21</v>
      </c>
      <c r="B73" s="18" t="s">
        <v>264</v>
      </c>
      <c r="C73" s="17">
        <v>5.62</v>
      </c>
      <c r="D73" s="115"/>
    </row>
    <row r="74" spans="1:4" ht="15.75" hidden="1" customHeight="1" outlineLevel="1" x14ac:dyDescent="0.2">
      <c r="A74" s="17" t="s">
        <v>21</v>
      </c>
      <c r="B74" s="18" t="s">
        <v>61</v>
      </c>
      <c r="C74" s="17">
        <v>5.54</v>
      </c>
      <c r="D74" s="115"/>
    </row>
    <row r="75" spans="1:4" ht="15.75" hidden="1" customHeight="1" outlineLevel="1" x14ac:dyDescent="0.2">
      <c r="A75" s="17" t="s">
        <v>21</v>
      </c>
      <c r="B75" s="18" t="s">
        <v>266</v>
      </c>
      <c r="C75" s="17">
        <v>5.55</v>
      </c>
      <c r="D75" s="115"/>
    </row>
    <row r="76" spans="1:4" ht="15.75" hidden="1" customHeight="1" outlineLevel="1" x14ac:dyDescent="0.2">
      <c r="A76" s="17" t="s">
        <v>21</v>
      </c>
      <c r="B76" s="18" t="s">
        <v>63</v>
      </c>
      <c r="C76" s="17">
        <v>5.63</v>
      </c>
      <c r="D76" s="115"/>
    </row>
    <row r="77" spans="1:4" ht="15.75" hidden="1" customHeight="1" outlineLevel="1" x14ac:dyDescent="0.2">
      <c r="A77" s="17" t="s">
        <v>21</v>
      </c>
      <c r="B77" s="18" t="s">
        <v>267</v>
      </c>
      <c r="C77" s="17">
        <v>5.65</v>
      </c>
      <c r="D77" s="115"/>
    </row>
    <row r="78" spans="1:4" ht="15.75" hidden="1" customHeight="1" outlineLevel="1" x14ac:dyDescent="0.2">
      <c r="A78" s="17" t="s">
        <v>21</v>
      </c>
      <c r="B78" s="18" t="s">
        <v>448</v>
      </c>
      <c r="C78" s="17">
        <v>5.66</v>
      </c>
      <c r="D78" s="115"/>
    </row>
    <row r="79" spans="1:4" ht="15.75" hidden="1" customHeight="1" outlineLevel="1" x14ac:dyDescent="0.2">
      <c r="A79" s="17" t="s">
        <v>21</v>
      </c>
      <c r="B79" s="18" t="s">
        <v>17</v>
      </c>
      <c r="C79" s="17">
        <v>5.68</v>
      </c>
      <c r="D79" s="115"/>
    </row>
    <row r="80" spans="1:4" ht="15.75" hidden="1" customHeight="1" outlineLevel="1" x14ac:dyDescent="0.2">
      <c r="A80" s="17" t="s">
        <v>21</v>
      </c>
      <c r="B80" s="18" t="s">
        <v>268</v>
      </c>
      <c r="C80" s="17">
        <v>5.45</v>
      </c>
      <c r="D80" s="115"/>
    </row>
    <row r="81" spans="1:4" ht="15.75" hidden="1" customHeight="1" outlineLevel="1" x14ac:dyDescent="0.2">
      <c r="A81" s="17" t="s">
        <v>21</v>
      </c>
      <c r="B81" s="18" t="s">
        <v>64</v>
      </c>
      <c r="C81" s="17">
        <v>5.47</v>
      </c>
      <c r="D81" s="115"/>
    </row>
    <row r="82" spans="1:4" ht="15.75" hidden="1" customHeight="1" outlineLevel="1" x14ac:dyDescent="0.2">
      <c r="A82" s="17" t="s">
        <v>21</v>
      </c>
      <c r="B82" s="18" t="s">
        <v>65</v>
      </c>
      <c r="C82" s="17">
        <v>5.48</v>
      </c>
      <c r="D82" s="115"/>
    </row>
    <row r="83" spans="1:4" ht="15.75" customHeight="1" collapsed="1" x14ac:dyDescent="0.2">
      <c r="A83" s="22" t="s">
        <v>21</v>
      </c>
      <c r="B83" s="18"/>
      <c r="C83" s="17"/>
      <c r="D83" s="115"/>
    </row>
    <row r="84" spans="1:4" ht="15.75" hidden="1" customHeight="1" outlineLevel="1" x14ac:dyDescent="0.2">
      <c r="A84" s="17" t="s">
        <v>22</v>
      </c>
      <c r="B84" s="18" t="s">
        <v>49</v>
      </c>
      <c r="C84" s="17">
        <v>5.0999999999999996</v>
      </c>
      <c r="D84" s="115"/>
    </row>
    <row r="85" spans="1:4" ht="15.75" hidden="1" customHeight="1" outlineLevel="1" x14ac:dyDescent="0.2">
      <c r="A85" s="17" t="s">
        <v>22</v>
      </c>
      <c r="B85" s="18" t="s">
        <v>50</v>
      </c>
      <c r="C85" s="17">
        <v>5.2</v>
      </c>
      <c r="D85" s="115"/>
    </row>
    <row r="86" spans="1:4" ht="15.75" hidden="1" customHeight="1" outlineLevel="1" x14ac:dyDescent="0.2">
      <c r="A86" s="17" t="s">
        <v>22</v>
      </c>
      <c r="B86" s="18" t="s">
        <v>255</v>
      </c>
      <c r="C86" s="17">
        <v>5.3</v>
      </c>
      <c r="D86" s="115"/>
    </row>
    <row r="87" spans="1:4" ht="15.75" hidden="1" customHeight="1" outlineLevel="1" x14ac:dyDescent="0.2">
      <c r="A87" s="17" t="s">
        <v>22</v>
      </c>
      <c r="B87" s="18" t="s">
        <v>440</v>
      </c>
      <c r="C87" s="17">
        <v>5.6</v>
      </c>
      <c r="D87" s="115"/>
    </row>
    <row r="88" spans="1:4" ht="15.75" hidden="1" customHeight="1" outlineLevel="1" x14ac:dyDescent="0.2">
      <c r="A88" s="17" t="s">
        <v>22</v>
      </c>
      <c r="B88" s="18" t="s">
        <v>5359</v>
      </c>
      <c r="C88" s="19">
        <v>5.0999999999999996</v>
      </c>
      <c r="D88" s="115"/>
    </row>
    <row r="89" spans="1:4" ht="15.75" hidden="1" customHeight="1" outlineLevel="1" x14ac:dyDescent="0.2">
      <c r="A89" s="17" t="s">
        <v>22</v>
      </c>
      <c r="B89" s="18" t="s">
        <v>3386</v>
      </c>
      <c r="C89" s="17">
        <v>5.14</v>
      </c>
      <c r="D89" s="115"/>
    </row>
    <row r="90" spans="1:4" ht="15.75" hidden="1" customHeight="1" outlineLevel="1" x14ac:dyDescent="0.2">
      <c r="A90" s="17" t="s">
        <v>22</v>
      </c>
      <c r="B90" s="18" t="s">
        <v>257</v>
      </c>
      <c r="C90" s="17">
        <v>5.19</v>
      </c>
      <c r="D90" s="115"/>
    </row>
    <row r="91" spans="1:4" ht="15.75" hidden="1" customHeight="1" outlineLevel="1" x14ac:dyDescent="0.2">
      <c r="A91" s="17" t="s">
        <v>22</v>
      </c>
      <c r="B91" s="18" t="s">
        <v>442</v>
      </c>
      <c r="C91" s="17">
        <v>5.24</v>
      </c>
      <c r="D91" s="115"/>
    </row>
    <row r="92" spans="1:4" ht="15.75" hidden="1" customHeight="1" outlineLevel="1" x14ac:dyDescent="0.2">
      <c r="A92" s="17" t="s">
        <v>22</v>
      </c>
      <c r="B92" s="18" t="s">
        <v>54</v>
      </c>
      <c r="C92" s="17">
        <v>5.26</v>
      </c>
      <c r="D92" s="115"/>
    </row>
    <row r="93" spans="1:4" ht="15.75" hidden="1" customHeight="1" outlineLevel="1" x14ac:dyDescent="0.2">
      <c r="A93" s="17" t="s">
        <v>22</v>
      </c>
      <c r="B93" s="18" t="s">
        <v>55</v>
      </c>
      <c r="C93" s="17">
        <v>5.27</v>
      </c>
      <c r="D93" s="115"/>
    </row>
    <row r="94" spans="1:4" ht="15.75" hidden="1" customHeight="1" outlineLevel="1" x14ac:dyDescent="0.2">
      <c r="A94" s="17" t="s">
        <v>22</v>
      </c>
      <c r="B94" s="18" t="s">
        <v>258</v>
      </c>
      <c r="C94" s="17">
        <v>5.28</v>
      </c>
      <c r="D94" s="115"/>
    </row>
    <row r="95" spans="1:4" ht="15.75" hidden="1" customHeight="1" outlineLevel="1" x14ac:dyDescent="0.2">
      <c r="A95" s="17" t="s">
        <v>22</v>
      </c>
      <c r="B95" s="18" t="s">
        <v>449</v>
      </c>
      <c r="C95" s="17">
        <v>5.29</v>
      </c>
      <c r="D95" s="115"/>
    </row>
    <row r="96" spans="1:4" ht="15.75" hidden="1" customHeight="1" outlineLevel="1" x14ac:dyDescent="0.2">
      <c r="A96" s="17" t="s">
        <v>22</v>
      </c>
      <c r="B96" s="18" t="s">
        <v>259</v>
      </c>
      <c r="C96" s="19">
        <v>5.3</v>
      </c>
      <c r="D96" s="115"/>
    </row>
    <row r="97" spans="1:4" ht="15.75" hidden="1" customHeight="1" outlineLevel="1" x14ac:dyDescent="0.2">
      <c r="A97" s="17" t="s">
        <v>22</v>
      </c>
      <c r="B97" s="18" t="s">
        <v>443</v>
      </c>
      <c r="C97" s="17">
        <v>5.31</v>
      </c>
      <c r="D97" s="115"/>
    </row>
    <row r="98" spans="1:4" ht="15.75" hidden="1" customHeight="1" outlineLevel="1" x14ac:dyDescent="0.2">
      <c r="A98" s="17" t="s">
        <v>22</v>
      </c>
      <c r="B98" s="18" t="s">
        <v>56</v>
      </c>
      <c r="C98" s="17">
        <v>5.36</v>
      </c>
      <c r="D98" s="115"/>
    </row>
    <row r="99" spans="1:4" ht="15.75" hidden="1" customHeight="1" outlineLevel="1" x14ac:dyDescent="0.2">
      <c r="A99" s="17" t="s">
        <v>22</v>
      </c>
      <c r="B99" s="18" t="s">
        <v>260</v>
      </c>
      <c r="C99" s="17">
        <v>5.49</v>
      </c>
      <c r="D99" s="115"/>
    </row>
    <row r="100" spans="1:4" ht="15.75" hidden="1" customHeight="1" outlineLevel="1" x14ac:dyDescent="0.2">
      <c r="A100" s="17" t="s">
        <v>22</v>
      </c>
      <c r="B100" s="18" t="s">
        <v>58</v>
      </c>
      <c r="C100" s="17">
        <v>5.51</v>
      </c>
      <c r="D100" s="115"/>
    </row>
    <row r="101" spans="1:4" ht="15.75" hidden="1" customHeight="1" outlineLevel="1" x14ac:dyDescent="0.2">
      <c r="A101" s="17" t="s">
        <v>22</v>
      </c>
      <c r="B101" s="18" t="s">
        <v>5360</v>
      </c>
      <c r="C101" s="17">
        <v>5.52</v>
      </c>
      <c r="D101" s="115"/>
    </row>
    <row r="102" spans="1:4" ht="15.75" hidden="1" customHeight="1" outlineLevel="1" x14ac:dyDescent="0.2">
      <c r="A102" s="17" t="s">
        <v>22</v>
      </c>
      <c r="B102" s="18" t="s">
        <v>59</v>
      </c>
      <c r="C102" s="17">
        <v>5.53</v>
      </c>
      <c r="D102" s="115"/>
    </row>
    <row r="103" spans="1:4" ht="15.75" hidden="1" customHeight="1" outlineLevel="1" x14ac:dyDescent="0.2">
      <c r="A103" s="17" t="s">
        <v>22</v>
      </c>
      <c r="B103" s="18" t="s">
        <v>261</v>
      </c>
      <c r="C103" s="17">
        <v>5.69</v>
      </c>
      <c r="D103" s="115"/>
    </row>
    <row r="104" spans="1:4" ht="15.75" hidden="1" customHeight="1" outlineLevel="1" x14ac:dyDescent="0.2">
      <c r="A104" s="17" t="s">
        <v>22</v>
      </c>
      <c r="B104" s="18" t="s">
        <v>262</v>
      </c>
      <c r="C104" s="17">
        <v>5.75</v>
      </c>
      <c r="D104" s="115"/>
    </row>
    <row r="105" spans="1:4" ht="15.75" hidden="1" customHeight="1" outlineLevel="1" x14ac:dyDescent="0.2">
      <c r="A105" s="17" t="s">
        <v>22</v>
      </c>
      <c r="B105" s="18" t="s">
        <v>62</v>
      </c>
      <c r="C105" s="19">
        <v>5.7</v>
      </c>
      <c r="D105" s="115"/>
    </row>
    <row r="106" spans="1:4" ht="15.75" hidden="1" customHeight="1" outlineLevel="1" x14ac:dyDescent="0.2">
      <c r="A106" s="17" t="s">
        <v>22</v>
      </c>
      <c r="B106" s="18" t="s">
        <v>263</v>
      </c>
      <c r="C106" s="17">
        <v>5.74</v>
      </c>
      <c r="D106" s="115"/>
    </row>
    <row r="107" spans="1:4" ht="15.75" hidden="1" customHeight="1" outlineLevel="1" x14ac:dyDescent="0.2">
      <c r="A107" s="17" t="s">
        <v>22</v>
      </c>
      <c r="B107" s="18" t="s">
        <v>446</v>
      </c>
      <c r="C107" s="17">
        <v>5.76</v>
      </c>
      <c r="D107" s="115"/>
    </row>
    <row r="108" spans="1:4" ht="15.75" hidden="1" customHeight="1" outlineLevel="1" x14ac:dyDescent="0.2">
      <c r="A108" s="17" t="s">
        <v>22</v>
      </c>
      <c r="B108" s="18" t="s">
        <v>447</v>
      </c>
      <c r="C108" s="17">
        <v>5.89</v>
      </c>
      <c r="D108" s="71" t="s">
        <v>5358</v>
      </c>
    </row>
    <row r="109" spans="1:4" ht="15.75" hidden="1" customHeight="1" outlineLevel="1" x14ac:dyDescent="0.2">
      <c r="A109" s="17" t="s">
        <v>22</v>
      </c>
      <c r="B109" s="18" t="s">
        <v>265</v>
      </c>
      <c r="C109" s="17">
        <v>5.58</v>
      </c>
      <c r="D109" s="115"/>
    </row>
    <row r="110" spans="1:4" ht="15.75" hidden="1" customHeight="1" outlineLevel="1" x14ac:dyDescent="0.2">
      <c r="A110" s="17" t="s">
        <v>22</v>
      </c>
      <c r="B110" s="18" t="s">
        <v>264</v>
      </c>
      <c r="C110" s="17">
        <v>5.62</v>
      </c>
      <c r="D110" s="115"/>
    </row>
    <row r="111" spans="1:4" ht="15.75" hidden="1" customHeight="1" outlineLevel="1" x14ac:dyDescent="0.2">
      <c r="A111" s="17" t="s">
        <v>22</v>
      </c>
      <c r="B111" s="18" t="s">
        <v>61</v>
      </c>
      <c r="C111" s="17">
        <v>5.54</v>
      </c>
      <c r="D111" s="115"/>
    </row>
    <row r="112" spans="1:4" ht="15.75" hidden="1" customHeight="1" outlineLevel="1" x14ac:dyDescent="0.2">
      <c r="A112" s="17" t="s">
        <v>22</v>
      </c>
      <c r="B112" s="18" t="s">
        <v>266</v>
      </c>
      <c r="C112" s="17">
        <v>5.55</v>
      </c>
      <c r="D112" s="115"/>
    </row>
    <row r="113" spans="1:4" ht="15.75" hidden="1" customHeight="1" outlineLevel="1" x14ac:dyDescent="0.2">
      <c r="A113" s="17" t="s">
        <v>22</v>
      </c>
      <c r="B113" s="18" t="s">
        <v>267</v>
      </c>
      <c r="C113" s="17">
        <v>5.65</v>
      </c>
      <c r="D113" s="115"/>
    </row>
    <row r="114" spans="1:4" ht="15.75" hidden="1" customHeight="1" outlineLevel="1" x14ac:dyDescent="0.2">
      <c r="A114" s="17" t="s">
        <v>22</v>
      </c>
      <c r="B114" s="18" t="s">
        <v>448</v>
      </c>
      <c r="C114" s="17">
        <v>5.66</v>
      </c>
      <c r="D114" s="115"/>
    </row>
    <row r="115" spans="1:4" ht="15.75" hidden="1" customHeight="1" outlineLevel="1" x14ac:dyDescent="0.2">
      <c r="A115" s="17" t="s">
        <v>22</v>
      </c>
      <c r="B115" s="18" t="s">
        <v>17</v>
      </c>
      <c r="C115" s="17">
        <v>5.68</v>
      </c>
      <c r="D115" s="115"/>
    </row>
    <row r="116" spans="1:4" ht="15.75" hidden="1" customHeight="1" outlineLevel="1" x14ac:dyDescent="0.2">
      <c r="A116" s="17" t="s">
        <v>22</v>
      </c>
      <c r="B116" s="18" t="s">
        <v>268</v>
      </c>
      <c r="C116" s="17">
        <v>5.45</v>
      </c>
      <c r="D116" s="115"/>
    </row>
    <row r="117" spans="1:4" ht="15.75" hidden="1" customHeight="1" outlineLevel="1" x14ac:dyDescent="0.2">
      <c r="A117" s="17" t="s">
        <v>22</v>
      </c>
      <c r="B117" s="18" t="s">
        <v>64</v>
      </c>
      <c r="C117" s="17">
        <v>5.47</v>
      </c>
      <c r="D117" s="115"/>
    </row>
    <row r="118" spans="1:4" ht="15.75" hidden="1" customHeight="1" outlineLevel="1" x14ac:dyDescent="0.2">
      <c r="A118" s="17" t="s">
        <v>22</v>
      </c>
      <c r="B118" s="18" t="s">
        <v>65</v>
      </c>
      <c r="C118" s="17">
        <v>5.48</v>
      </c>
      <c r="D118" s="115"/>
    </row>
    <row r="119" spans="1:4" ht="15.75" customHeight="1" collapsed="1" x14ac:dyDescent="0.2">
      <c r="A119" s="22" t="s">
        <v>22</v>
      </c>
      <c r="B119" s="18"/>
      <c r="C119" s="17"/>
      <c r="D119" s="115"/>
    </row>
    <row r="120" spans="1:4" ht="15.75" hidden="1" customHeight="1" outlineLevel="1" x14ac:dyDescent="0.2">
      <c r="A120" s="17" t="s">
        <v>5361</v>
      </c>
      <c r="B120" s="18" t="s">
        <v>49</v>
      </c>
      <c r="C120" s="17">
        <v>5.0999999999999996</v>
      </c>
      <c r="D120" s="115"/>
    </row>
    <row r="121" spans="1:4" ht="15.75" hidden="1" customHeight="1" outlineLevel="1" x14ac:dyDescent="0.2">
      <c r="A121" s="17" t="s">
        <v>5361</v>
      </c>
      <c r="B121" s="18" t="s">
        <v>50</v>
      </c>
      <c r="C121" s="17">
        <v>5.2</v>
      </c>
      <c r="D121" s="115"/>
    </row>
    <row r="122" spans="1:4" ht="15.75" hidden="1" customHeight="1" outlineLevel="1" x14ac:dyDescent="0.2">
      <c r="A122" s="17" t="s">
        <v>5361</v>
      </c>
      <c r="B122" s="18" t="s">
        <v>255</v>
      </c>
      <c r="C122" s="17">
        <v>5.3</v>
      </c>
      <c r="D122" s="115"/>
    </row>
    <row r="123" spans="1:4" ht="15.75" hidden="1" customHeight="1" outlineLevel="1" x14ac:dyDescent="0.2">
      <c r="A123" s="17" t="s">
        <v>5361</v>
      </c>
      <c r="B123" s="18" t="s">
        <v>440</v>
      </c>
      <c r="C123" s="17">
        <v>5.6</v>
      </c>
      <c r="D123" s="115"/>
    </row>
    <row r="124" spans="1:4" ht="15.75" hidden="1" customHeight="1" outlineLevel="1" x14ac:dyDescent="0.2">
      <c r="A124" s="17" t="s">
        <v>5361</v>
      </c>
      <c r="B124" s="18" t="s">
        <v>5359</v>
      </c>
      <c r="C124" s="19">
        <v>5.0999999999999996</v>
      </c>
      <c r="D124" s="115"/>
    </row>
    <row r="125" spans="1:4" ht="15.75" hidden="1" customHeight="1" outlineLevel="1" x14ac:dyDescent="0.2">
      <c r="A125" s="17" t="s">
        <v>5361</v>
      </c>
      <c r="B125" s="18" t="s">
        <v>3386</v>
      </c>
      <c r="C125" s="17">
        <v>5.14</v>
      </c>
      <c r="D125" s="115"/>
    </row>
    <row r="126" spans="1:4" ht="15.75" hidden="1" customHeight="1" outlineLevel="1" x14ac:dyDescent="0.2">
      <c r="A126" s="17" t="s">
        <v>5361</v>
      </c>
      <c r="B126" s="18" t="s">
        <v>257</v>
      </c>
      <c r="C126" s="17">
        <v>5.19</v>
      </c>
      <c r="D126" s="115"/>
    </row>
    <row r="127" spans="1:4" ht="15.75" hidden="1" customHeight="1" outlineLevel="1" x14ac:dyDescent="0.2">
      <c r="A127" s="17" t="s">
        <v>5361</v>
      </c>
      <c r="B127" s="18" t="s">
        <v>442</v>
      </c>
      <c r="C127" s="17">
        <v>5.24</v>
      </c>
      <c r="D127" s="115"/>
    </row>
    <row r="128" spans="1:4" ht="15.75" hidden="1" customHeight="1" outlineLevel="1" x14ac:dyDescent="0.2">
      <c r="A128" s="17" t="s">
        <v>5361</v>
      </c>
      <c r="B128" s="18" t="s">
        <v>54</v>
      </c>
      <c r="C128" s="17">
        <v>5.26</v>
      </c>
      <c r="D128" s="115"/>
    </row>
    <row r="129" spans="1:4" ht="15.75" hidden="1" customHeight="1" outlineLevel="1" x14ac:dyDescent="0.2">
      <c r="A129" s="17" t="s">
        <v>5361</v>
      </c>
      <c r="B129" s="18" t="s">
        <v>55</v>
      </c>
      <c r="C129" s="17">
        <v>5.27</v>
      </c>
      <c r="D129" s="115"/>
    </row>
    <row r="130" spans="1:4" ht="15.75" hidden="1" customHeight="1" outlineLevel="1" x14ac:dyDescent="0.2">
      <c r="A130" s="17" t="s">
        <v>5361</v>
      </c>
      <c r="B130" s="18" t="s">
        <v>258</v>
      </c>
      <c r="C130" s="17">
        <v>5.28</v>
      </c>
      <c r="D130" s="115"/>
    </row>
    <row r="131" spans="1:4" ht="15.75" hidden="1" customHeight="1" outlineLevel="1" x14ac:dyDescent="0.2">
      <c r="A131" s="17" t="s">
        <v>5361</v>
      </c>
      <c r="B131" s="18" t="s">
        <v>449</v>
      </c>
      <c r="C131" s="17">
        <v>5.29</v>
      </c>
      <c r="D131" s="115"/>
    </row>
    <row r="132" spans="1:4" ht="15.75" hidden="1" customHeight="1" outlineLevel="1" x14ac:dyDescent="0.2">
      <c r="A132" s="17" t="s">
        <v>5361</v>
      </c>
      <c r="B132" s="18" t="s">
        <v>259</v>
      </c>
      <c r="C132" s="19">
        <v>5.3</v>
      </c>
      <c r="D132" s="115"/>
    </row>
    <row r="133" spans="1:4" ht="15.75" hidden="1" customHeight="1" outlineLevel="1" x14ac:dyDescent="0.2">
      <c r="A133" s="17" t="s">
        <v>5361</v>
      </c>
      <c r="B133" s="18" t="s">
        <v>443</v>
      </c>
      <c r="C133" s="17">
        <v>5.31</v>
      </c>
      <c r="D133" s="115"/>
    </row>
    <row r="134" spans="1:4" ht="15.75" hidden="1" customHeight="1" outlineLevel="1" x14ac:dyDescent="0.2">
      <c r="A134" s="17" t="s">
        <v>5361</v>
      </c>
      <c r="B134" s="18" t="s">
        <v>56</v>
      </c>
      <c r="C134" s="17">
        <v>5.36</v>
      </c>
      <c r="D134" s="115"/>
    </row>
    <row r="135" spans="1:4" ht="15.75" hidden="1" customHeight="1" outlineLevel="1" x14ac:dyDescent="0.2">
      <c r="A135" s="17" t="s">
        <v>5361</v>
      </c>
      <c r="B135" s="18" t="s">
        <v>59</v>
      </c>
      <c r="C135" s="17">
        <v>5.53</v>
      </c>
      <c r="D135" s="115"/>
    </row>
    <row r="136" spans="1:4" ht="15.75" hidden="1" customHeight="1" outlineLevel="1" x14ac:dyDescent="0.2">
      <c r="A136" s="17" t="s">
        <v>5361</v>
      </c>
      <c r="B136" s="18" t="s">
        <v>265</v>
      </c>
      <c r="C136" s="17">
        <v>5.58</v>
      </c>
      <c r="D136" s="115"/>
    </row>
    <row r="137" spans="1:4" ht="15.75" hidden="1" customHeight="1" outlineLevel="1" x14ac:dyDescent="0.2">
      <c r="A137" s="17" t="s">
        <v>5361</v>
      </c>
      <c r="B137" s="18" t="s">
        <v>264</v>
      </c>
      <c r="C137" s="17">
        <v>5.62</v>
      </c>
      <c r="D137" s="115"/>
    </row>
    <row r="138" spans="1:4" ht="15.75" hidden="1" customHeight="1" outlineLevel="1" x14ac:dyDescent="0.2">
      <c r="A138" s="17" t="s">
        <v>5361</v>
      </c>
      <c r="B138" s="18" t="s">
        <v>61</v>
      </c>
      <c r="C138" s="17">
        <v>5.54</v>
      </c>
      <c r="D138" s="115"/>
    </row>
    <row r="139" spans="1:4" ht="15.75" hidden="1" customHeight="1" outlineLevel="1" x14ac:dyDescent="0.2">
      <c r="A139" s="17" t="s">
        <v>5361</v>
      </c>
      <c r="B139" s="18" t="s">
        <v>266</v>
      </c>
      <c r="C139" s="17">
        <v>5.55</v>
      </c>
      <c r="D139" s="115"/>
    </row>
    <row r="140" spans="1:4" ht="15.75" hidden="1" customHeight="1" outlineLevel="1" x14ac:dyDescent="0.2">
      <c r="A140" s="17" t="s">
        <v>5361</v>
      </c>
      <c r="B140" s="18" t="s">
        <v>63</v>
      </c>
      <c r="C140" s="17">
        <v>5.63</v>
      </c>
      <c r="D140" s="115"/>
    </row>
    <row r="141" spans="1:4" ht="15.75" hidden="1" customHeight="1" outlineLevel="1" x14ac:dyDescent="0.2">
      <c r="A141" s="17" t="s">
        <v>5361</v>
      </c>
      <c r="B141" s="18" t="s">
        <v>268</v>
      </c>
      <c r="C141" s="17">
        <v>5.45</v>
      </c>
      <c r="D141" s="115"/>
    </row>
    <row r="142" spans="1:4" ht="15.75" hidden="1" customHeight="1" outlineLevel="1" x14ac:dyDescent="0.2">
      <c r="A142" s="17" t="s">
        <v>5361</v>
      </c>
      <c r="B142" s="18" t="s">
        <v>64</v>
      </c>
      <c r="C142" s="17">
        <v>5.47</v>
      </c>
      <c r="D142" s="115"/>
    </row>
    <row r="143" spans="1:4" ht="15.75" hidden="1" customHeight="1" outlineLevel="1" x14ac:dyDescent="0.2">
      <c r="A143" s="17" t="s">
        <v>5361</v>
      </c>
      <c r="B143" s="18" t="s">
        <v>65</v>
      </c>
      <c r="C143" s="17">
        <v>5.48</v>
      </c>
      <c r="D143" s="115"/>
    </row>
    <row r="144" spans="1:4" ht="15.75" customHeight="1" collapsed="1" x14ac:dyDescent="0.2">
      <c r="A144" s="22" t="s">
        <v>5361</v>
      </c>
      <c r="B144" s="18"/>
      <c r="C144" s="17"/>
      <c r="D144" s="115"/>
    </row>
    <row r="145" spans="1:4" ht="15.75" hidden="1" customHeight="1" outlineLevel="1" x14ac:dyDescent="0.2">
      <c r="A145" s="17" t="s">
        <v>24</v>
      </c>
      <c r="B145" s="18" t="s">
        <v>49</v>
      </c>
      <c r="C145" s="17">
        <v>5.0999999999999996</v>
      </c>
      <c r="D145" s="115"/>
    </row>
    <row r="146" spans="1:4" ht="15.75" hidden="1" customHeight="1" outlineLevel="1" x14ac:dyDescent="0.2">
      <c r="A146" s="17" t="s">
        <v>24</v>
      </c>
      <c r="B146" s="18" t="s">
        <v>50</v>
      </c>
      <c r="C146" s="17">
        <v>5.2</v>
      </c>
      <c r="D146" s="115"/>
    </row>
    <row r="147" spans="1:4" ht="15.75" hidden="1" customHeight="1" outlineLevel="1" x14ac:dyDescent="0.2">
      <c r="A147" s="17" t="s">
        <v>24</v>
      </c>
      <c r="B147" s="18" t="s">
        <v>255</v>
      </c>
      <c r="C147" s="17">
        <v>5.3</v>
      </c>
      <c r="D147" s="115"/>
    </row>
    <row r="148" spans="1:4" ht="15.75" hidden="1" customHeight="1" outlineLevel="1" x14ac:dyDescent="0.2">
      <c r="A148" s="17" t="s">
        <v>24</v>
      </c>
      <c r="B148" s="18" t="s">
        <v>440</v>
      </c>
      <c r="C148" s="17">
        <v>5.6</v>
      </c>
      <c r="D148" s="115"/>
    </row>
    <row r="149" spans="1:4" ht="15.75" hidden="1" customHeight="1" outlineLevel="1" x14ac:dyDescent="0.2">
      <c r="A149" s="17" t="s">
        <v>24</v>
      </c>
      <c r="B149" s="18" t="s">
        <v>5359</v>
      </c>
      <c r="C149" s="19">
        <v>5.0999999999999996</v>
      </c>
      <c r="D149" s="115"/>
    </row>
    <row r="150" spans="1:4" ht="15.75" hidden="1" customHeight="1" outlineLevel="1" x14ac:dyDescent="0.2">
      <c r="A150" s="17" t="s">
        <v>24</v>
      </c>
      <c r="B150" s="18" t="s">
        <v>3386</v>
      </c>
      <c r="C150" s="17">
        <v>5.14</v>
      </c>
      <c r="D150" s="115"/>
    </row>
    <row r="151" spans="1:4" ht="15.75" hidden="1" customHeight="1" outlineLevel="1" x14ac:dyDescent="0.2">
      <c r="A151" s="17" t="s">
        <v>24</v>
      </c>
      <c r="B151" s="18" t="s">
        <v>257</v>
      </c>
      <c r="C151" s="17">
        <v>5.19</v>
      </c>
      <c r="D151" s="115"/>
    </row>
    <row r="152" spans="1:4" ht="15.75" hidden="1" customHeight="1" outlineLevel="1" x14ac:dyDescent="0.2">
      <c r="A152" s="17" t="s">
        <v>24</v>
      </c>
      <c r="B152" s="18" t="s">
        <v>442</v>
      </c>
      <c r="C152" s="17">
        <v>5.24</v>
      </c>
      <c r="D152" s="115"/>
    </row>
    <row r="153" spans="1:4" ht="15.75" hidden="1" customHeight="1" outlineLevel="1" x14ac:dyDescent="0.2">
      <c r="A153" s="17" t="s">
        <v>24</v>
      </c>
      <c r="B153" s="18" t="s">
        <v>54</v>
      </c>
      <c r="C153" s="17">
        <v>5.26</v>
      </c>
      <c r="D153" s="115"/>
    </row>
    <row r="154" spans="1:4" ht="15.75" hidden="1" customHeight="1" outlineLevel="1" x14ac:dyDescent="0.2">
      <c r="A154" s="17" t="s">
        <v>24</v>
      </c>
      <c r="B154" s="18" t="s">
        <v>55</v>
      </c>
      <c r="C154" s="17">
        <v>5.27</v>
      </c>
      <c r="D154" s="115"/>
    </row>
    <row r="155" spans="1:4" ht="15.75" hidden="1" customHeight="1" outlineLevel="1" x14ac:dyDescent="0.2">
      <c r="A155" s="17" t="s">
        <v>24</v>
      </c>
      <c r="B155" s="18" t="s">
        <v>258</v>
      </c>
      <c r="C155" s="17">
        <v>5.28</v>
      </c>
      <c r="D155" s="115"/>
    </row>
    <row r="156" spans="1:4" ht="15.75" hidden="1" customHeight="1" outlineLevel="1" x14ac:dyDescent="0.2">
      <c r="A156" s="17" t="s">
        <v>24</v>
      </c>
      <c r="B156" s="18" t="s">
        <v>259</v>
      </c>
      <c r="C156" s="19">
        <v>5.3</v>
      </c>
      <c r="D156" s="115"/>
    </row>
    <row r="157" spans="1:4" ht="15.75" hidden="1" customHeight="1" outlineLevel="1" x14ac:dyDescent="0.2">
      <c r="A157" s="17" t="s">
        <v>24</v>
      </c>
      <c r="B157" s="18" t="s">
        <v>3106</v>
      </c>
      <c r="C157" s="17">
        <v>5.32</v>
      </c>
      <c r="D157" s="115"/>
    </row>
    <row r="158" spans="1:4" ht="15.75" hidden="1" customHeight="1" outlineLevel="1" x14ac:dyDescent="0.2">
      <c r="A158" s="17" t="s">
        <v>24</v>
      </c>
      <c r="B158" s="18" t="s">
        <v>56</v>
      </c>
      <c r="C158" s="17">
        <v>5.36</v>
      </c>
      <c r="D158" s="115"/>
    </row>
    <row r="159" spans="1:4" ht="15.75" hidden="1" customHeight="1" outlineLevel="1" x14ac:dyDescent="0.2">
      <c r="A159" s="17" t="s">
        <v>24</v>
      </c>
      <c r="B159" s="18" t="s">
        <v>59</v>
      </c>
      <c r="C159" s="17">
        <v>5.53</v>
      </c>
      <c r="D159" s="115"/>
    </row>
    <row r="160" spans="1:4" ht="15.75" hidden="1" customHeight="1" outlineLevel="1" x14ac:dyDescent="0.2">
      <c r="A160" s="17" t="s">
        <v>24</v>
      </c>
      <c r="B160" s="18" t="s">
        <v>265</v>
      </c>
      <c r="C160" s="17">
        <v>5.58</v>
      </c>
      <c r="D160" s="115"/>
    </row>
    <row r="161" spans="1:4" ht="15.75" hidden="1" customHeight="1" outlineLevel="1" x14ac:dyDescent="0.2">
      <c r="A161" s="17" t="s">
        <v>24</v>
      </c>
      <c r="B161" s="18" t="s">
        <v>61</v>
      </c>
      <c r="C161" s="17">
        <v>5.54</v>
      </c>
      <c r="D161" s="115"/>
    </row>
    <row r="162" spans="1:4" ht="15.75" hidden="1" customHeight="1" outlineLevel="1" x14ac:dyDescent="0.2">
      <c r="A162" s="17" t="s">
        <v>24</v>
      </c>
      <c r="B162" s="18" t="s">
        <v>266</v>
      </c>
      <c r="C162" s="17">
        <v>5.55</v>
      </c>
      <c r="D162" s="115"/>
    </row>
    <row r="163" spans="1:4" ht="15.75" hidden="1" customHeight="1" outlineLevel="1" x14ac:dyDescent="0.2">
      <c r="A163" s="17" t="s">
        <v>24</v>
      </c>
      <c r="B163" s="18" t="s">
        <v>264</v>
      </c>
      <c r="C163" s="17">
        <v>5.62</v>
      </c>
      <c r="D163" s="115"/>
    </row>
    <row r="164" spans="1:4" ht="15.75" hidden="1" customHeight="1" outlineLevel="1" x14ac:dyDescent="0.2">
      <c r="A164" s="17" t="s">
        <v>24</v>
      </c>
      <c r="B164" s="18" t="s">
        <v>63</v>
      </c>
      <c r="C164" s="17">
        <v>5.63</v>
      </c>
      <c r="D164" s="115"/>
    </row>
    <row r="165" spans="1:4" ht="15.75" hidden="1" customHeight="1" outlineLevel="1" x14ac:dyDescent="0.2">
      <c r="A165" s="17" t="s">
        <v>24</v>
      </c>
      <c r="B165" s="18" t="s">
        <v>268</v>
      </c>
      <c r="C165" s="17">
        <v>5.45</v>
      </c>
      <c r="D165" s="115"/>
    </row>
    <row r="166" spans="1:4" ht="15.75" hidden="1" customHeight="1" outlineLevel="1" x14ac:dyDescent="0.2">
      <c r="A166" s="17" t="s">
        <v>24</v>
      </c>
      <c r="B166" s="18" t="s">
        <v>64</v>
      </c>
      <c r="C166" s="17">
        <v>5.47</v>
      </c>
      <c r="D166" s="115"/>
    </row>
    <row r="167" spans="1:4" ht="15.75" hidden="1" customHeight="1" outlineLevel="1" x14ac:dyDescent="0.2">
      <c r="A167" s="17" t="s">
        <v>24</v>
      </c>
      <c r="B167" s="18" t="s">
        <v>65</v>
      </c>
      <c r="C167" s="17">
        <v>5.48</v>
      </c>
      <c r="D167" s="115"/>
    </row>
    <row r="168" spans="1:4" ht="15.75" customHeight="1" collapsed="1" x14ac:dyDescent="0.2">
      <c r="A168" s="22" t="s">
        <v>24</v>
      </c>
      <c r="B168" s="18"/>
      <c r="C168" s="17"/>
      <c r="D168" s="115"/>
    </row>
    <row r="169" spans="1:4" ht="15.75" hidden="1" customHeight="1" outlineLevel="1" x14ac:dyDescent="0.2">
      <c r="A169" s="17" t="s">
        <v>25</v>
      </c>
      <c r="B169" s="18" t="s">
        <v>49</v>
      </c>
      <c r="C169" s="17">
        <v>5.0999999999999996</v>
      </c>
      <c r="D169" s="115"/>
    </row>
    <row r="170" spans="1:4" ht="15.75" hidden="1" customHeight="1" outlineLevel="1" x14ac:dyDescent="0.2">
      <c r="A170" s="17" t="s">
        <v>25</v>
      </c>
      <c r="B170" s="18" t="s">
        <v>50</v>
      </c>
      <c r="C170" s="17">
        <v>5.2</v>
      </c>
      <c r="D170" s="115"/>
    </row>
    <row r="171" spans="1:4" ht="15.75" hidden="1" customHeight="1" outlineLevel="1" x14ac:dyDescent="0.2">
      <c r="A171" s="17" t="s">
        <v>25</v>
      </c>
      <c r="B171" s="18" t="s">
        <v>255</v>
      </c>
      <c r="C171" s="17">
        <v>5.3</v>
      </c>
      <c r="D171" s="115"/>
    </row>
    <row r="172" spans="1:4" ht="15.75" hidden="1" customHeight="1" outlineLevel="1" x14ac:dyDescent="0.2">
      <c r="A172" s="17" t="s">
        <v>25</v>
      </c>
      <c r="B172" s="18" t="s">
        <v>440</v>
      </c>
      <c r="C172" s="17">
        <v>5.6</v>
      </c>
      <c r="D172" s="115"/>
    </row>
    <row r="173" spans="1:4" ht="15.75" hidden="1" customHeight="1" outlineLevel="1" x14ac:dyDescent="0.2">
      <c r="A173" s="17" t="s">
        <v>25</v>
      </c>
      <c r="B173" s="18" t="s">
        <v>5359</v>
      </c>
      <c r="C173" s="19">
        <v>5.0999999999999996</v>
      </c>
      <c r="D173" s="115"/>
    </row>
    <row r="174" spans="1:4" ht="15.75" hidden="1" customHeight="1" outlineLevel="1" x14ac:dyDescent="0.2">
      <c r="A174" s="17" t="s">
        <v>25</v>
      </c>
      <c r="B174" s="18" t="s">
        <v>3386</v>
      </c>
      <c r="C174" s="17">
        <v>5.14</v>
      </c>
      <c r="D174" s="115"/>
    </row>
    <row r="175" spans="1:4" ht="15.75" hidden="1" customHeight="1" outlineLevel="1" x14ac:dyDescent="0.2">
      <c r="A175" s="17" t="s">
        <v>25</v>
      </c>
      <c r="B175" s="18" t="s">
        <v>257</v>
      </c>
      <c r="C175" s="17">
        <v>5.19</v>
      </c>
      <c r="D175" s="115"/>
    </row>
    <row r="176" spans="1:4" ht="15.75" hidden="1" customHeight="1" outlineLevel="1" x14ac:dyDescent="0.2">
      <c r="A176" s="17" t="s">
        <v>25</v>
      </c>
      <c r="B176" s="18" t="s">
        <v>442</v>
      </c>
      <c r="C176" s="17">
        <v>5.24</v>
      </c>
      <c r="D176" s="115"/>
    </row>
    <row r="177" spans="1:4" ht="15.75" hidden="1" customHeight="1" outlineLevel="1" x14ac:dyDescent="0.2">
      <c r="A177" s="17" t="s">
        <v>25</v>
      </c>
      <c r="B177" s="18" t="s">
        <v>54</v>
      </c>
      <c r="C177" s="17">
        <v>5.26</v>
      </c>
      <c r="D177" s="115"/>
    </row>
    <row r="178" spans="1:4" ht="15.75" hidden="1" customHeight="1" outlineLevel="1" x14ac:dyDescent="0.2">
      <c r="A178" s="17" t="s">
        <v>25</v>
      </c>
      <c r="B178" s="18" t="s">
        <v>55</v>
      </c>
      <c r="C178" s="17">
        <v>5.27</v>
      </c>
      <c r="D178" s="115"/>
    </row>
    <row r="179" spans="1:4" ht="15.75" hidden="1" customHeight="1" outlineLevel="1" x14ac:dyDescent="0.2">
      <c r="A179" s="17" t="s">
        <v>25</v>
      </c>
      <c r="B179" s="18" t="s">
        <v>258</v>
      </c>
      <c r="C179" s="17">
        <v>5.28</v>
      </c>
      <c r="D179" s="115"/>
    </row>
    <row r="180" spans="1:4" ht="15.75" hidden="1" customHeight="1" outlineLevel="1" x14ac:dyDescent="0.2">
      <c r="A180" s="17" t="s">
        <v>25</v>
      </c>
      <c r="B180" s="18" t="s">
        <v>449</v>
      </c>
      <c r="C180" s="17">
        <v>5.29</v>
      </c>
      <c r="D180" s="115"/>
    </row>
    <row r="181" spans="1:4" ht="15.75" hidden="1" customHeight="1" outlineLevel="1" x14ac:dyDescent="0.2">
      <c r="A181" s="17" t="s">
        <v>25</v>
      </c>
      <c r="B181" s="18" t="s">
        <v>259</v>
      </c>
      <c r="C181" s="19">
        <v>5.3</v>
      </c>
      <c r="D181" s="115"/>
    </row>
    <row r="182" spans="1:4" ht="15.75" hidden="1" customHeight="1" outlineLevel="1" x14ac:dyDescent="0.2">
      <c r="A182" s="17" t="s">
        <v>25</v>
      </c>
      <c r="B182" s="18" t="s">
        <v>3106</v>
      </c>
      <c r="C182" s="17">
        <v>5.32</v>
      </c>
      <c r="D182" s="115"/>
    </row>
    <row r="183" spans="1:4" ht="15.75" hidden="1" customHeight="1" outlineLevel="1" x14ac:dyDescent="0.2">
      <c r="A183" s="17" t="s">
        <v>25</v>
      </c>
      <c r="B183" s="18" t="s">
        <v>56</v>
      </c>
      <c r="C183" s="17">
        <v>5.36</v>
      </c>
      <c r="D183" s="115"/>
    </row>
    <row r="184" spans="1:4" ht="15.75" hidden="1" customHeight="1" outlineLevel="1" x14ac:dyDescent="0.2">
      <c r="A184" s="17" t="s">
        <v>25</v>
      </c>
      <c r="B184" s="18" t="s">
        <v>59</v>
      </c>
      <c r="C184" s="17">
        <v>5.53</v>
      </c>
      <c r="D184" s="115"/>
    </row>
    <row r="185" spans="1:4" ht="15.75" hidden="1" customHeight="1" outlineLevel="1" x14ac:dyDescent="0.2">
      <c r="A185" s="17" t="s">
        <v>25</v>
      </c>
      <c r="B185" s="18" t="s">
        <v>265</v>
      </c>
      <c r="C185" s="17">
        <v>5.58</v>
      </c>
      <c r="D185" s="115"/>
    </row>
    <row r="186" spans="1:4" ht="15.75" hidden="1" customHeight="1" outlineLevel="1" x14ac:dyDescent="0.2">
      <c r="A186" s="17" t="s">
        <v>25</v>
      </c>
      <c r="B186" s="18" t="s">
        <v>61</v>
      </c>
      <c r="C186" s="17">
        <v>5.54</v>
      </c>
      <c r="D186" s="115"/>
    </row>
    <row r="187" spans="1:4" ht="15.75" hidden="1" customHeight="1" outlineLevel="1" x14ac:dyDescent="0.2">
      <c r="A187" s="17" t="s">
        <v>25</v>
      </c>
      <c r="B187" s="18" t="s">
        <v>266</v>
      </c>
      <c r="C187" s="17">
        <v>5.55</v>
      </c>
      <c r="D187" s="115"/>
    </row>
    <row r="188" spans="1:4" ht="15.75" hidden="1" customHeight="1" outlineLevel="1" x14ac:dyDescent="0.2">
      <c r="A188" s="17" t="s">
        <v>25</v>
      </c>
      <c r="B188" s="18" t="s">
        <v>63</v>
      </c>
      <c r="C188" s="17">
        <v>5.63</v>
      </c>
      <c r="D188" s="115"/>
    </row>
    <row r="189" spans="1:4" ht="15.75" hidden="1" customHeight="1" outlineLevel="1" x14ac:dyDescent="0.2">
      <c r="A189" s="17" t="s">
        <v>25</v>
      </c>
      <c r="B189" s="18" t="s">
        <v>268</v>
      </c>
      <c r="C189" s="17">
        <v>5.45</v>
      </c>
      <c r="D189" s="115"/>
    </row>
    <row r="190" spans="1:4" ht="15.75" hidden="1" customHeight="1" outlineLevel="1" x14ac:dyDescent="0.2">
      <c r="A190" s="17" t="s">
        <v>25</v>
      </c>
      <c r="B190" s="18" t="s">
        <v>64</v>
      </c>
      <c r="C190" s="17">
        <v>5.47</v>
      </c>
      <c r="D190" s="115"/>
    </row>
    <row r="191" spans="1:4" ht="15.75" hidden="1" customHeight="1" outlineLevel="1" x14ac:dyDescent="0.2">
      <c r="A191" s="17" t="s">
        <v>25</v>
      </c>
      <c r="B191" s="18" t="s">
        <v>65</v>
      </c>
      <c r="C191" s="17">
        <v>5.48</v>
      </c>
      <c r="D191" s="115"/>
    </row>
    <row r="192" spans="1:4" ht="15.75" customHeight="1" collapsed="1" x14ac:dyDescent="0.2">
      <c r="A192" s="22" t="s">
        <v>25</v>
      </c>
      <c r="B192" s="18"/>
      <c r="C192" s="17"/>
      <c r="D192" s="115"/>
    </row>
    <row r="193" spans="1:4" ht="15.75" hidden="1" customHeight="1" outlineLevel="1" x14ac:dyDescent="0.2">
      <c r="A193" s="17" t="s">
        <v>26</v>
      </c>
      <c r="B193" s="18" t="s">
        <v>49</v>
      </c>
      <c r="C193" s="17">
        <v>5.0999999999999996</v>
      </c>
      <c r="D193" s="115"/>
    </row>
    <row r="194" spans="1:4" ht="15.75" hidden="1" customHeight="1" outlineLevel="1" x14ac:dyDescent="0.2">
      <c r="A194" s="17" t="s">
        <v>26</v>
      </c>
      <c r="B194" s="18" t="s">
        <v>50</v>
      </c>
      <c r="C194" s="17">
        <v>5.2</v>
      </c>
      <c r="D194" s="115"/>
    </row>
    <row r="195" spans="1:4" ht="15.75" hidden="1" customHeight="1" outlineLevel="1" x14ac:dyDescent="0.2">
      <c r="A195" s="17" t="s">
        <v>26</v>
      </c>
      <c r="B195" s="18" t="s">
        <v>255</v>
      </c>
      <c r="C195" s="17">
        <v>5.3</v>
      </c>
      <c r="D195" s="115"/>
    </row>
    <row r="196" spans="1:4" ht="15.75" hidden="1" customHeight="1" outlineLevel="1" x14ac:dyDescent="0.2">
      <c r="A196" s="17" t="s">
        <v>26</v>
      </c>
      <c r="B196" s="18" t="s">
        <v>440</v>
      </c>
      <c r="C196" s="17">
        <v>5.6</v>
      </c>
      <c r="D196" s="115"/>
    </row>
    <row r="197" spans="1:4" ht="15.75" hidden="1" customHeight="1" outlineLevel="1" x14ac:dyDescent="0.2">
      <c r="A197" s="17" t="s">
        <v>26</v>
      </c>
      <c r="B197" s="18" t="s">
        <v>5359</v>
      </c>
      <c r="C197" s="19">
        <v>5.0999999999999996</v>
      </c>
      <c r="D197" s="115"/>
    </row>
    <row r="198" spans="1:4" ht="15.75" hidden="1" customHeight="1" outlineLevel="1" x14ac:dyDescent="0.2">
      <c r="A198" s="17" t="s">
        <v>26</v>
      </c>
      <c r="B198" s="18" t="s">
        <v>3386</v>
      </c>
      <c r="C198" s="17">
        <v>5.14</v>
      </c>
      <c r="D198" s="115"/>
    </row>
    <row r="199" spans="1:4" ht="15.75" hidden="1" customHeight="1" outlineLevel="1" x14ac:dyDescent="0.2">
      <c r="A199" s="17" t="s">
        <v>26</v>
      </c>
      <c r="B199" s="18" t="s">
        <v>257</v>
      </c>
      <c r="C199" s="17">
        <v>5.19</v>
      </c>
      <c r="D199" s="115"/>
    </row>
    <row r="200" spans="1:4" ht="15.75" hidden="1" customHeight="1" outlineLevel="1" x14ac:dyDescent="0.2">
      <c r="A200" s="17" t="s">
        <v>26</v>
      </c>
      <c r="B200" s="18" t="s">
        <v>442</v>
      </c>
      <c r="C200" s="17">
        <v>5.24</v>
      </c>
      <c r="D200" s="115"/>
    </row>
    <row r="201" spans="1:4" ht="15.75" hidden="1" customHeight="1" outlineLevel="1" x14ac:dyDescent="0.2">
      <c r="A201" s="17" t="s">
        <v>26</v>
      </c>
      <c r="B201" s="18" t="s">
        <v>55</v>
      </c>
      <c r="C201" s="17">
        <v>5.27</v>
      </c>
      <c r="D201" s="115"/>
    </row>
    <row r="202" spans="1:4" ht="15.75" hidden="1" customHeight="1" outlineLevel="1" x14ac:dyDescent="0.2">
      <c r="A202" s="17" t="s">
        <v>26</v>
      </c>
      <c r="B202" s="18" t="s">
        <v>258</v>
      </c>
      <c r="C202" s="17">
        <v>5.28</v>
      </c>
      <c r="D202" s="115"/>
    </row>
    <row r="203" spans="1:4" ht="15.75" hidden="1" customHeight="1" outlineLevel="1" x14ac:dyDescent="0.2">
      <c r="A203" s="17" t="s">
        <v>26</v>
      </c>
      <c r="B203" s="18" t="s">
        <v>449</v>
      </c>
      <c r="C203" s="17">
        <v>5.29</v>
      </c>
      <c r="D203" s="115"/>
    </row>
    <row r="204" spans="1:4" ht="15.75" hidden="1" customHeight="1" outlineLevel="1" x14ac:dyDescent="0.2">
      <c r="A204" s="17" t="s">
        <v>26</v>
      </c>
      <c r="B204" s="18" t="s">
        <v>259</v>
      </c>
      <c r="C204" s="19">
        <v>5.3</v>
      </c>
      <c r="D204" s="115"/>
    </row>
    <row r="205" spans="1:4" ht="15.75" hidden="1" customHeight="1" outlineLevel="1" x14ac:dyDescent="0.2">
      <c r="A205" s="17" t="s">
        <v>26</v>
      </c>
      <c r="B205" s="18" t="s">
        <v>3526</v>
      </c>
      <c r="C205" s="17">
        <v>5.34</v>
      </c>
      <c r="D205" s="115"/>
    </row>
    <row r="206" spans="1:4" ht="15.75" hidden="1" customHeight="1" outlineLevel="1" x14ac:dyDescent="0.2">
      <c r="A206" s="17" t="s">
        <v>26</v>
      </c>
      <c r="B206" s="18" t="s">
        <v>443</v>
      </c>
      <c r="C206" s="17">
        <v>5.31</v>
      </c>
      <c r="D206" s="115"/>
    </row>
    <row r="207" spans="1:4" ht="15.75" hidden="1" customHeight="1" outlineLevel="1" x14ac:dyDescent="0.2">
      <c r="A207" s="17" t="s">
        <v>26</v>
      </c>
      <c r="B207" s="18" t="s">
        <v>3527</v>
      </c>
      <c r="C207" s="17">
        <v>5.101</v>
      </c>
      <c r="D207" s="115"/>
    </row>
    <row r="208" spans="1:4" ht="15.75" hidden="1" customHeight="1" outlineLevel="1" x14ac:dyDescent="0.2">
      <c r="A208" s="17" t="s">
        <v>26</v>
      </c>
      <c r="B208" s="18" t="s">
        <v>56</v>
      </c>
      <c r="C208" s="17">
        <v>5.36</v>
      </c>
      <c r="D208" s="115"/>
    </row>
    <row r="209" spans="1:4" ht="15.75" hidden="1" customHeight="1" outlineLevel="1" x14ac:dyDescent="0.2">
      <c r="A209" s="17" t="s">
        <v>26</v>
      </c>
      <c r="B209" s="18" t="s">
        <v>59</v>
      </c>
      <c r="C209" s="17">
        <v>5.53</v>
      </c>
      <c r="D209" s="115"/>
    </row>
    <row r="210" spans="1:4" ht="15.75" hidden="1" customHeight="1" outlineLevel="1" x14ac:dyDescent="0.2">
      <c r="A210" s="17" t="s">
        <v>26</v>
      </c>
      <c r="B210" s="18" t="s">
        <v>3528</v>
      </c>
      <c r="C210" s="17">
        <v>5.1020000000000003</v>
      </c>
      <c r="D210" s="115"/>
    </row>
    <row r="211" spans="1:4" ht="15.75" hidden="1" customHeight="1" outlineLevel="1" x14ac:dyDescent="0.2">
      <c r="A211" s="17" t="s">
        <v>26</v>
      </c>
      <c r="B211" s="18" t="s">
        <v>3529</v>
      </c>
      <c r="C211" s="20">
        <v>5.0999999999999996</v>
      </c>
      <c r="D211" s="115"/>
    </row>
    <row r="212" spans="1:4" ht="15.75" hidden="1" customHeight="1" outlineLevel="1" x14ac:dyDescent="0.2">
      <c r="A212" s="17" t="s">
        <v>26</v>
      </c>
      <c r="B212" s="18" t="s">
        <v>265</v>
      </c>
      <c r="C212" s="17">
        <v>5.58</v>
      </c>
      <c r="D212" s="115"/>
    </row>
    <row r="213" spans="1:4" ht="15.75" hidden="1" customHeight="1" outlineLevel="1" x14ac:dyDescent="0.2">
      <c r="A213" s="17" t="s">
        <v>26</v>
      </c>
      <c r="B213" s="18" t="s">
        <v>61</v>
      </c>
      <c r="C213" s="17">
        <v>5.54</v>
      </c>
      <c r="D213" s="115"/>
    </row>
    <row r="214" spans="1:4" ht="15.75" hidden="1" customHeight="1" outlineLevel="1" x14ac:dyDescent="0.2">
      <c r="A214" s="17" t="s">
        <v>26</v>
      </c>
      <c r="B214" s="18" t="s">
        <v>266</v>
      </c>
      <c r="C214" s="17">
        <v>5.55</v>
      </c>
      <c r="D214" s="115"/>
    </row>
    <row r="215" spans="1:4" ht="15.75" hidden="1" customHeight="1" outlineLevel="1" x14ac:dyDescent="0.2">
      <c r="A215" s="17" t="s">
        <v>26</v>
      </c>
      <c r="B215" s="18" t="s">
        <v>63</v>
      </c>
      <c r="C215" s="17">
        <v>5.63</v>
      </c>
      <c r="D215" s="115"/>
    </row>
    <row r="216" spans="1:4" ht="15.75" hidden="1" customHeight="1" outlineLevel="1" x14ac:dyDescent="0.2">
      <c r="A216" s="17" t="s">
        <v>26</v>
      </c>
      <c r="B216" s="18" t="s">
        <v>64</v>
      </c>
      <c r="C216" s="17">
        <v>5.47</v>
      </c>
      <c r="D216" s="115"/>
    </row>
    <row r="217" spans="1:4" ht="15.75" hidden="1" customHeight="1" outlineLevel="1" x14ac:dyDescent="0.2">
      <c r="A217" s="17" t="s">
        <v>26</v>
      </c>
      <c r="B217" s="18" t="s">
        <v>65</v>
      </c>
      <c r="C217" s="17">
        <v>5.48</v>
      </c>
      <c r="D217" s="115"/>
    </row>
    <row r="218" spans="1:4" ht="15.75" customHeight="1" collapsed="1" x14ac:dyDescent="0.2">
      <c r="A218" s="22" t="s">
        <v>26</v>
      </c>
      <c r="B218" s="18"/>
      <c r="C218" s="17"/>
      <c r="D218" s="115"/>
    </row>
    <row r="219" spans="1:4" ht="15.75" hidden="1" customHeight="1" outlineLevel="1" x14ac:dyDescent="0.2">
      <c r="A219" s="17" t="s">
        <v>27</v>
      </c>
      <c r="B219" s="18" t="s">
        <v>49</v>
      </c>
      <c r="C219" s="17">
        <v>5.0999999999999996</v>
      </c>
      <c r="D219" s="115"/>
    </row>
    <row r="220" spans="1:4" ht="15.75" hidden="1" customHeight="1" outlineLevel="1" x14ac:dyDescent="0.2">
      <c r="A220" s="17" t="s">
        <v>27</v>
      </c>
      <c r="B220" s="18" t="s">
        <v>50</v>
      </c>
      <c r="C220" s="17">
        <v>5.2</v>
      </c>
      <c r="D220" s="115"/>
    </row>
    <row r="221" spans="1:4" ht="15.75" hidden="1" customHeight="1" outlineLevel="1" x14ac:dyDescent="0.2">
      <c r="A221" s="17" t="s">
        <v>27</v>
      </c>
      <c r="B221" s="18" t="s">
        <v>255</v>
      </c>
      <c r="C221" s="17">
        <v>5.3</v>
      </c>
      <c r="D221" s="115"/>
    </row>
    <row r="222" spans="1:4" ht="15.75" hidden="1" customHeight="1" outlineLevel="1" x14ac:dyDescent="0.2">
      <c r="A222" s="17" t="s">
        <v>27</v>
      </c>
      <c r="B222" s="18" t="s">
        <v>440</v>
      </c>
      <c r="C222" s="17">
        <v>5.6</v>
      </c>
      <c r="D222" s="115"/>
    </row>
    <row r="223" spans="1:4" ht="15.75" hidden="1" customHeight="1" outlineLevel="1" x14ac:dyDescent="0.2">
      <c r="A223" s="17" t="s">
        <v>27</v>
      </c>
      <c r="B223" s="18" t="s">
        <v>5359</v>
      </c>
      <c r="C223" s="19">
        <v>5.0999999999999996</v>
      </c>
      <c r="D223" s="115"/>
    </row>
    <row r="224" spans="1:4" ht="15.75" hidden="1" customHeight="1" outlineLevel="1" x14ac:dyDescent="0.2">
      <c r="A224" s="17" t="s">
        <v>27</v>
      </c>
      <c r="B224" s="18" t="s">
        <v>3386</v>
      </c>
      <c r="C224" s="17">
        <v>5.14</v>
      </c>
      <c r="D224" s="115"/>
    </row>
    <row r="225" spans="1:4" ht="15.75" hidden="1" customHeight="1" outlineLevel="1" x14ac:dyDescent="0.2">
      <c r="A225" s="17" t="s">
        <v>27</v>
      </c>
      <c r="B225" s="18" t="s">
        <v>257</v>
      </c>
      <c r="C225" s="17">
        <v>5.19</v>
      </c>
      <c r="D225" s="115"/>
    </row>
    <row r="226" spans="1:4" ht="15.75" hidden="1" customHeight="1" outlineLevel="1" x14ac:dyDescent="0.2">
      <c r="A226" s="17" t="s">
        <v>27</v>
      </c>
      <c r="B226" s="18" t="s">
        <v>442</v>
      </c>
      <c r="C226" s="17">
        <v>5.24</v>
      </c>
      <c r="D226" s="115"/>
    </row>
    <row r="227" spans="1:4" ht="15.75" hidden="1" customHeight="1" outlineLevel="1" x14ac:dyDescent="0.2">
      <c r="A227" s="17" t="s">
        <v>27</v>
      </c>
      <c r="B227" s="18" t="s">
        <v>54</v>
      </c>
      <c r="C227" s="17">
        <v>5.26</v>
      </c>
      <c r="D227" s="115"/>
    </row>
    <row r="228" spans="1:4" ht="15.75" hidden="1" customHeight="1" outlineLevel="1" x14ac:dyDescent="0.2">
      <c r="A228" s="17" t="s">
        <v>27</v>
      </c>
      <c r="B228" s="18" t="s">
        <v>55</v>
      </c>
      <c r="C228" s="17">
        <v>5.27</v>
      </c>
      <c r="D228" s="115"/>
    </row>
    <row r="229" spans="1:4" ht="15.75" hidden="1" customHeight="1" outlineLevel="1" x14ac:dyDescent="0.2">
      <c r="A229" s="17" t="s">
        <v>27</v>
      </c>
      <c r="B229" s="18" t="s">
        <v>258</v>
      </c>
      <c r="C229" s="17">
        <v>5.28</v>
      </c>
      <c r="D229" s="115"/>
    </row>
    <row r="230" spans="1:4" ht="15.75" hidden="1" customHeight="1" outlineLevel="1" x14ac:dyDescent="0.2">
      <c r="A230" s="17" t="s">
        <v>27</v>
      </c>
      <c r="B230" s="18" t="s">
        <v>449</v>
      </c>
      <c r="C230" s="17">
        <v>5.29</v>
      </c>
      <c r="D230" s="115"/>
    </row>
    <row r="231" spans="1:4" ht="15.75" hidden="1" customHeight="1" outlineLevel="1" x14ac:dyDescent="0.2">
      <c r="A231" s="17" t="s">
        <v>27</v>
      </c>
      <c r="B231" s="18" t="s">
        <v>259</v>
      </c>
      <c r="C231" s="19">
        <v>5.3</v>
      </c>
      <c r="D231" s="115"/>
    </row>
    <row r="232" spans="1:4" ht="15.75" hidden="1" customHeight="1" outlineLevel="1" x14ac:dyDescent="0.2">
      <c r="A232" s="17" t="s">
        <v>27</v>
      </c>
      <c r="B232" s="18" t="s">
        <v>443</v>
      </c>
      <c r="C232" s="17">
        <v>5.31</v>
      </c>
      <c r="D232" s="115"/>
    </row>
    <row r="233" spans="1:4" ht="15.75" hidden="1" customHeight="1" outlineLevel="1" x14ac:dyDescent="0.2">
      <c r="A233" s="17" t="s">
        <v>27</v>
      </c>
      <c r="B233" s="18" t="s">
        <v>3588</v>
      </c>
      <c r="C233" s="17">
        <v>5.33</v>
      </c>
      <c r="D233" s="115"/>
    </row>
    <row r="234" spans="1:4" ht="15.75" hidden="1" customHeight="1" outlineLevel="1" x14ac:dyDescent="0.2">
      <c r="A234" s="17" t="s">
        <v>27</v>
      </c>
      <c r="B234" s="18" t="s">
        <v>3527</v>
      </c>
      <c r="C234" s="17">
        <v>5.101</v>
      </c>
      <c r="D234" s="115"/>
    </row>
    <row r="235" spans="1:4" ht="15.75" hidden="1" customHeight="1" outlineLevel="1" x14ac:dyDescent="0.2">
      <c r="A235" s="17" t="s">
        <v>27</v>
      </c>
      <c r="B235" s="18" t="s">
        <v>56</v>
      </c>
      <c r="C235" s="17">
        <v>5.36</v>
      </c>
      <c r="D235" s="115"/>
    </row>
    <row r="236" spans="1:4" ht="15.75" hidden="1" customHeight="1" outlineLevel="1" x14ac:dyDescent="0.2">
      <c r="A236" s="17" t="s">
        <v>27</v>
      </c>
      <c r="B236" s="18" t="s">
        <v>59</v>
      </c>
      <c r="C236" s="17">
        <v>5.53</v>
      </c>
      <c r="D236" s="115"/>
    </row>
    <row r="237" spans="1:4" ht="15.75" hidden="1" customHeight="1" outlineLevel="1" x14ac:dyDescent="0.2">
      <c r="A237" s="17" t="s">
        <v>27</v>
      </c>
      <c r="B237" s="18" t="s">
        <v>3528</v>
      </c>
      <c r="C237" s="17">
        <v>5.1020000000000003</v>
      </c>
      <c r="D237" s="115"/>
    </row>
    <row r="238" spans="1:4" ht="15.75" hidden="1" customHeight="1" outlineLevel="1" x14ac:dyDescent="0.2">
      <c r="A238" s="17" t="s">
        <v>27</v>
      </c>
      <c r="B238" s="18" t="s">
        <v>265</v>
      </c>
      <c r="C238" s="17">
        <v>5.58</v>
      </c>
      <c r="D238" s="115"/>
    </row>
    <row r="239" spans="1:4" ht="15.75" hidden="1" customHeight="1" outlineLevel="1" x14ac:dyDescent="0.2">
      <c r="A239" s="17" t="s">
        <v>27</v>
      </c>
      <c r="B239" s="18" t="s">
        <v>61</v>
      </c>
      <c r="C239" s="17">
        <v>5.54</v>
      </c>
      <c r="D239" s="115"/>
    </row>
    <row r="240" spans="1:4" ht="15.75" hidden="1" customHeight="1" outlineLevel="1" x14ac:dyDescent="0.2">
      <c r="A240" s="17" t="s">
        <v>27</v>
      </c>
      <c r="B240" s="18" t="s">
        <v>266</v>
      </c>
      <c r="C240" s="17">
        <v>5.55</v>
      </c>
      <c r="D240" s="115"/>
    </row>
    <row r="241" spans="1:4" ht="15.75" hidden="1" customHeight="1" outlineLevel="1" x14ac:dyDescent="0.2">
      <c r="A241" s="17" t="s">
        <v>27</v>
      </c>
      <c r="B241" s="18" t="s">
        <v>63</v>
      </c>
      <c r="C241" s="17">
        <v>5.63</v>
      </c>
      <c r="D241" s="115"/>
    </row>
    <row r="242" spans="1:4" ht="15.75" hidden="1" customHeight="1" outlineLevel="1" x14ac:dyDescent="0.2">
      <c r="A242" s="17" t="s">
        <v>27</v>
      </c>
      <c r="B242" s="18" t="s">
        <v>64</v>
      </c>
      <c r="C242" s="17">
        <v>5.47</v>
      </c>
      <c r="D242" s="115"/>
    </row>
    <row r="243" spans="1:4" ht="15.75" hidden="1" customHeight="1" outlineLevel="1" x14ac:dyDescent="0.2">
      <c r="A243" s="17" t="s">
        <v>27</v>
      </c>
      <c r="B243" s="18" t="s">
        <v>65</v>
      </c>
      <c r="C243" s="17">
        <v>5.48</v>
      </c>
      <c r="D243" s="115"/>
    </row>
    <row r="244" spans="1:4" ht="15.75" customHeight="1" collapsed="1" x14ac:dyDescent="0.2">
      <c r="A244" s="22" t="s">
        <v>27</v>
      </c>
      <c r="B244" s="18"/>
      <c r="C244" s="17"/>
      <c r="D244" s="115"/>
    </row>
    <row r="245" spans="1:4" ht="15.75" hidden="1" customHeight="1" outlineLevel="1" x14ac:dyDescent="0.2">
      <c r="A245" s="17" t="s">
        <v>28</v>
      </c>
      <c r="B245" s="18" t="s">
        <v>49</v>
      </c>
      <c r="C245" s="17">
        <v>5.0999999999999996</v>
      </c>
      <c r="D245" s="115"/>
    </row>
    <row r="246" spans="1:4" ht="15.75" hidden="1" customHeight="1" outlineLevel="1" x14ac:dyDescent="0.2">
      <c r="A246" s="17" t="s">
        <v>28</v>
      </c>
      <c r="B246" s="18" t="s">
        <v>50</v>
      </c>
      <c r="C246" s="17">
        <v>5.2</v>
      </c>
      <c r="D246" s="115"/>
    </row>
    <row r="247" spans="1:4" ht="15.75" hidden="1" customHeight="1" outlineLevel="1" x14ac:dyDescent="0.2">
      <c r="A247" s="17" t="s">
        <v>28</v>
      </c>
      <c r="B247" s="18" t="s">
        <v>255</v>
      </c>
      <c r="C247" s="17">
        <v>5.3</v>
      </c>
      <c r="D247" s="115"/>
    </row>
    <row r="248" spans="1:4" ht="15.75" hidden="1" customHeight="1" outlineLevel="1" x14ac:dyDescent="0.2">
      <c r="A248" s="17" t="s">
        <v>28</v>
      </c>
      <c r="B248" s="18" t="s">
        <v>440</v>
      </c>
      <c r="C248" s="17">
        <v>5.6</v>
      </c>
      <c r="D248" s="115"/>
    </row>
    <row r="249" spans="1:4" ht="15.75" hidden="1" customHeight="1" outlineLevel="1" x14ac:dyDescent="0.2">
      <c r="A249" s="17" t="s">
        <v>28</v>
      </c>
      <c r="B249" s="18" t="s">
        <v>5359</v>
      </c>
      <c r="C249" s="19">
        <v>5.0999999999999996</v>
      </c>
      <c r="D249" s="115"/>
    </row>
    <row r="250" spans="1:4" ht="15.75" hidden="1" customHeight="1" outlineLevel="1" x14ac:dyDescent="0.2">
      <c r="A250" s="17" t="s">
        <v>28</v>
      </c>
      <c r="B250" s="18" t="s">
        <v>3386</v>
      </c>
      <c r="C250" s="17">
        <v>5.14</v>
      </c>
      <c r="D250" s="115"/>
    </row>
    <row r="251" spans="1:4" ht="15.75" hidden="1" customHeight="1" outlineLevel="1" x14ac:dyDescent="0.2">
      <c r="A251" s="17" t="s">
        <v>28</v>
      </c>
      <c r="B251" s="18" t="s">
        <v>257</v>
      </c>
      <c r="C251" s="17">
        <v>5.19</v>
      </c>
      <c r="D251" s="115"/>
    </row>
    <row r="252" spans="1:4" ht="15.75" hidden="1" customHeight="1" outlineLevel="1" x14ac:dyDescent="0.2">
      <c r="A252" s="17" t="s">
        <v>28</v>
      </c>
      <c r="B252" s="18" t="s">
        <v>442</v>
      </c>
      <c r="C252" s="17">
        <v>5.24</v>
      </c>
      <c r="D252" s="115"/>
    </row>
    <row r="253" spans="1:4" ht="15.75" hidden="1" customHeight="1" outlineLevel="1" x14ac:dyDescent="0.2">
      <c r="A253" s="17" t="s">
        <v>28</v>
      </c>
      <c r="B253" s="18" t="s">
        <v>55</v>
      </c>
      <c r="C253" s="17">
        <v>5.27</v>
      </c>
      <c r="D253" s="115"/>
    </row>
    <row r="254" spans="1:4" ht="15.75" hidden="1" customHeight="1" outlineLevel="1" x14ac:dyDescent="0.2">
      <c r="A254" s="17" t="s">
        <v>28</v>
      </c>
      <c r="B254" s="18" t="s">
        <v>258</v>
      </c>
      <c r="C254" s="17">
        <v>5.28</v>
      </c>
      <c r="D254" s="115"/>
    </row>
    <row r="255" spans="1:4" ht="15.75" hidden="1" customHeight="1" outlineLevel="1" x14ac:dyDescent="0.2">
      <c r="A255" s="17" t="s">
        <v>28</v>
      </c>
      <c r="B255" s="18" t="s">
        <v>259</v>
      </c>
      <c r="C255" s="19">
        <v>5.3</v>
      </c>
      <c r="D255" s="115"/>
    </row>
    <row r="256" spans="1:4" ht="15.75" hidden="1" customHeight="1" outlineLevel="1" x14ac:dyDescent="0.2">
      <c r="A256" s="17" t="s">
        <v>28</v>
      </c>
      <c r="B256" s="18" t="s">
        <v>3588</v>
      </c>
      <c r="C256" s="17">
        <v>5.33</v>
      </c>
      <c r="D256" s="115"/>
    </row>
    <row r="257" spans="1:4" ht="15.75" hidden="1" customHeight="1" outlineLevel="1" x14ac:dyDescent="0.2">
      <c r="A257" s="17" t="s">
        <v>28</v>
      </c>
      <c r="B257" s="18" t="s">
        <v>56</v>
      </c>
      <c r="C257" s="17">
        <v>5.36</v>
      </c>
      <c r="D257" s="115"/>
    </row>
    <row r="258" spans="1:4" ht="15.75" hidden="1" customHeight="1" outlineLevel="1" x14ac:dyDescent="0.2">
      <c r="A258" s="17" t="s">
        <v>28</v>
      </c>
      <c r="B258" s="18" t="s">
        <v>59</v>
      </c>
      <c r="C258" s="17">
        <v>5.53</v>
      </c>
      <c r="D258" s="115"/>
    </row>
    <row r="259" spans="1:4" ht="15.75" hidden="1" customHeight="1" outlineLevel="1" x14ac:dyDescent="0.2">
      <c r="A259" s="17" t="s">
        <v>28</v>
      </c>
      <c r="B259" s="18" t="s">
        <v>265</v>
      </c>
      <c r="C259" s="17">
        <v>5.58</v>
      </c>
      <c r="D259" s="115"/>
    </row>
    <row r="260" spans="1:4" ht="15.75" hidden="1" customHeight="1" outlineLevel="1" x14ac:dyDescent="0.2">
      <c r="A260" s="17" t="s">
        <v>28</v>
      </c>
      <c r="B260" s="18" t="s">
        <v>61</v>
      </c>
      <c r="C260" s="17">
        <v>5.54</v>
      </c>
      <c r="D260" s="115"/>
    </row>
    <row r="261" spans="1:4" ht="15.75" hidden="1" customHeight="1" outlineLevel="1" x14ac:dyDescent="0.2">
      <c r="A261" s="17" t="s">
        <v>28</v>
      </c>
      <c r="B261" s="18" t="s">
        <v>266</v>
      </c>
      <c r="C261" s="17">
        <v>5.55</v>
      </c>
      <c r="D261" s="115"/>
    </row>
    <row r="262" spans="1:4" ht="15.75" hidden="1" customHeight="1" outlineLevel="1" x14ac:dyDescent="0.2">
      <c r="A262" s="17" t="s">
        <v>28</v>
      </c>
      <c r="B262" s="18" t="s">
        <v>63</v>
      </c>
      <c r="C262" s="17">
        <v>5.63</v>
      </c>
      <c r="D262" s="115"/>
    </row>
    <row r="263" spans="1:4" ht="15.75" hidden="1" customHeight="1" outlineLevel="1" x14ac:dyDescent="0.2">
      <c r="A263" s="17" t="s">
        <v>28</v>
      </c>
      <c r="B263" s="18" t="s">
        <v>64</v>
      </c>
      <c r="C263" s="17">
        <v>5.47</v>
      </c>
      <c r="D263" s="115"/>
    </row>
    <row r="264" spans="1:4" ht="15.75" hidden="1" customHeight="1" outlineLevel="1" x14ac:dyDescent="0.2">
      <c r="A264" s="17" t="s">
        <v>28</v>
      </c>
      <c r="B264" s="18" t="s">
        <v>65</v>
      </c>
      <c r="C264" s="17">
        <v>5.48</v>
      </c>
      <c r="D264" s="115"/>
    </row>
    <row r="265" spans="1:4" ht="15.75" customHeight="1" collapsed="1" x14ac:dyDescent="0.2">
      <c r="A265" s="22" t="s">
        <v>28</v>
      </c>
      <c r="B265" s="18"/>
      <c r="C265" s="17"/>
      <c r="D265" s="115"/>
    </row>
    <row r="266" spans="1:4" ht="15.75" hidden="1" customHeight="1" outlineLevel="1" x14ac:dyDescent="0.2">
      <c r="A266" s="17" t="s">
        <v>29</v>
      </c>
      <c r="B266" s="18" t="s">
        <v>49</v>
      </c>
      <c r="C266" s="17">
        <v>5.0999999999999996</v>
      </c>
      <c r="D266" s="115"/>
    </row>
    <row r="267" spans="1:4" ht="15.75" hidden="1" customHeight="1" outlineLevel="1" x14ac:dyDescent="0.2">
      <c r="A267" s="17" t="s">
        <v>29</v>
      </c>
      <c r="B267" s="18" t="s">
        <v>50</v>
      </c>
      <c r="C267" s="17">
        <v>5.2</v>
      </c>
      <c r="D267" s="115"/>
    </row>
    <row r="268" spans="1:4" ht="15.75" hidden="1" customHeight="1" outlineLevel="1" x14ac:dyDescent="0.2">
      <c r="A268" s="17" t="s">
        <v>29</v>
      </c>
      <c r="B268" s="18" t="s">
        <v>255</v>
      </c>
      <c r="C268" s="17">
        <v>5.3</v>
      </c>
      <c r="D268" s="115"/>
    </row>
    <row r="269" spans="1:4" ht="15.75" hidden="1" customHeight="1" outlineLevel="1" x14ac:dyDescent="0.2">
      <c r="A269" s="17" t="s">
        <v>29</v>
      </c>
      <c r="B269" s="18" t="s">
        <v>440</v>
      </c>
      <c r="C269" s="17">
        <v>5.6</v>
      </c>
      <c r="D269" s="115"/>
    </row>
    <row r="270" spans="1:4" ht="15.75" hidden="1" customHeight="1" outlineLevel="1" x14ac:dyDescent="0.2">
      <c r="A270" s="17" t="s">
        <v>29</v>
      </c>
      <c r="B270" s="18" t="s">
        <v>5359</v>
      </c>
      <c r="C270" s="19">
        <v>5.0999999999999996</v>
      </c>
      <c r="D270" s="115"/>
    </row>
    <row r="271" spans="1:4" ht="15.75" hidden="1" customHeight="1" outlineLevel="1" x14ac:dyDescent="0.2">
      <c r="A271" s="17" t="s">
        <v>29</v>
      </c>
      <c r="B271" s="18" t="s">
        <v>3386</v>
      </c>
      <c r="C271" s="17">
        <v>5.14</v>
      </c>
      <c r="D271" s="115"/>
    </row>
    <row r="272" spans="1:4" ht="15.75" hidden="1" customHeight="1" outlineLevel="1" x14ac:dyDescent="0.2">
      <c r="A272" s="17" t="s">
        <v>29</v>
      </c>
      <c r="B272" s="18" t="s">
        <v>257</v>
      </c>
      <c r="C272" s="17">
        <v>5.19</v>
      </c>
      <c r="D272" s="115"/>
    </row>
    <row r="273" spans="1:4" ht="15.75" hidden="1" customHeight="1" outlineLevel="1" x14ac:dyDescent="0.2">
      <c r="A273" s="17" t="s">
        <v>29</v>
      </c>
      <c r="B273" s="18" t="s">
        <v>442</v>
      </c>
      <c r="C273" s="17">
        <v>5.24</v>
      </c>
      <c r="D273" s="115"/>
    </row>
    <row r="274" spans="1:4" ht="15.75" hidden="1" customHeight="1" outlineLevel="1" x14ac:dyDescent="0.2">
      <c r="A274" s="17" t="s">
        <v>29</v>
      </c>
      <c r="B274" s="18" t="s">
        <v>54</v>
      </c>
      <c r="C274" s="17">
        <v>5.26</v>
      </c>
      <c r="D274" s="115"/>
    </row>
    <row r="275" spans="1:4" ht="15.75" hidden="1" customHeight="1" outlineLevel="1" x14ac:dyDescent="0.2">
      <c r="A275" s="17" t="s">
        <v>29</v>
      </c>
      <c r="B275" s="18" t="s">
        <v>55</v>
      </c>
      <c r="C275" s="17">
        <v>5.27</v>
      </c>
      <c r="D275" s="115"/>
    </row>
    <row r="276" spans="1:4" ht="15.75" hidden="1" customHeight="1" outlineLevel="1" x14ac:dyDescent="0.2">
      <c r="A276" s="17" t="s">
        <v>29</v>
      </c>
      <c r="B276" s="18" t="s">
        <v>258</v>
      </c>
      <c r="C276" s="17">
        <v>5.28</v>
      </c>
      <c r="D276" s="115"/>
    </row>
    <row r="277" spans="1:4" ht="15.75" hidden="1" customHeight="1" outlineLevel="1" x14ac:dyDescent="0.2">
      <c r="A277" s="17" t="s">
        <v>29</v>
      </c>
      <c r="B277" s="18" t="s">
        <v>449</v>
      </c>
      <c r="C277" s="17">
        <v>5.29</v>
      </c>
      <c r="D277" s="115"/>
    </row>
    <row r="278" spans="1:4" ht="15.75" hidden="1" customHeight="1" outlineLevel="1" x14ac:dyDescent="0.2">
      <c r="A278" s="17" t="s">
        <v>29</v>
      </c>
      <c r="B278" s="18" t="s">
        <v>259</v>
      </c>
      <c r="C278" s="19">
        <v>5.3</v>
      </c>
      <c r="D278" s="115"/>
    </row>
    <row r="279" spans="1:4" ht="15.75" hidden="1" customHeight="1" outlineLevel="1" x14ac:dyDescent="0.2">
      <c r="A279" s="17" t="s">
        <v>29</v>
      </c>
      <c r="B279" s="18" t="s">
        <v>3588</v>
      </c>
      <c r="C279" s="17">
        <v>5.33</v>
      </c>
      <c r="D279" s="115"/>
    </row>
    <row r="280" spans="1:4" ht="15.75" hidden="1" customHeight="1" outlineLevel="1" x14ac:dyDescent="0.2">
      <c r="A280" s="17" t="s">
        <v>29</v>
      </c>
      <c r="B280" s="18" t="s">
        <v>56</v>
      </c>
      <c r="C280" s="17">
        <v>5.36</v>
      </c>
      <c r="D280" s="115"/>
    </row>
    <row r="281" spans="1:4" ht="15.75" hidden="1" customHeight="1" outlineLevel="1" x14ac:dyDescent="0.2">
      <c r="A281" s="17" t="s">
        <v>29</v>
      </c>
      <c r="B281" s="18" t="s">
        <v>261</v>
      </c>
      <c r="C281" s="17">
        <v>5.69</v>
      </c>
      <c r="D281" s="115"/>
    </row>
    <row r="282" spans="1:4" ht="15.75" hidden="1" customHeight="1" outlineLevel="1" x14ac:dyDescent="0.2">
      <c r="A282" s="17" t="s">
        <v>29</v>
      </c>
      <c r="B282" s="18" t="s">
        <v>62</v>
      </c>
      <c r="C282" s="19">
        <v>5.7</v>
      </c>
      <c r="D282" s="115"/>
    </row>
    <row r="283" spans="1:4" ht="15.75" hidden="1" customHeight="1" outlineLevel="1" x14ac:dyDescent="0.2">
      <c r="A283" s="17" t="s">
        <v>29</v>
      </c>
      <c r="B283" s="18" t="s">
        <v>263</v>
      </c>
      <c r="C283" s="17">
        <v>5.74</v>
      </c>
      <c r="D283" s="115"/>
    </row>
    <row r="284" spans="1:4" ht="15.75" hidden="1" customHeight="1" outlineLevel="1" x14ac:dyDescent="0.2">
      <c r="A284" s="17" t="s">
        <v>29</v>
      </c>
      <c r="B284" s="18" t="s">
        <v>260</v>
      </c>
      <c r="C284" s="17">
        <v>5.49</v>
      </c>
      <c r="D284" s="115"/>
    </row>
    <row r="285" spans="1:4" ht="15.75" hidden="1" customHeight="1" outlineLevel="1" x14ac:dyDescent="0.2">
      <c r="A285" s="17" t="s">
        <v>29</v>
      </c>
      <c r="B285" s="18" t="s">
        <v>58</v>
      </c>
      <c r="C285" s="17">
        <v>5.51</v>
      </c>
      <c r="D285" s="115"/>
    </row>
    <row r="286" spans="1:4" ht="15.75" hidden="1" customHeight="1" outlineLevel="1" x14ac:dyDescent="0.2">
      <c r="A286" s="17" t="s">
        <v>29</v>
      </c>
      <c r="B286" s="18" t="s">
        <v>5360</v>
      </c>
      <c r="C286" s="17">
        <v>5.52</v>
      </c>
      <c r="D286" s="115"/>
    </row>
    <row r="287" spans="1:4" ht="15.75" hidden="1" customHeight="1" outlineLevel="1" x14ac:dyDescent="0.2">
      <c r="A287" s="17" t="s">
        <v>29</v>
      </c>
      <c r="B287" s="18" t="s">
        <v>59</v>
      </c>
      <c r="C287" s="17">
        <v>5.53</v>
      </c>
      <c r="D287" s="115"/>
    </row>
    <row r="288" spans="1:4" ht="15.75" hidden="1" customHeight="1" outlineLevel="1" x14ac:dyDescent="0.2">
      <c r="A288" s="17" t="s">
        <v>29</v>
      </c>
      <c r="B288" s="18" t="s">
        <v>265</v>
      </c>
      <c r="C288" s="17">
        <v>5.58</v>
      </c>
      <c r="D288" s="115"/>
    </row>
    <row r="289" spans="1:4" ht="15.75" hidden="1" customHeight="1" outlineLevel="1" x14ac:dyDescent="0.2">
      <c r="A289" s="17" t="s">
        <v>29</v>
      </c>
      <c r="B289" s="18" t="s">
        <v>61</v>
      </c>
      <c r="C289" s="17">
        <v>5.54</v>
      </c>
      <c r="D289" s="115"/>
    </row>
    <row r="290" spans="1:4" ht="15.75" hidden="1" customHeight="1" outlineLevel="1" x14ac:dyDescent="0.2">
      <c r="A290" s="17" t="s">
        <v>29</v>
      </c>
      <c r="B290" s="18" t="s">
        <v>266</v>
      </c>
      <c r="C290" s="17">
        <v>5.55</v>
      </c>
      <c r="D290" s="115"/>
    </row>
    <row r="291" spans="1:4" ht="15.75" hidden="1" customHeight="1" outlineLevel="1" x14ac:dyDescent="0.2">
      <c r="A291" s="17" t="s">
        <v>29</v>
      </c>
      <c r="B291" s="18" t="s">
        <v>63</v>
      </c>
      <c r="C291" s="17">
        <v>5.63</v>
      </c>
      <c r="D291" s="115"/>
    </row>
    <row r="292" spans="1:4" ht="15.75" hidden="1" customHeight="1" outlineLevel="1" x14ac:dyDescent="0.2">
      <c r="A292" s="17" t="s">
        <v>29</v>
      </c>
      <c r="B292" s="18" t="s">
        <v>64</v>
      </c>
      <c r="C292" s="17">
        <v>5.47</v>
      </c>
      <c r="D292" s="115"/>
    </row>
    <row r="293" spans="1:4" ht="15.75" hidden="1" customHeight="1" outlineLevel="1" x14ac:dyDescent="0.2">
      <c r="A293" s="17" t="s">
        <v>29</v>
      </c>
      <c r="B293" s="18" t="s">
        <v>65</v>
      </c>
      <c r="C293" s="17">
        <v>5.48</v>
      </c>
      <c r="D293" s="115"/>
    </row>
    <row r="294" spans="1:4" ht="15.75" customHeight="1" collapsed="1" x14ac:dyDescent="0.2">
      <c r="A294" s="22" t="s">
        <v>29</v>
      </c>
      <c r="B294" s="18"/>
      <c r="C294" s="17"/>
      <c r="D294" s="115"/>
    </row>
    <row r="295" spans="1:4" ht="15.75" hidden="1" customHeight="1" outlineLevel="1" x14ac:dyDescent="0.2">
      <c r="A295" s="17" t="s">
        <v>30</v>
      </c>
      <c r="B295" s="18" t="s">
        <v>49</v>
      </c>
      <c r="C295" s="17">
        <v>5.0999999999999996</v>
      </c>
      <c r="D295" s="115"/>
    </row>
    <row r="296" spans="1:4" ht="15.75" hidden="1" customHeight="1" outlineLevel="1" x14ac:dyDescent="0.2">
      <c r="A296" s="17" t="s">
        <v>30</v>
      </c>
      <c r="B296" s="18" t="s">
        <v>50</v>
      </c>
      <c r="C296" s="17">
        <v>5.2</v>
      </c>
      <c r="D296" s="115"/>
    </row>
    <row r="297" spans="1:4" ht="15.75" hidden="1" customHeight="1" outlineLevel="1" x14ac:dyDescent="0.2">
      <c r="A297" s="17" t="s">
        <v>30</v>
      </c>
      <c r="B297" s="18" t="s">
        <v>255</v>
      </c>
      <c r="C297" s="17">
        <v>5.3</v>
      </c>
      <c r="D297" s="115"/>
    </row>
    <row r="298" spans="1:4" ht="15.75" hidden="1" customHeight="1" outlineLevel="1" x14ac:dyDescent="0.2">
      <c r="A298" s="17" t="s">
        <v>30</v>
      </c>
      <c r="B298" s="18" t="s">
        <v>3386</v>
      </c>
      <c r="C298" s="17">
        <v>5.14</v>
      </c>
      <c r="D298" s="115"/>
    </row>
    <row r="299" spans="1:4" ht="15.75" hidden="1" customHeight="1" outlineLevel="1" x14ac:dyDescent="0.2">
      <c r="A299" s="17" t="s">
        <v>30</v>
      </c>
      <c r="B299" s="18" t="s">
        <v>257</v>
      </c>
      <c r="C299" s="17">
        <v>5.19</v>
      </c>
      <c r="D299" s="115"/>
    </row>
    <row r="300" spans="1:4" ht="15.75" hidden="1" customHeight="1" outlineLevel="1" x14ac:dyDescent="0.2">
      <c r="A300" s="17" t="s">
        <v>30</v>
      </c>
      <c r="B300" s="18" t="s">
        <v>442</v>
      </c>
      <c r="C300" s="17">
        <v>5.24</v>
      </c>
      <c r="D300" s="115"/>
    </row>
    <row r="301" spans="1:4" ht="15.75" hidden="1" customHeight="1" outlineLevel="1" x14ac:dyDescent="0.2">
      <c r="A301" s="17" t="s">
        <v>30</v>
      </c>
      <c r="B301" s="18" t="s">
        <v>54</v>
      </c>
      <c r="C301" s="17">
        <v>5.26</v>
      </c>
      <c r="D301" s="115"/>
    </row>
    <row r="302" spans="1:4" ht="15.75" hidden="1" customHeight="1" outlineLevel="1" x14ac:dyDescent="0.2">
      <c r="A302" s="17" t="s">
        <v>30</v>
      </c>
      <c r="B302" s="18" t="s">
        <v>55</v>
      </c>
      <c r="C302" s="17">
        <v>5.27</v>
      </c>
      <c r="D302" s="115"/>
    </row>
    <row r="303" spans="1:4" ht="15.75" hidden="1" customHeight="1" outlineLevel="1" x14ac:dyDescent="0.2">
      <c r="A303" s="17" t="s">
        <v>30</v>
      </c>
      <c r="B303" s="18" t="s">
        <v>258</v>
      </c>
      <c r="C303" s="17">
        <v>5.28</v>
      </c>
      <c r="D303" s="115"/>
    </row>
    <row r="304" spans="1:4" ht="15.75" hidden="1" customHeight="1" outlineLevel="1" x14ac:dyDescent="0.2">
      <c r="A304" s="17" t="s">
        <v>30</v>
      </c>
      <c r="B304" s="18" t="s">
        <v>3669</v>
      </c>
      <c r="C304" s="17">
        <v>5.37</v>
      </c>
      <c r="D304" s="115"/>
    </row>
    <row r="305" spans="1:4" ht="15.75" hidden="1" customHeight="1" outlineLevel="1" x14ac:dyDescent="0.2">
      <c r="A305" s="17" t="s">
        <v>30</v>
      </c>
      <c r="B305" s="18" t="s">
        <v>260</v>
      </c>
      <c r="C305" s="17">
        <v>5.49</v>
      </c>
      <c r="D305" s="115"/>
    </row>
    <row r="306" spans="1:4" ht="15.75" hidden="1" customHeight="1" outlineLevel="1" x14ac:dyDescent="0.2">
      <c r="A306" s="17" t="s">
        <v>30</v>
      </c>
      <c r="B306" s="18" t="s">
        <v>58</v>
      </c>
      <c r="C306" s="17">
        <v>5.51</v>
      </c>
      <c r="D306" s="115"/>
    </row>
    <row r="307" spans="1:4" ht="15.75" hidden="1" customHeight="1" outlineLevel="1" x14ac:dyDescent="0.2">
      <c r="A307" s="17" t="s">
        <v>30</v>
      </c>
      <c r="B307" s="18" t="s">
        <v>59</v>
      </c>
      <c r="C307" s="17">
        <v>5.53</v>
      </c>
      <c r="D307" s="115"/>
    </row>
    <row r="308" spans="1:4" ht="15.75" hidden="1" customHeight="1" outlineLevel="1" x14ac:dyDescent="0.2">
      <c r="A308" s="17" t="s">
        <v>30</v>
      </c>
      <c r="B308" s="18" t="s">
        <v>261</v>
      </c>
      <c r="C308" s="17">
        <v>5.69</v>
      </c>
      <c r="D308" s="115"/>
    </row>
    <row r="309" spans="1:4" ht="15.75" hidden="1" customHeight="1" outlineLevel="1" x14ac:dyDescent="0.2">
      <c r="A309" s="17" t="s">
        <v>30</v>
      </c>
      <c r="B309" s="18" t="s">
        <v>262</v>
      </c>
      <c r="C309" s="17">
        <v>5.75</v>
      </c>
      <c r="D309" s="115"/>
    </row>
    <row r="310" spans="1:4" ht="15.75" hidden="1" customHeight="1" outlineLevel="1" x14ac:dyDescent="0.2">
      <c r="A310" s="17" t="s">
        <v>30</v>
      </c>
      <c r="B310" s="18" t="s">
        <v>62</v>
      </c>
      <c r="C310" s="19">
        <v>5.7</v>
      </c>
      <c r="D310" s="115"/>
    </row>
    <row r="311" spans="1:4" ht="15.75" hidden="1" customHeight="1" outlineLevel="1" x14ac:dyDescent="0.2">
      <c r="A311" s="17" t="s">
        <v>30</v>
      </c>
      <c r="B311" s="18" t="s">
        <v>263</v>
      </c>
      <c r="C311" s="17">
        <v>5.74</v>
      </c>
      <c r="D311" s="115"/>
    </row>
    <row r="312" spans="1:4" ht="15.75" hidden="1" customHeight="1" outlineLevel="1" x14ac:dyDescent="0.2">
      <c r="A312" s="17" t="s">
        <v>30</v>
      </c>
      <c r="B312" s="18" t="s">
        <v>265</v>
      </c>
      <c r="C312" s="17">
        <v>5.58</v>
      </c>
      <c r="D312" s="115"/>
    </row>
    <row r="313" spans="1:4" ht="15.75" hidden="1" customHeight="1" outlineLevel="1" x14ac:dyDescent="0.2">
      <c r="A313" s="17" t="s">
        <v>30</v>
      </c>
      <c r="B313" s="18" t="s">
        <v>61</v>
      </c>
      <c r="C313" s="17">
        <v>5.54</v>
      </c>
      <c r="D313" s="115"/>
    </row>
    <row r="314" spans="1:4" ht="15.75" hidden="1" customHeight="1" outlineLevel="1" x14ac:dyDescent="0.2">
      <c r="A314" s="17" t="s">
        <v>30</v>
      </c>
      <c r="B314" s="18" t="s">
        <v>266</v>
      </c>
      <c r="C314" s="17">
        <v>5.55</v>
      </c>
      <c r="D314" s="115"/>
    </row>
    <row r="315" spans="1:4" ht="15.75" hidden="1" customHeight="1" outlineLevel="1" x14ac:dyDescent="0.2">
      <c r="A315" s="17" t="s">
        <v>30</v>
      </c>
      <c r="B315" s="18" t="s">
        <v>63</v>
      </c>
      <c r="C315" s="17">
        <v>5.63</v>
      </c>
      <c r="D315" s="115"/>
    </row>
    <row r="316" spans="1:4" ht="15.75" hidden="1" customHeight="1" outlineLevel="1" x14ac:dyDescent="0.2">
      <c r="A316" s="17" t="s">
        <v>30</v>
      </c>
      <c r="B316" s="18" t="s">
        <v>267</v>
      </c>
      <c r="C316" s="17">
        <v>5.65</v>
      </c>
      <c r="D316" s="115"/>
    </row>
    <row r="317" spans="1:4" ht="15.75" hidden="1" customHeight="1" outlineLevel="1" x14ac:dyDescent="0.2">
      <c r="A317" s="17" t="s">
        <v>30</v>
      </c>
      <c r="B317" s="18" t="s">
        <v>17</v>
      </c>
      <c r="C317" s="17">
        <v>5.68</v>
      </c>
      <c r="D317" s="115"/>
    </row>
    <row r="318" spans="1:4" ht="15.75" hidden="1" customHeight="1" outlineLevel="1" x14ac:dyDescent="0.2">
      <c r="A318" s="17" t="s">
        <v>30</v>
      </c>
      <c r="B318" s="18" t="s">
        <v>64</v>
      </c>
      <c r="C318" s="17">
        <v>5.47</v>
      </c>
      <c r="D318" s="115"/>
    </row>
    <row r="319" spans="1:4" ht="15.75" hidden="1" customHeight="1" outlineLevel="1" x14ac:dyDescent="0.2">
      <c r="A319" s="17" t="s">
        <v>30</v>
      </c>
      <c r="B319" s="18" t="s">
        <v>65</v>
      </c>
      <c r="C319" s="17">
        <v>5.48</v>
      </c>
      <c r="D319" s="115"/>
    </row>
    <row r="320" spans="1:4" ht="15.75" customHeight="1" collapsed="1" x14ac:dyDescent="0.2">
      <c r="A320" s="22" t="s">
        <v>30</v>
      </c>
      <c r="B320" s="18"/>
      <c r="C320" s="17"/>
      <c r="D320" s="115"/>
    </row>
    <row r="321" spans="1:4" ht="15.75" hidden="1" customHeight="1" outlineLevel="1" x14ac:dyDescent="0.2">
      <c r="A321" s="17" t="s">
        <v>31</v>
      </c>
      <c r="B321" s="18" t="s">
        <v>49</v>
      </c>
      <c r="C321" s="17">
        <v>5.0999999999999996</v>
      </c>
      <c r="D321" s="115"/>
    </row>
    <row r="322" spans="1:4" ht="15.75" hidden="1" customHeight="1" outlineLevel="1" x14ac:dyDescent="0.2">
      <c r="A322" s="17" t="s">
        <v>31</v>
      </c>
      <c r="B322" s="18" t="s">
        <v>50</v>
      </c>
      <c r="C322" s="17">
        <v>5.2</v>
      </c>
      <c r="D322" s="115"/>
    </row>
    <row r="323" spans="1:4" ht="15.75" hidden="1" customHeight="1" outlineLevel="1" x14ac:dyDescent="0.2">
      <c r="A323" s="17" t="s">
        <v>31</v>
      </c>
      <c r="B323" s="18" t="s">
        <v>54</v>
      </c>
      <c r="C323" s="17">
        <v>5.26</v>
      </c>
      <c r="D323" s="115"/>
    </row>
    <row r="324" spans="1:4" ht="15.75" hidden="1" customHeight="1" outlineLevel="1" x14ac:dyDescent="0.2">
      <c r="A324" s="17" t="s">
        <v>31</v>
      </c>
      <c r="B324" s="18" t="s">
        <v>3386</v>
      </c>
      <c r="C324" s="17">
        <v>5.14</v>
      </c>
      <c r="D324" s="115"/>
    </row>
    <row r="325" spans="1:4" ht="15.75" hidden="1" customHeight="1" outlineLevel="1" x14ac:dyDescent="0.2">
      <c r="A325" s="17" t="s">
        <v>31</v>
      </c>
      <c r="B325" s="18" t="s">
        <v>257</v>
      </c>
      <c r="C325" s="17">
        <v>5.19</v>
      </c>
      <c r="D325" s="115"/>
    </row>
    <row r="326" spans="1:4" ht="15.75" hidden="1" customHeight="1" outlineLevel="1" x14ac:dyDescent="0.2">
      <c r="A326" s="17" t="s">
        <v>31</v>
      </c>
      <c r="B326" s="18" t="s">
        <v>3669</v>
      </c>
      <c r="C326" s="17">
        <v>5.37</v>
      </c>
      <c r="D326" s="115"/>
    </row>
    <row r="327" spans="1:4" ht="15.75" hidden="1" customHeight="1" outlineLevel="1" x14ac:dyDescent="0.2">
      <c r="A327" s="17" t="s">
        <v>31</v>
      </c>
      <c r="B327" s="18" t="s">
        <v>261</v>
      </c>
      <c r="C327" s="17">
        <v>5.69</v>
      </c>
      <c r="D327" s="115"/>
    </row>
    <row r="328" spans="1:4" ht="15.75" hidden="1" customHeight="1" outlineLevel="1" x14ac:dyDescent="0.2">
      <c r="A328" s="17" t="s">
        <v>31</v>
      </c>
      <c r="B328" s="18" t="s">
        <v>3670</v>
      </c>
      <c r="C328" s="19">
        <v>5.8</v>
      </c>
      <c r="D328" s="115"/>
    </row>
    <row r="329" spans="1:4" ht="15.75" hidden="1" customHeight="1" outlineLevel="1" x14ac:dyDescent="0.2">
      <c r="A329" s="17" t="s">
        <v>31</v>
      </c>
      <c r="B329" s="18" t="s">
        <v>262</v>
      </c>
      <c r="C329" s="17">
        <v>5.75</v>
      </c>
      <c r="D329" s="115"/>
    </row>
    <row r="330" spans="1:4" ht="15.75" hidden="1" customHeight="1" outlineLevel="1" x14ac:dyDescent="0.2">
      <c r="A330" s="17" t="s">
        <v>31</v>
      </c>
      <c r="B330" s="18" t="s">
        <v>62</v>
      </c>
      <c r="C330" s="19">
        <v>5.7</v>
      </c>
      <c r="D330" s="115"/>
    </row>
    <row r="331" spans="1:4" ht="15.75" hidden="1" customHeight="1" outlineLevel="1" x14ac:dyDescent="0.2">
      <c r="A331" s="17" t="s">
        <v>31</v>
      </c>
      <c r="B331" s="18" t="s">
        <v>263</v>
      </c>
      <c r="C331" s="17">
        <v>5.74</v>
      </c>
      <c r="D331" s="115"/>
    </row>
    <row r="332" spans="1:4" ht="15.75" hidden="1" customHeight="1" outlineLevel="1" x14ac:dyDescent="0.2">
      <c r="A332" s="17" t="s">
        <v>31</v>
      </c>
      <c r="B332" s="18" t="s">
        <v>265</v>
      </c>
      <c r="C332" s="17">
        <v>5.58</v>
      </c>
      <c r="D332" s="115"/>
    </row>
    <row r="333" spans="1:4" ht="15.75" hidden="1" customHeight="1" outlineLevel="1" x14ac:dyDescent="0.2">
      <c r="A333" s="17" t="s">
        <v>31</v>
      </c>
      <c r="B333" s="18" t="s">
        <v>266</v>
      </c>
      <c r="C333" s="17">
        <v>5.55</v>
      </c>
      <c r="D333" s="115"/>
    </row>
    <row r="334" spans="1:4" ht="15.75" hidden="1" customHeight="1" outlineLevel="1" x14ac:dyDescent="0.2">
      <c r="A334" s="17" t="s">
        <v>31</v>
      </c>
      <c r="B334" s="18" t="s">
        <v>63</v>
      </c>
      <c r="C334" s="17">
        <v>5.63</v>
      </c>
      <c r="D334" s="115"/>
    </row>
    <row r="335" spans="1:4" ht="15.75" hidden="1" customHeight="1" outlineLevel="1" x14ac:dyDescent="0.2">
      <c r="A335" s="17" t="s">
        <v>31</v>
      </c>
      <c r="B335" s="18" t="s">
        <v>267</v>
      </c>
      <c r="C335" s="17">
        <v>5.65</v>
      </c>
      <c r="D335" s="115"/>
    </row>
    <row r="336" spans="1:4" ht="15.75" hidden="1" customHeight="1" outlineLevel="1" x14ac:dyDescent="0.2">
      <c r="A336" s="17" t="s">
        <v>31</v>
      </c>
      <c r="B336" s="18" t="s">
        <v>17</v>
      </c>
      <c r="C336" s="17">
        <v>5.68</v>
      </c>
      <c r="D336" s="115"/>
    </row>
    <row r="337" spans="1:4" ht="15.75" hidden="1" customHeight="1" outlineLevel="1" x14ac:dyDescent="0.2">
      <c r="A337" s="17" t="s">
        <v>31</v>
      </c>
      <c r="B337" s="18" t="s">
        <v>64</v>
      </c>
      <c r="C337" s="17">
        <v>5.47</v>
      </c>
      <c r="D337" s="115"/>
    </row>
    <row r="338" spans="1:4" ht="15.75" hidden="1" customHeight="1" outlineLevel="1" x14ac:dyDescent="0.2">
      <c r="A338" s="17" t="s">
        <v>31</v>
      </c>
      <c r="B338" s="18" t="s">
        <v>65</v>
      </c>
      <c r="C338" s="17">
        <v>5.48</v>
      </c>
      <c r="D338" s="115"/>
    </row>
    <row r="339" spans="1:4" ht="15.75" customHeight="1" collapsed="1" x14ac:dyDescent="0.2">
      <c r="A339" s="22" t="s">
        <v>31</v>
      </c>
      <c r="B339" s="18"/>
      <c r="C339" s="17"/>
      <c r="D339" s="115"/>
    </row>
    <row r="340" spans="1:4" ht="15.75" hidden="1" customHeight="1" outlineLevel="1" x14ac:dyDescent="0.2">
      <c r="A340" s="17" t="s">
        <v>32</v>
      </c>
      <c r="B340" s="18" t="s">
        <v>3671</v>
      </c>
      <c r="C340" s="17">
        <v>5.0999999999999996</v>
      </c>
      <c r="D340" s="115"/>
    </row>
    <row r="341" spans="1:4" ht="15.75" hidden="1" customHeight="1" outlineLevel="1" x14ac:dyDescent="0.2">
      <c r="A341" s="17" t="s">
        <v>32</v>
      </c>
      <c r="B341" s="18" t="s">
        <v>50</v>
      </c>
      <c r="C341" s="17">
        <v>5.2</v>
      </c>
      <c r="D341" s="115"/>
    </row>
    <row r="342" spans="1:4" ht="15.75" hidden="1" customHeight="1" outlineLevel="1" x14ac:dyDescent="0.2">
      <c r="A342" s="17" t="s">
        <v>32</v>
      </c>
      <c r="B342" s="18" t="s">
        <v>54</v>
      </c>
      <c r="C342" s="17">
        <v>5.26</v>
      </c>
      <c r="D342" s="115"/>
    </row>
    <row r="343" spans="1:4" ht="15.75" hidden="1" customHeight="1" outlineLevel="1" x14ac:dyDescent="0.2">
      <c r="A343" s="17" t="s">
        <v>32</v>
      </c>
      <c r="B343" s="18" t="s">
        <v>3672</v>
      </c>
      <c r="C343" s="17">
        <v>5.38</v>
      </c>
      <c r="D343" s="115"/>
    </row>
    <row r="344" spans="1:4" ht="15.75" hidden="1" customHeight="1" outlineLevel="1" x14ac:dyDescent="0.2">
      <c r="A344" s="17" t="s">
        <v>32</v>
      </c>
      <c r="B344" s="18" t="s">
        <v>3673</v>
      </c>
      <c r="C344" s="17">
        <v>5.39</v>
      </c>
      <c r="D344" s="115"/>
    </row>
    <row r="345" spans="1:4" ht="15.75" hidden="1" customHeight="1" outlineLevel="1" x14ac:dyDescent="0.2">
      <c r="A345" s="17" t="s">
        <v>32</v>
      </c>
      <c r="B345" s="18" t="s">
        <v>3674</v>
      </c>
      <c r="C345" s="19">
        <v>5.6</v>
      </c>
      <c r="D345" s="115"/>
    </row>
    <row r="346" spans="1:4" ht="15.75" hidden="1" customHeight="1" outlineLevel="1" x14ac:dyDescent="0.2">
      <c r="A346" s="17" t="s">
        <v>32</v>
      </c>
      <c r="B346" s="18" t="s">
        <v>65</v>
      </c>
      <c r="C346" s="17">
        <v>5.48</v>
      </c>
      <c r="D346" s="115"/>
    </row>
    <row r="347" spans="1:4" ht="15.75" customHeight="1" collapsed="1" x14ac:dyDescent="0.2">
      <c r="A347" s="22" t="s">
        <v>32</v>
      </c>
      <c r="B347" s="18"/>
      <c r="C347" s="17"/>
      <c r="D347" s="115"/>
    </row>
    <row r="348" spans="1:4" ht="15.75" hidden="1" customHeight="1" outlineLevel="1" x14ac:dyDescent="0.2">
      <c r="A348" s="17" t="s">
        <v>33</v>
      </c>
      <c r="B348" s="18" t="s">
        <v>49</v>
      </c>
      <c r="C348" s="17">
        <v>5.0999999999999996</v>
      </c>
      <c r="D348" s="115"/>
    </row>
    <row r="349" spans="1:4" ht="15.75" hidden="1" customHeight="1" outlineLevel="1" x14ac:dyDescent="0.2">
      <c r="A349" s="17" t="s">
        <v>33</v>
      </c>
      <c r="B349" s="18" t="s">
        <v>50</v>
      </c>
      <c r="C349" s="17">
        <v>5.2</v>
      </c>
      <c r="D349" s="115"/>
    </row>
    <row r="350" spans="1:4" ht="15.75" hidden="1" customHeight="1" outlineLevel="1" x14ac:dyDescent="0.2">
      <c r="A350" s="17" t="s">
        <v>33</v>
      </c>
      <c r="B350" s="18" t="s">
        <v>255</v>
      </c>
      <c r="C350" s="17">
        <v>5.3</v>
      </c>
      <c r="D350" s="115"/>
    </row>
    <row r="351" spans="1:4" ht="15.75" hidden="1" customHeight="1" outlineLevel="1" x14ac:dyDescent="0.2">
      <c r="A351" s="17" t="s">
        <v>33</v>
      </c>
      <c r="B351" s="18" t="s">
        <v>440</v>
      </c>
      <c r="C351" s="17">
        <v>5.6</v>
      </c>
      <c r="D351" s="115"/>
    </row>
    <row r="352" spans="1:4" ht="15.75" hidden="1" customHeight="1" outlineLevel="1" x14ac:dyDescent="0.2">
      <c r="A352" s="17" t="s">
        <v>33</v>
      </c>
      <c r="B352" s="18" t="s">
        <v>5359</v>
      </c>
      <c r="C352" s="19">
        <v>5.0999999999999996</v>
      </c>
      <c r="D352" s="115"/>
    </row>
    <row r="353" spans="1:4" ht="15.75" hidden="1" customHeight="1" outlineLevel="1" x14ac:dyDescent="0.2">
      <c r="A353" s="17" t="s">
        <v>33</v>
      </c>
      <c r="B353" s="18" t="s">
        <v>3386</v>
      </c>
      <c r="C353" s="17">
        <v>5.14</v>
      </c>
      <c r="D353" s="115"/>
    </row>
    <row r="354" spans="1:4" ht="15.75" hidden="1" customHeight="1" outlineLevel="1" x14ac:dyDescent="0.2">
      <c r="A354" s="17" t="s">
        <v>33</v>
      </c>
      <c r="B354" s="18" t="s">
        <v>257</v>
      </c>
      <c r="C354" s="17">
        <v>5.19</v>
      </c>
      <c r="D354" s="115"/>
    </row>
    <row r="355" spans="1:4" ht="15.75" hidden="1" customHeight="1" outlineLevel="1" x14ac:dyDescent="0.2">
      <c r="A355" s="17" t="s">
        <v>33</v>
      </c>
      <c r="B355" s="18" t="s">
        <v>442</v>
      </c>
      <c r="C355" s="17">
        <v>5.24</v>
      </c>
      <c r="D355" s="115"/>
    </row>
    <row r="356" spans="1:4" ht="15.75" hidden="1" customHeight="1" outlineLevel="1" x14ac:dyDescent="0.2">
      <c r="A356" s="17" t="s">
        <v>33</v>
      </c>
      <c r="B356" s="18" t="s">
        <v>54</v>
      </c>
      <c r="C356" s="17">
        <v>5.26</v>
      </c>
      <c r="D356" s="115"/>
    </row>
    <row r="357" spans="1:4" ht="15.75" hidden="1" customHeight="1" outlineLevel="1" x14ac:dyDescent="0.2">
      <c r="A357" s="17" t="s">
        <v>33</v>
      </c>
      <c r="B357" s="18" t="s">
        <v>55</v>
      </c>
      <c r="C357" s="17">
        <v>5.27</v>
      </c>
      <c r="D357" s="115"/>
    </row>
    <row r="358" spans="1:4" ht="15.75" hidden="1" customHeight="1" outlineLevel="1" x14ac:dyDescent="0.2">
      <c r="A358" s="17" t="s">
        <v>33</v>
      </c>
      <c r="B358" s="18" t="s">
        <v>258</v>
      </c>
      <c r="C358" s="17">
        <v>5.28</v>
      </c>
      <c r="D358" s="115"/>
    </row>
    <row r="359" spans="1:4" ht="15.75" hidden="1" customHeight="1" outlineLevel="1" x14ac:dyDescent="0.2">
      <c r="A359" s="17" t="s">
        <v>33</v>
      </c>
      <c r="B359" s="18" t="s">
        <v>443</v>
      </c>
      <c r="C359" s="17">
        <v>5.31</v>
      </c>
      <c r="D359" s="115"/>
    </row>
    <row r="360" spans="1:4" ht="15.75" hidden="1" customHeight="1" outlineLevel="1" x14ac:dyDescent="0.2">
      <c r="A360" s="17" t="s">
        <v>33</v>
      </c>
      <c r="B360" s="18" t="s">
        <v>56</v>
      </c>
      <c r="C360" s="17">
        <v>5.36</v>
      </c>
      <c r="D360" s="115"/>
    </row>
    <row r="361" spans="1:4" ht="15.75" hidden="1" customHeight="1" outlineLevel="1" x14ac:dyDescent="0.2">
      <c r="A361" s="17" t="s">
        <v>33</v>
      </c>
      <c r="B361" s="18" t="s">
        <v>3669</v>
      </c>
      <c r="C361" s="17">
        <v>5.37</v>
      </c>
      <c r="D361" s="115"/>
    </row>
    <row r="362" spans="1:4" ht="15.75" hidden="1" customHeight="1" outlineLevel="1" x14ac:dyDescent="0.2">
      <c r="A362" s="17" t="s">
        <v>33</v>
      </c>
      <c r="B362" s="18" t="s">
        <v>260</v>
      </c>
      <c r="C362" s="17">
        <v>5.49</v>
      </c>
      <c r="D362" s="115"/>
    </row>
    <row r="363" spans="1:4" ht="15.75" hidden="1" customHeight="1" outlineLevel="1" x14ac:dyDescent="0.2">
      <c r="A363" s="17" t="s">
        <v>33</v>
      </c>
      <c r="B363" s="18" t="s">
        <v>58</v>
      </c>
      <c r="C363" s="17">
        <v>5.51</v>
      </c>
      <c r="D363" s="115"/>
    </row>
    <row r="364" spans="1:4" ht="15.75" hidden="1" customHeight="1" outlineLevel="1" x14ac:dyDescent="0.2">
      <c r="A364" s="17" t="s">
        <v>33</v>
      </c>
      <c r="B364" s="18" t="s">
        <v>5360</v>
      </c>
      <c r="C364" s="17">
        <v>5.52</v>
      </c>
      <c r="D364" s="115"/>
    </row>
    <row r="365" spans="1:4" ht="15.75" hidden="1" customHeight="1" outlineLevel="1" x14ac:dyDescent="0.2">
      <c r="A365" s="17" t="s">
        <v>33</v>
      </c>
      <c r="B365" s="18" t="s">
        <v>59</v>
      </c>
      <c r="C365" s="17">
        <v>5.53</v>
      </c>
      <c r="D365" s="115"/>
    </row>
    <row r="366" spans="1:4" ht="15.75" hidden="1" customHeight="1" outlineLevel="1" x14ac:dyDescent="0.2">
      <c r="A366" s="17" t="s">
        <v>33</v>
      </c>
      <c r="B366" s="18" t="s">
        <v>261</v>
      </c>
      <c r="C366" s="17">
        <v>5.69</v>
      </c>
      <c r="D366" s="115"/>
    </row>
    <row r="367" spans="1:4" ht="15.75" hidden="1" customHeight="1" outlineLevel="1" x14ac:dyDescent="0.2">
      <c r="A367" s="17" t="s">
        <v>33</v>
      </c>
      <c r="B367" s="18" t="s">
        <v>3670</v>
      </c>
      <c r="C367" s="19">
        <v>5.8</v>
      </c>
      <c r="D367" s="115"/>
    </row>
    <row r="368" spans="1:4" ht="15.75" hidden="1" customHeight="1" outlineLevel="1" x14ac:dyDescent="0.2">
      <c r="A368" s="17" t="s">
        <v>33</v>
      </c>
      <c r="B368" s="18" t="s">
        <v>445</v>
      </c>
      <c r="C368" s="19">
        <v>5.72</v>
      </c>
      <c r="D368" s="115"/>
    </row>
    <row r="369" spans="1:4" ht="15.75" hidden="1" customHeight="1" outlineLevel="1" x14ac:dyDescent="0.2">
      <c r="A369" s="17" t="s">
        <v>33</v>
      </c>
      <c r="B369" s="18" t="s">
        <v>262</v>
      </c>
      <c r="C369" s="17">
        <v>5.75</v>
      </c>
      <c r="D369" s="115"/>
    </row>
    <row r="370" spans="1:4" ht="15.75" hidden="1" customHeight="1" outlineLevel="1" x14ac:dyDescent="0.2">
      <c r="A370" s="17" t="s">
        <v>33</v>
      </c>
      <c r="B370" s="18" t="s">
        <v>62</v>
      </c>
      <c r="C370" s="19">
        <v>5.7</v>
      </c>
      <c r="D370" s="115"/>
    </row>
    <row r="371" spans="1:4" ht="15.75" hidden="1" customHeight="1" outlineLevel="1" x14ac:dyDescent="0.2">
      <c r="A371" s="17" t="s">
        <v>33</v>
      </c>
      <c r="B371" s="18" t="s">
        <v>263</v>
      </c>
      <c r="C371" s="17">
        <v>5.74</v>
      </c>
      <c r="D371" s="115"/>
    </row>
    <row r="372" spans="1:4" ht="15.75" hidden="1" customHeight="1" outlineLevel="1" x14ac:dyDescent="0.2">
      <c r="A372" s="17" t="s">
        <v>33</v>
      </c>
      <c r="B372" s="18" t="s">
        <v>446</v>
      </c>
      <c r="C372" s="17">
        <v>5.76</v>
      </c>
      <c r="D372" s="115"/>
    </row>
    <row r="373" spans="1:4" ht="15.75" hidden="1" customHeight="1" outlineLevel="1" x14ac:dyDescent="0.2">
      <c r="A373" s="17" t="s">
        <v>33</v>
      </c>
      <c r="B373" s="18" t="s">
        <v>447</v>
      </c>
      <c r="C373" s="17">
        <v>5.89</v>
      </c>
      <c r="D373" s="71" t="s">
        <v>5358</v>
      </c>
    </row>
    <row r="374" spans="1:4" ht="15.75" hidden="1" customHeight="1" outlineLevel="1" x14ac:dyDescent="0.2">
      <c r="A374" s="17" t="s">
        <v>33</v>
      </c>
      <c r="B374" s="18" t="s">
        <v>3676</v>
      </c>
      <c r="C374" s="17">
        <v>5.109</v>
      </c>
      <c r="D374" s="71"/>
    </row>
    <row r="375" spans="1:4" ht="15.75" hidden="1" customHeight="1" outlineLevel="1" x14ac:dyDescent="0.2">
      <c r="A375" s="17" t="s">
        <v>33</v>
      </c>
      <c r="B375" s="18" t="s">
        <v>3677</v>
      </c>
      <c r="C375" s="17">
        <v>5.1109999999999998</v>
      </c>
      <c r="D375" s="115"/>
    </row>
    <row r="376" spans="1:4" ht="15.75" hidden="1" customHeight="1" outlineLevel="1" x14ac:dyDescent="0.2">
      <c r="A376" s="17" t="s">
        <v>33</v>
      </c>
      <c r="B376" s="18" t="s">
        <v>3679</v>
      </c>
      <c r="C376" s="17">
        <v>5.1120000000000001</v>
      </c>
      <c r="D376" s="115"/>
    </row>
    <row r="377" spans="1:4" ht="15.75" hidden="1" customHeight="1" outlineLevel="1" x14ac:dyDescent="0.2">
      <c r="A377" s="17" t="s">
        <v>33</v>
      </c>
      <c r="B377" s="18" t="s">
        <v>5362</v>
      </c>
      <c r="C377" s="17">
        <v>5.1130000000000004</v>
      </c>
      <c r="D377" s="115"/>
    </row>
    <row r="378" spans="1:4" ht="15.75" hidden="1" customHeight="1" outlineLevel="1" x14ac:dyDescent="0.2">
      <c r="A378" s="17" t="s">
        <v>33</v>
      </c>
      <c r="B378" s="18" t="s">
        <v>265</v>
      </c>
      <c r="C378" s="17">
        <v>5.58</v>
      </c>
      <c r="D378" s="115"/>
    </row>
    <row r="379" spans="1:4" ht="15.75" hidden="1" customHeight="1" outlineLevel="1" x14ac:dyDescent="0.2">
      <c r="A379" s="17" t="s">
        <v>33</v>
      </c>
      <c r="B379" s="18" t="s">
        <v>61</v>
      </c>
      <c r="C379" s="17">
        <v>5.54</v>
      </c>
      <c r="D379" s="115"/>
    </row>
    <row r="380" spans="1:4" ht="15.75" hidden="1" customHeight="1" outlineLevel="1" x14ac:dyDescent="0.2">
      <c r="A380" s="17" t="s">
        <v>33</v>
      </c>
      <c r="B380" s="18" t="s">
        <v>266</v>
      </c>
      <c r="C380" s="17">
        <v>5.55</v>
      </c>
      <c r="D380" s="115"/>
    </row>
    <row r="381" spans="1:4" ht="15.75" hidden="1" customHeight="1" outlineLevel="1" x14ac:dyDescent="0.2">
      <c r="A381" s="17" t="s">
        <v>33</v>
      </c>
      <c r="B381" s="18" t="s">
        <v>63</v>
      </c>
      <c r="C381" s="17">
        <v>5.63</v>
      </c>
      <c r="D381" s="115"/>
    </row>
    <row r="382" spans="1:4" ht="15.75" hidden="1" customHeight="1" outlineLevel="1" x14ac:dyDescent="0.2">
      <c r="A382" s="17" t="s">
        <v>33</v>
      </c>
      <c r="B382" s="18" t="s">
        <v>267</v>
      </c>
      <c r="C382" s="17">
        <v>5.65</v>
      </c>
      <c r="D382" s="115"/>
    </row>
    <row r="383" spans="1:4" ht="15.75" hidden="1" customHeight="1" outlineLevel="1" x14ac:dyDescent="0.2">
      <c r="A383" s="17" t="s">
        <v>33</v>
      </c>
      <c r="B383" s="18" t="s">
        <v>448</v>
      </c>
      <c r="C383" s="17">
        <v>5.66</v>
      </c>
      <c r="D383" s="115"/>
    </row>
    <row r="384" spans="1:4" ht="15.75" hidden="1" customHeight="1" outlineLevel="1" x14ac:dyDescent="0.2">
      <c r="A384" s="17" t="s">
        <v>33</v>
      </c>
      <c r="B384" s="18" t="s">
        <v>17</v>
      </c>
      <c r="C384" s="17">
        <v>5.68</v>
      </c>
      <c r="D384" s="115"/>
    </row>
    <row r="385" spans="1:4" ht="15.75" hidden="1" customHeight="1" outlineLevel="1" x14ac:dyDescent="0.2">
      <c r="A385" s="17" t="s">
        <v>33</v>
      </c>
      <c r="B385" s="18" t="s">
        <v>64</v>
      </c>
      <c r="C385" s="17">
        <v>5.47</v>
      </c>
      <c r="D385" s="115"/>
    </row>
    <row r="386" spans="1:4" ht="15.75" hidden="1" customHeight="1" outlineLevel="1" x14ac:dyDescent="0.2">
      <c r="A386" s="17" t="s">
        <v>33</v>
      </c>
      <c r="B386" s="18" t="s">
        <v>65</v>
      </c>
      <c r="C386" s="17">
        <v>5.48</v>
      </c>
      <c r="D386" s="115"/>
    </row>
    <row r="387" spans="1:4" ht="15.75" customHeight="1" collapsed="1" x14ac:dyDescent="0.2">
      <c r="A387" s="22" t="s">
        <v>33</v>
      </c>
      <c r="B387" s="18"/>
      <c r="C387" s="17"/>
      <c r="D387" s="115"/>
    </row>
    <row r="388" spans="1:4" ht="15.75" hidden="1" customHeight="1" outlineLevel="1" x14ac:dyDescent="0.2">
      <c r="A388" s="17" t="s">
        <v>34</v>
      </c>
      <c r="B388" s="18" t="s">
        <v>49</v>
      </c>
      <c r="C388" s="17">
        <v>5.0999999999999996</v>
      </c>
      <c r="D388" s="115"/>
    </row>
    <row r="389" spans="1:4" ht="15.75" hidden="1" customHeight="1" outlineLevel="1" x14ac:dyDescent="0.2">
      <c r="A389" s="17" t="s">
        <v>34</v>
      </c>
      <c r="B389" s="18" t="s">
        <v>50</v>
      </c>
      <c r="C389" s="17">
        <v>5.2</v>
      </c>
      <c r="D389" s="115"/>
    </row>
    <row r="390" spans="1:4" ht="15.75" hidden="1" customHeight="1" outlineLevel="1" x14ac:dyDescent="0.2">
      <c r="A390" s="17" t="s">
        <v>34</v>
      </c>
      <c r="B390" s="18" t="s">
        <v>255</v>
      </c>
      <c r="C390" s="17">
        <v>5.3</v>
      </c>
      <c r="D390" s="115"/>
    </row>
    <row r="391" spans="1:4" ht="15.75" hidden="1" customHeight="1" outlineLevel="1" x14ac:dyDescent="0.2">
      <c r="A391" s="17" t="s">
        <v>34</v>
      </c>
      <c r="B391" s="18" t="s">
        <v>440</v>
      </c>
      <c r="C391" s="17">
        <v>5.6</v>
      </c>
      <c r="D391" s="115"/>
    </row>
    <row r="392" spans="1:4" ht="15.75" hidden="1" customHeight="1" outlineLevel="1" x14ac:dyDescent="0.2">
      <c r="A392" s="17" t="s">
        <v>34</v>
      </c>
      <c r="B392" s="18" t="s">
        <v>5359</v>
      </c>
      <c r="C392" s="19">
        <v>5.0999999999999996</v>
      </c>
      <c r="D392" s="115"/>
    </row>
    <row r="393" spans="1:4" ht="15.75" hidden="1" customHeight="1" outlineLevel="1" x14ac:dyDescent="0.2">
      <c r="A393" s="17" t="s">
        <v>34</v>
      </c>
      <c r="B393" s="18" t="s">
        <v>3386</v>
      </c>
      <c r="C393" s="17">
        <v>5.14</v>
      </c>
      <c r="D393" s="115"/>
    </row>
    <row r="394" spans="1:4" ht="15.75" hidden="1" customHeight="1" outlineLevel="1" x14ac:dyDescent="0.2">
      <c r="A394" s="17" t="s">
        <v>34</v>
      </c>
      <c r="B394" s="18" t="s">
        <v>257</v>
      </c>
      <c r="C394" s="17">
        <v>5.19</v>
      </c>
      <c r="D394" s="115"/>
    </row>
    <row r="395" spans="1:4" ht="15.75" hidden="1" customHeight="1" outlineLevel="1" x14ac:dyDescent="0.2">
      <c r="A395" s="17" t="s">
        <v>34</v>
      </c>
      <c r="B395" s="18" t="s">
        <v>442</v>
      </c>
      <c r="C395" s="17">
        <v>5.24</v>
      </c>
      <c r="D395" s="115"/>
    </row>
    <row r="396" spans="1:4" ht="15.75" hidden="1" customHeight="1" outlineLevel="1" x14ac:dyDescent="0.2">
      <c r="A396" s="17" t="s">
        <v>34</v>
      </c>
      <c r="B396" s="18" t="s">
        <v>54</v>
      </c>
      <c r="C396" s="17">
        <v>5.26</v>
      </c>
      <c r="D396" s="115"/>
    </row>
    <row r="397" spans="1:4" ht="15.75" hidden="1" customHeight="1" outlineLevel="1" x14ac:dyDescent="0.2">
      <c r="A397" s="17" t="s">
        <v>34</v>
      </c>
      <c r="B397" s="18" t="s">
        <v>55</v>
      </c>
      <c r="C397" s="17">
        <v>5.27</v>
      </c>
      <c r="D397" s="115"/>
    </row>
    <row r="398" spans="1:4" ht="15.75" hidden="1" customHeight="1" outlineLevel="1" x14ac:dyDescent="0.2">
      <c r="A398" s="17" t="s">
        <v>34</v>
      </c>
      <c r="B398" s="18" t="s">
        <v>258</v>
      </c>
      <c r="C398" s="17">
        <v>5.28</v>
      </c>
      <c r="D398" s="115"/>
    </row>
    <row r="399" spans="1:4" ht="15.75" hidden="1" customHeight="1" outlineLevel="1" x14ac:dyDescent="0.2">
      <c r="A399" s="17" t="s">
        <v>34</v>
      </c>
      <c r="B399" s="18" t="s">
        <v>449</v>
      </c>
      <c r="C399" s="17">
        <v>5.29</v>
      </c>
      <c r="D399" s="115"/>
    </row>
    <row r="400" spans="1:4" ht="15.75" hidden="1" customHeight="1" outlineLevel="1" x14ac:dyDescent="0.2">
      <c r="A400" s="17" t="s">
        <v>34</v>
      </c>
      <c r="B400" s="18" t="s">
        <v>443</v>
      </c>
      <c r="C400" s="17">
        <v>5.31</v>
      </c>
      <c r="D400" s="115"/>
    </row>
    <row r="401" spans="1:4" ht="15.75" hidden="1" customHeight="1" outlineLevel="1" x14ac:dyDescent="0.2">
      <c r="A401" s="17" t="s">
        <v>34</v>
      </c>
      <c r="B401" s="18" t="s">
        <v>56</v>
      </c>
      <c r="C401" s="17">
        <v>5.36</v>
      </c>
      <c r="D401" s="115"/>
    </row>
    <row r="402" spans="1:4" ht="15.75" hidden="1" customHeight="1" outlineLevel="1" x14ac:dyDescent="0.2">
      <c r="A402" s="17" t="s">
        <v>34</v>
      </c>
      <c r="B402" s="18" t="s">
        <v>3669</v>
      </c>
      <c r="C402" s="17">
        <v>5.37</v>
      </c>
      <c r="D402" s="115"/>
    </row>
    <row r="403" spans="1:4" ht="15.75" hidden="1" customHeight="1" outlineLevel="1" x14ac:dyDescent="0.2">
      <c r="A403" s="17" t="s">
        <v>34</v>
      </c>
      <c r="B403" s="18" t="s">
        <v>260</v>
      </c>
      <c r="C403" s="17">
        <v>5.49</v>
      </c>
      <c r="D403" s="115"/>
    </row>
    <row r="404" spans="1:4" ht="15.75" hidden="1" customHeight="1" outlineLevel="1" x14ac:dyDescent="0.2">
      <c r="A404" s="17" t="s">
        <v>34</v>
      </c>
      <c r="B404" s="18" t="s">
        <v>58</v>
      </c>
      <c r="C404" s="17">
        <v>5.51</v>
      </c>
      <c r="D404" s="115"/>
    </row>
    <row r="405" spans="1:4" ht="15.75" hidden="1" customHeight="1" outlineLevel="1" x14ac:dyDescent="0.2">
      <c r="A405" s="17" t="s">
        <v>34</v>
      </c>
      <c r="B405" s="18" t="s">
        <v>5360</v>
      </c>
      <c r="C405" s="17">
        <v>5.52</v>
      </c>
      <c r="D405" s="115"/>
    </row>
    <row r="406" spans="1:4" ht="15.75" hidden="1" customHeight="1" outlineLevel="1" x14ac:dyDescent="0.2">
      <c r="A406" s="17" t="s">
        <v>34</v>
      </c>
      <c r="B406" s="18" t="s">
        <v>59</v>
      </c>
      <c r="C406" s="17">
        <v>5.53</v>
      </c>
      <c r="D406" s="115"/>
    </row>
    <row r="407" spans="1:4" ht="15.75" hidden="1" customHeight="1" outlineLevel="1" x14ac:dyDescent="0.2">
      <c r="A407" s="17" t="s">
        <v>34</v>
      </c>
      <c r="B407" s="18" t="s">
        <v>261</v>
      </c>
      <c r="C407" s="17">
        <v>5.69</v>
      </c>
      <c r="D407" s="115"/>
    </row>
    <row r="408" spans="1:4" ht="15.75" hidden="1" customHeight="1" outlineLevel="1" x14ac:dyDescent="0.2">
      <c r="A408" s="17" t="s">
        <v>34</v>
      </c>
      <c r="B408" s="18" t="s">
        <v>262</v>
      </c>
      <c r="C408" s="17">
        <v>5.75</v>
      </c>
      <c r="D408" s="115"/>
    </row>
    <row r="409" spans="1:4" ht="15.75" hidden="1" customHeight="1" outlineLevel="1" x14ac:dyDescent="0.2">
      <c r="A409" s="17" t="s">
        <v>34</v>
      </c>
      <c r="B409" s="18" t="s">
        <v>263</v>
      </c>
      <c r="C409" s="17">
        <v>5.74</v>
      </c>
      <c r="D409" s="115"/>
    </row>
    <row r="410" spans="1:4" ht="15.75" hidden="1" customHeight="1" outlineLevel="1" x14ac:dyDescent="0.2">
      <c r="A410" s="17" t="s">
        <v>34</v>
      </c>
      <c r="B410" s="18" t="s">
        <v>62</v>
      </c>
      <c r="C410" s="19">
        <v>5.7</v>
      </c>
      <c r="D410" s="115"/>
    </row>
    <row r="411" spans="1:4" ht="15.75" hidden="1" customHeight="1" outlineLevel="1" x14ac:dyDescent="0.2">
      <c r="A411" s="17" t="s">
        <v>34</v>
      </c>
      <c r="B411" s="18" t="s">
        <v>446</v>
      </c>
      <c r="C411" s="17">
        <v>5.76</v>
      </c>
      <c r="D411" s="115"/>
    </row>
    <row r="412" spans="1:4" ht="15.75" hidden="1" customHeight="1" outlineLevel="1" x14ac:dyDescent="0.2">
      <c r="A412" s="17" t="s">
        <v>34</v>
      </c>
      <c r="B412" s="18" t="s">
        <v>447</v>
      </c>
      <c r="C412" s="17">
        <v>5.89</v>
      </c>
      <c r="D412" s="71" t="s">
        <v>5358</v>
      </c>
    </row>
    <row r="413" spans="1:4" ht="15.75" hidden="1" customHeight="1" outlineLevel="1" x14ac:dyDescent="0.2">
      <c r="A413" s="17" t="s">
        <v>34</v>
      </c>
      <c r="B413" s="18" t="s">
        <v>3676</v>
      </c>
      <c r="C413" s="17">
        <v>5.109</v>
      </c>
      <c r="D413" s="115"/>
    </row>
    <row r="414" spans="1:4" ht="15.75" hidden="1" customHeight="1" outlineLevel="1" x14ac:dyDescent="0.2">
      <c r="A414" s="17" t="s">
        <v>34</v>
      </c>
      <c r="B414" s="18" t="s">
        <v>3677</v>
      </c>
      <c r="C414" s="17">
        <v>5.1109999999999998</v>
      </c>
      <c r="D414" s="115"/>
    </row>
    <row r="415" spans="1:4" ht="15.75" hidden="1" customHeight="1" outlineLevel="1" x14ac:dyDescent="0.2">
      <c r="A415" s="17" t="s">
        <v>34</v>
      </c>
      <c r="B415" s="18" t="s">
        <v>3679</v>
      </c>
      <c r="C415" s="17">
        <v>5.1120000000000001</v>
      </c>
      <c r="D415" s="115"/>
    </row>
    <row r="416" spans="1:4" ht="15.75" hidden="1" customHeight="1" outlineLevel="1" x14ac:dyDescent="0.2">
      <c r="A416" s="17" t="s">
        <v>34</v>
      </c>
      <c r="B416" s="18" t="s">
        <v>5362</v>
      </c>
      <c r="C416" s="17">
        <v>5.1130000000000004</v>
      </c>
      <c r="D416" s="115"/>
    </row>
    <row r="417" spans="1:4" ht="15.75" hidden="1" customHeight="1" outlineLevel="1" x14ac:dyDescent="0.2">
      <c r="A417" s="17" t="s">
        <v>34</v>
      </c>
      <c r="B417" s="18" t="s">
        <v>265</v>
      </c>
      <c r="C417" s="17">
        <v>5.58</v>
      </c>
      <c r="D417" s="115"/>
    </row>
    <row r="418" spans="1:4" ht="15.75" hidden="1" customHeight="1" outlineLevel="1" x14ac:dyDescent="0.2">
      <c r="A418" s="17" t="s">
        <v>34</v>
      </c>
      <c r="B418" s="18" t="s">
        <v>61</v>
      </c>
      <c r="C418" s="17">
        <v>5.54</v>
      </c>
      <c r="D418" s="115"/>
    </row>
    <row r="419" spans="1:4" ht="15.75" hidden="1" customHeight="1" outlineLevel="1" x14ac:dyDescent="0.2">
      <c r="A419" s="17" t="s">
        <v>34</v>
      </c>
      <c r="B419" s="18" t="s">
        <v>266</v>
      </c>
      <c r="C419" s="17">
        <v>5.55</v>
      </c>
      <c r="D419" s="115"/>
    </row>
    <row r="420" spans="1:4" ht="15.75" hidden="1" customHeight="1" outlineLevel="1" x14ac:dyDescent="0.2">
      <c r="A420" s="17" t="s">
        <v>34</v>
      </c>
      <c r="B420" s="18" t="s">
        <v>63</v>
      </c>
      <c r="C420" s="17">
        <v>5.63</v>
      </c>
      <c r="D420" s="115"/>
    </row>
    <row r="421" spans="1:4" ht="15.75" hidden="1" customHeight="1" outlineLevel="1" x14ac:dyDescent="0.2">
      <c r="A421" s="17" t="s">
        <v>34</v>
      </c>
      <c r="B421" s="18" t="s">
        <v>267</v>
      </c>
      <c r="C421" s="17">
        <v>5.65</v>
      </c>
      <c r="D421" s="115"/>
    </row>
    <row r="422" spans="1:4" ht="15.75" hidden="1" customHeight="1" outlineLevel="1" x14ac:dyDescent="0.2">
      <c r="A422" s="17" t="s">
        <v>34</v>
      </c>
      <c r="B422" s="18" t="s">
        <v>448</v>
      </c>
      <c r="C422" s="17">
        <v>5.66</v>
      </c>
      <c r="D422" s="115"/>
    </row>
    <row r="423" spans="1:4" ht="15.75" hidden="1" customHeight="1" outlineLevel="1" x14ac:dyDescent="0.2">
      <c r="A423" s="17" t="s">
        <v>34</v>
      </c>
      <c r="B423" s="18" t="s">
        <v>17</v>
      </c>
      <c r="C423" s="17">
        <v>5.68</v>
      </c>
      <c r="D423" s="115"/>
    </row>
    <row r="424" spans="1:4" ht="15.75" hidden="1" customHeight="1" outlineLevel="1" x14ac:dyDescent="0.2">
      <c r="A424" s="17" t="s">
        <v>34</v>
      </c>
      <c r="B424" s="18" t="s">
        <v>64</v>
      </c>
      <c r="C424" s="17">
        <v>5.47</v>
      </c>
      <c r="D424" s="115"/>
    </row>
    <row r="425" spans="1:4" ht="15.75" hidden="1" customHeight="1" outlineLevel="1" x14ac:dyDescent="0.2">
      <c r="A425" s="17" t="s">
        <v>34</v>
      </c>
      <c r="B425" s="18" t="s">
        <v>65</v>
      </c>
      <c r="C425" s="17">
        <v>5.48</v>
      </c>
      <c r="D425" s="115"/>
    </row>
    <row r="426" spans="1:4" ht="15.75" customHeight="1" collapsed="1" x14ac:dyDescent="0.2">
      <c r="A426" s="22" t="s">
        <v>34</v>
      </c>
      <c r="B426" s="18"/>
      <c r="C426" s="17"/>
      <c r="D426" s="115"/>
    </row>
    <row r="427" spans="1:4" ht="15.75" customHeight="1" outlineLevel="1" x14ac:dyDescent="0.2">
      <c r="A427" s="17" t="s">
        <v>5363</v>
      </c>
      <c r="B427" s="18" t="s">
        <v>49</v>
      </c>
      <c r="C427" s="17">
        <v>5.0999999999999996</v>
      </c>
      <c r="D427" s="115"/>
    </row>
    <row r="428" spans="1:4" ht="15.75" customHeight="1" outlineLevel="1" x14ac:dyDescent="0.2">
      <c r="A428" s="17" t="s">
        <v>5363</v>
      </c>
      <c r="B428" s="18" t="s">
        <v>50</v>
      </c>
      <c r="C428" s="17">
        <v>5.2</v>
      </c>
      <c r="D428" s="115"/>
    </row>
    <row r="429" spans="1:4" ht="15.75" customHeight="1" outlineLevel="1" x14ac:dyDescent="0.2">
      <c r="A429" s="17" t="s">
        <v>5363</v>
      </c>
      <c r="B429" s="18" t="s">
        <v>255</v>
      </c>
      <c r="C429" s="17">
        <v>5.3</v>
      </c>
      <c r="D429" s="115"/>
    </row>
    <row r="430" spans="1:4" ht="15.75" customHeight="1" outlineLevel="1" x14ac:dyDescent="0.2">
      <c r="A430" s="17" t="s">
        <v>5363</v>
      </c>
      <c r="B430" s="18" t="s">
        <v>440</v>
      </c>
      <c r="C430" s="17">
        <v>5.6</v>
      </c>
      <c r="D430" s="115"/>
    </row>
    <row r="431" spans="1:4" ht="15.75" customHeight="1" outlineLevel="1" x14ac:dyDescent="0.2">
      <c r="A431" s="17" t="s">
        <v>5363</v>
      </c>
      <c r="B431" s="18" t="s">
        <v>5359</v>
      </c>
      <c r="C431" s="19">
        <v>5.0999999999999996</v>
      </c>
      <c r="D431" s="115"/>
    </row>
    <row r="432" spans="1:4" ht="15.75" customHeight="1" outlineLevel="1" x14ac:dyDescent="0.2">
      <c r="A432" s="17" t="s">
        <v>5363</v>
      </c>
      <c r="B432" s="18" t="s">
        <v>3386</v>
      </c>
      <c r="C432" s="17">
        <v>5.14</v>
      </c>
      <c r="D432" s="115"/>
    </row>
    <row r="433" spans="1:4" ht="15.75" customHeight="1" outlineLevel="1" x14ac:dyDescent="0.2">
      <c r="A433" s="17" t="s">
        <v>5363</v>
      </c>
      <c r="B433" s="18" t="s">
        <v>257</v>
      </c>
      <c r="C433" s="17">
        <v>5.19</v>
      </c>
      <c r="D433" s="115"/>
    </row>
    <row r="434" spans="1:4" ht="15.75" customHeight="1" outlineLevel="1" x14ac:dyDescent="0.2">
      <c r="A434" s="17" t="s">
        <v>5363</v>
      </c>
      <c r="B434" s="18" t="s">
        <v>442</v>
      </c>
      <c r="C434" s="17">
        <v>5.24</v>
      </c>
      <c r="D434" s="115"/>
    </row>
    <row r="435" spans="1:4" ht="15.75" customHeight="1" outlineLevel="1" x14ac:dyDescent="0.2">
      <c r="A435" s="17" t="s">
        <v>5363</v>
      </c>
      <c r="B435" s="18" t="s">
        <v>54</v>
      </c>
      <c r="C435" s="17">
        <v>5.26</v>
      </c>
      <c r="D435" s="115"/>
    </row>
    <row r="436" spans="1:4" ht="15.75" customHeight="1" outlineLevel="1" x14ac:dyDescent="0.2">
      <c r="A436" s="17" t="s">
        <v>5363</v>
      </c>
      <c r="B436" s="18" t="s">
        <v>55</v>
      </c>
      <c r="C436" s="17">
        <v>5.27</v>
      </c>
      <c r="D436" s="115"/>
    </row>
    <row r="437" spans="1:4" ht="15.75" customHeight="1" outlineLevel="1" x14ac:dyDescent="0.2">
      <c r="A437" s="17" t="s">
        <v>5363</v>
      </c>
      <c r="B437" s="18" t="s">
        <v>258</v>
      </c>
      <c r="C437" s="17">
        <v>5.28</v>
      </c>
      <c r="D437" s="115"/>
    </row>
    <row r="438" spans="1:4" ht="15.75" customHeight="1" outlineLevel="1" x14ac:dyDescent="0.2">
      <c r="A438" s="17" t="s">
        <v>5363</v>
      </c>
      <c r="B438" s="18" t="s">
        <v>449</v>
      </c>
      <c r="C438" s="17">
        <v>5.29</v>
      </c>
      <c r="D438" s="115"/>
    </row>
    <row r="439" spans="1:4" ht="15.75" customHeight="1" outlineLevel="1" x14ac:dyDescent="0.2">
      <c r="A439" s="17" t="s">
        <v>5363</v>
      </c>
      <c r="B439" s="18" t="s">
        <v>443</v>
      </c>
      <c r="C439" s="17">
        <v>5.31</v>
      </c>
      <c r="D439" s="115"/>
    </row>
    <row r="440" spans="1:4" ht="15.75" customHeight="1" outlineLevel="1" x14ac:dyDescent="0.2">
      <c r="A440" s="17" t="s">
        <v>5363</v>
      </c>
      <c r="B440" s="18" t="s">
        <v>56</v>
      </c>
      <c r="C440" s="17">
        <v>5.36</v>
      </c>
      <c r="D440" s="115"/>
    </row>
    <row r="441" spans="1:4" ht="15.75" customHeight="1" outlineLevel="1" x14ac:dyDescent="0.2">
      <c r="A441" s="17" t="s">
        <v>5363</v>
      </c>
      <c r="B441" s="18" t="s">
        <v>3669</v>
      </c>
      <c r="C441" s="17">
        <v>5.37</v>
      </c>
      <c r="D441" s="115"/>
    </row>
    <row r="442" spans="1:4" ht="15.75" customHeight="1" outlineLevel="1" x14ac:dyDescent="0.2">
      <c r="A442" s="17" t="s">
        <v>5363</v>
      </c>
      <c r="B442" s="18" t="s">
        <v>59</v>
      </c>
      <c r="C442" s="17">
        <v>5.53</v>
      </c>
      <c r="D442" s="115"/>
    </row>
    <row r="443" spans="1:4" ht="15.75" customHeight="1" outlineLevel="1" x14ac:dyDescent="0.2">
      <c r="A443" s="17" t="s">
        <v>5363</v>
      </c>
      <c r="B443" s="18" t="s">
        <v>3676</v>
      </c>
      <c r="C443" s="17">
        <v>5.109</v>
      </c>
      <c r="D443" s="115"/>
    </row>
    <row r="444" spans="1:4" ht="15.75" customHeight="1" outlineLevel="1" x14ac:dyDescent="0.2">
      <c r="A444" s="17" t="s">
        <v>5363</v>
      </c>
      <c r="B444" s="18" t="s">
        <v>3677</v>
      </c>
      <c r="C444" s="17">
        <v>5.1109999999999998</v>
      </c>
      <c r="D444" s="115"/>
    </row>
    <row r="445" spans="1:4" ht="15.75" customHeight="1" outlineLevel="1" x14ac:dyDescent="0.2">
      <c r="A445" s="17" t="s">
        <v>5363</v>
      </c>
      <c r="B445" s="18" t="s">
        <v>3679</v>
      </c>
      <c r="C445" s="17">
        <v>5.1120000000000001</v>
      </c>
      <c r="D445" s="115"/>
    </row>
    <row r="446" spans="1:4" ht="15.75" customHeight="1" outlineLevel="1" x14ac:dyDescent="0.2">
      <c r="A446" s="17" t="s">
        <v>5363</v>
      </c>
      <c r="B446" s="18" t="s">
        <v>5362</v>
      </c>
      <c r="C446" s="17">
        <v>5.1130000000000004</v>
      </c>
      <c r="D446" s="115"/>
    </row>
    <row r="447" spans="1:4" ht="15.75" customHeight="1" outlineLevel="1" x14ac:dyDescent="0.2">
      <c r="A447" s="17" t="s">
        <v>5363</v>
      </c>
      <c r="B447" s="18" t="s">
        <v>265</v>
      </c>
      <c r="C447" s="17">
        <v>5.58</v>
      </c>
      <c r="D447" s="115"/>
    </row>
    <row r="448" spans="1:4" ht="15.75" customHeight="1" outlineLevel="1" x14ac:dyDescent="0.2">
      <c r="A448" s="17" t="s">
        <v>5363</v>
      </c>
      <c r="B448" s="18" t="s">
        <v>61</v>
      </c>
      <c r="C448" s="17">
        <v>5.54</v>
      </c>
      <c r="D448" s="115"/>
    </row>
    <row r="449" spans="1:4" ht="15.75" customHeight="1" outlineLevel="1" x14ac:dyDescent="0.2">
      <c r="A449" s="17" t="s">
        <v>5363</v>
      </c>
      <c r="B449" s="18" t="s">
        <v>266</v>
      </c>
      <c r="C449" s="17">
        <v>5.55</v>
      </c>
      <c r="D449" s="115"/>
    </row>
    <row r="450" spans="1:4" ht="15.75" customHeight="1" outlineLevel="1" x14ac:dyDescent="0.2">
      <c r="A450" s="17" t="s">
        <v>5363</v>
      </c>
      <c r="B450" s="18" t="s">
        <v>63</v>
      </c>
      <c r="C450" s="17">
        <v>5.63</v>
      </c>
      <c r="D450" s="115"/>
    </row>
    <row r="451" spans="1:4" ht="15.75" customHeight="1" outlineLevel="1" x14ac:dyDescent="0.2">
      <c r="A451" s="17" t="s">
        <v>5363</v>
      </c>
      <c r="B451" s="18" t="s">
        <v>64</v>
      </c>
      <c r="C451" s="17">
        <v>5.47</v>
      </c>
      <c r="D451" s="115"/>
    </row>
    <row r="452" spans="1:4" ht="15.75" customHeight="1" outlineLevel="1" x14ac:dyDescent="0.2">
      <c r="A452" s="17" t="s">
        <v>5363</v>
      </c>
      <c r="B452" s="18" t="s">
        <v>65</v>
      </c>
      <c r="C452" s="17">
        <v>5.48</v>
      </c>
      <c r="D452" s="115"/>
    </row>
    <row r="453" spans="1:4" ht="15.75" customHeight="1" x14ac:dyDescent="0.2">
      <c r="A453" s="22" t="s">
        <v>5363</v>
      </c>
      <c r="B453" s="18"/>
      <c r="C453" s="17"/>
      <c r="D453" s="115"/>
    </row>
    <row r="454" spans="1:4" ht="15.75" customHeight="1" outlineLevel="1" x14ac:dyDescent="0.2">
      <c r="A454" s="17" t="s">
        <v>36</v>
      </c>
      <c r="B454" s="18" t="s">
        <v>49</v>
      </c>
      <c r="C454" s="17">
        <v>5.0999999999999996</v>
      </c>
      <c r="D454" s="115"/>
    </row>
    <row r="455" spans="1:4" ht="15.75" customHeight="1" outlineLevel="1" x14ac:dyDescent="0.2">
      <c r="A455" s="17" t="s">
        <v>36</v>
      </c>
      <c r="B455" s="18" t="s">
        <v>50</v>
      </c>
      <c r="C455" s="17">
        <v>5.2</v>
      </c>
      <c r="D455" s="115"/>
    </row>
    <row r="456" spans="1:4" ht="15.75" customHeight="1" outlineLevel="1" x14ac:dyDescent="0.2">
      <c r="A456" s="17" t="s">
        <v>36</v>
      </c>
      <c r="B456" s="18" t="s">
        <v>3821</v>
      </c>
      <c r="C456" s="17">
        <v>5.5</v>
      </c>
      <c r="D456" s="115"/>
    </row>
    <row r="457" spans="1:4" ht="15.75" customHeight="1" outlineLevel="1" x14ac:dyDescent="0.2">
      <c r="A457" s="17" t="s">
        <v>36</v>
      </c>
      <c r="B457" s="18" t="s">
        <v>3822</v>
      </c>
      <c r="C457" s="17">
        <v>5.8</v>
      </c>
      <c r="D457" s="71" t="s">
        <v>5358</v>
      </c>
    </row>
    <row r="458" spans="1:4" ht="15.75" customHeight="1" outlineLevel="1" x14ac:dyDescent="0.2">
      <c r="A458" s="17" t="s">
        <v>36</v>
      </c>
      <c r="B458" s="18" t="s">
        <v>3823</v>
      </c>
      <c r="C458" s="17">
        <v>5.12</v>
      </c>
      <c r="D458" s="71" t="s">
        <v>5358</v>
      </c>
    </row>
    <row r="459" spans="1:4" ht="15.75" customHeight="1" outlineLevel="1" x14ac:dyDescent="0.2">
      <c r="A459" s="17" t="s">
        <v>36</v>
      </c>
      <c r="B459" s="18" t="s">
        <v>3824</v>
      </c>
      <c r="C459" s="17">
        <v>5.15</v>
      </c>
      <c r="D459" s="115"/>
    </row>
    <row r="460" spans="1:4" ht="15.75" customHeight="1" outlineLevel="1" x14ac:dyDescent="0.2">
      <c r="A460" s="17" t="s">
        <v>36</v>
      </c>
      <c r="B460" s="18" t="s">
        <v>3825</v>
      </c>
      <c r="C460" s="19">
        <v>5.2</v>
      </c>
      <c r="D460" s="71"/>
    </row>
    <row r="461" spans="1:4" ht="15.75" customHeight="1" outlineLevel="1" x14ac:dyDescent="0.2">
      <c r="A461" s="17" t="s">
        <v>36</v>
      </c>
      <c r="B461" s="18" t="s">
        <v>3826</v>
      </c>
      <c r="C461" s="17">
        <v>5.25</v>
      </c>
      <c r="D461" s="115"/>
    </row>
    <row r="462" spans="1:4" ht="15.75" customHeight="1" outlineLevel="1" x14ac:dyDescent="0.2">
      <c r="A462" s="17" t="s">
        <v>36</v>
      </c>
      <c r="B462" s="18" t="s">
        <v>54</v>
      </c>
      <c r="C462" s="17">
        <v>5.26</v>
      </c>
      <c r="D462" s="115"/>
    </row>
    <row r="463" spans="1:4" ht="15.75" customHeight="1" outlineLevel="1" x14ac:dyDescent="0.2">
      <c r="A463" s="17" t="s">
        <v>36</v>
      </c>
      <c r="B463" s="18" t="s">
        <v>3827</v>
      </c>
      <c r="C463" s="17">
        <v>5.1139999999999999</v>
      </c>
      <c r="D463" s="71" t="s">
        <v>5358</v>
      </c>
    </row>
    <row r="464" spans="1:4" ht="15.75" customHeight="1" outlineLevel="1" x14ac:dyDescent="0.2">
      <c r="A464" s="17" t="s">
        <v>36</v>
      </c>
      <c r="B464" s="18" t="s">
        <v>55</v>
      </c>
      <c r="C464" s="17">
        <v>5.27</v>
      </c>
      <c r="D464" s="115"/>
    </row>
    <row r="465" spans="1:4" ht="15.75" customHeight="1" outlineLevel="1" x14ac:dyDescent="0.2">
      <c r="A465" s="17" t="s">
        <v>36</v>
      </c>
      <c r="B465" s="18" t="s">
        <v>3828</v>
      </c>
      <c r="C465" s="17">
        <v>5.1150000000000002</v>
      </c>
      <c r="D465" s="71" t="s">
        <v>5358</v>
      </c>
    </row>
    <row r="466" spans="1:4" ht="15.75" customHeight="1" outlineLevel="1" x14ac:dyDescent="0.2">
      <c r="A466" s="17" t="s">
        <v>36</v>
      </c>
      <c r="B466" s="18" t="s">
        <v>3829</v>
      </c>
      <c r="C466" s="17">
        <v>5.1159999999999997</v>
      </c>
      <c r="D466" s="71" t="s">
        <v>5358</v>
      </c>
    </row>
    <row r="467" spans="1:4" ht="15.75" customHeight="1" outlineLevel="1" x14ac:dyDescent="0.2">
      <c r="A467" s="17" t="s">
        <v>36</v>
      </c>
      <c r="B467" s="18" t="s">
        <v>258</v>
      </c>
      <c r="C467" s="17">
        <v>5.28</v>
      </c>
      <c r="D467" s="115"/>
    </row>
    <row r="468" spans="1:4" ht="15.75" customHeight="1" outlineLevel="1" x14ac:dyDescent="0.2">
      <c r="A468" s="17" t="s">
        <v>36</v>
      </c>
      <c r="B468" s="18" t="s">
        <v>56</v>
      </c>
      <c r="C468" s="17">
        <v>5.36</v>
      </c>
      <c r="D468" s="115"/>
    </row>
    <row r="469" spans="1:4" ht="15.75" customHeight="1" outlineLevel="1" x14ac:dyDescent="0.2">
      <c r="A469" s="17" t="s">
        <v>36</v>
      </c>
      <c r="B469" s="18" t="s">
        <v>3669</v>
      </c>
      <c r="C469" s="17">
        <v>5.37</v>
      </c>
      <c r="D469" s="115"/>
    </row>
    <row r="470" spans="1:4" ht="15.75" customHeight="1" outlineLevel="1" x14ac:dyDescent="0.2">
      <c r="A470" s="17" t="s">
        <v>36</v>
      </c>
      <c r="B470" s="18" t="s">
        <v>59</v>
      </c>
      <c r="C470" s="17">
        <v>5.53</v>
      </c>
      <c r="D470" s="115"/>
    </row>
    <row r="471" spans="1:4" ht="15.75" customHeight="1" outlineLevel="1" x14ac:dyDescent="0.2">
      <c r="A471" s="17" t="s">
        <v>36</v>
      </c>
      <c r="B471" s="18" t="s">
        <v>3676</v>
      </c>
      <c r="C471" s="17">
        <v>5.109</v>
      </c>
      <c r="D471" s="115"/>
    </row>
    <row r="472" spans="1:4" ht="15.75" customHeight="1" outlineLevel="1" x14ac:dyDescent="0.2">
      <c r="A472" s="17" t="s">
        <v>36</v>
      </c>
      <c r="B472" s="18" t="s">
        <v>3677</v>
      </c>
      <c r="C472" s="17">
        <v>5.1109999999999998</v>
      </c>
      <c r="D472" s="115"/>
    </row>
    <row r="473" spans="1:4" ht="15.75" customHeight="1" outlineLevel="1" x14ac:dyDescent="0.2">
      <c r="A473" s="17" t="s">
        <v>36</v>
      </c>
      <c r="B473" s="18" t="s">
        <v>3679</v>
      </c>
      <c r="C473" s="17">
        <v>5.1120000000000001</v>
      </c>
      <c r="D473" s="115"/>
    </row>
    <row r="474" spans="1:4" ht="15.75" customHeight="1" outlineLevel="1" x14ac:dyDescent="0.2">
      <c r="A474" s="17" t="s">
        <v>36</v>
      </c>
      <c r="B474" s="18" t="s">
        <v>61</v>
      </c>
      <c r="C474" s="17">
        <v>5.54</v>
      </c>
      <c r="D474" s="115"/>
    </row>
    <row r="475" spans="1:4" ht="15.75" customHeight="1" outlineLevel="1" x14ac:dyDescent="0.2">
      <c r="A475" s="17" t="s">
        <v>36</v>
      </c>
      <c r="B475" s="18" t="s">
        <v>3830</v>
      </c>
      <c r="C475" s="17">
        <v>5.61</v>
      </c>
      <c r="D475" s="115"/>
    </row>
    <row r="476" spans="1:4" ht="15.75" customHeight="1" outlineLevel="1" x14ac:dyDescent="0.2">
      <c r="A476" s="17" t="s">
        <v>36</v>
      </c>
      <c r="B476" s="18" t="s">
        <v>63</v>
      </c>
      <c r="C476" s="17">
        <v>5.63</v>
      </c>
      <c r="D476" s="115"/>
    </row>
    <row r="477" spans="1:4" ht="15.75" customHeight="1" outlineLevel="1" x14ac:dyDescent="0.2">
      <c r="A477" s="17" t="s">
        <v>36</v>
      </c>
      <c r="B477" s="18" t="s">
        <v>3831</v>
      </c>
      <c r="C477" s="17">
        <v>5.46</v>
      </c>
      <c r="D477" s="115"/>
    </row>
    <row r="478" spans="1:4" ht="15.75" customHeight="1" outlineLevel="1" x14ac:dyDescent="0.2">
      <c r="A478" s="17" t="s">
        <v>36</v>
      </c>
      <c r="B478" s="18" t="s">
        <v>64</v>
      </c>
      <c r="C478" s="17">
        <v>5.47</v>
      </c>
      <c r="D478" s="115"/>
    </row>
    <row r="479" spans="1:4" ht="15.75" customHeight="1" outlineLevel="1" x14ac:dyDescent="0.2">
      <c r="A479" s="17" t="s">
        <v>36</v>
      </c>
      <c r="B479" s="18" t="s">
        <v>65</v>
      </c>
      <c r="C479" s="17">
        <v>5.48</v>
      </c>
      <c r="D479" s="115"/>
    </row>
    <row r="480" spans="1:4" ht="15.75" customHeight="1" x14ac:dyDescent="0.2">
      <c r="A480" s="22" t="s">
        <v>36</v>
      </c>
      <c r="B480" s="18"/>
      <c r="C480" s="17"/>
      <c r="D480" s="115"/>
    </row>
    <row r="481" spans="1:4" ht="15.75" hidden="1" customHeight="1" outlineLevel="1" x14ac:dyDescent="0.2">
      <c r="A481" s="17" t="s">
        <v>37</v>
      </c>
      <c r="B481" s="18" t="s">
        <v>49</v>
      </c>
      <c r="C481" s="17">
        <v>5.0999999999999996</v>
      </c>
      <c r="D481" s="115"/>
    </row>
    <row r="482" spans="1:4" ht="15.75" hidden="1" customHeight="1" outlineLevel="1" x14ac:dyDescent="0.2">
      <c r="A482" s="17" t="s">
        <v>37</v>
      </c>
      <c r="B482" s="18" t="s">
        <v>50</v>
      </c>
      <c r="C482" s="17">
        <v>5.2</v>
      </c>
      <c r="D482" s="115"/>
    </row>
    <row r="483" spans="1:4" ht="15.75" hidden="1" customHeight="1" outlineLevel="1" x14ac:dyDescent="0.2">
      <c r="A483" s="17" t="s">
        <v>37</v>
      </c>
      <c r="B483" s="18" t="s">
        <v>255</v>
      </c>
      <c r="C483" s="17">
        <v>5.3</v>
      </c>
      <c r="D483" s="115"/>
    </row>
    <row r="484" spans="1:4" ht="15.75" hidden="1" customHeight="1" outlineLevel="1" x14ac:dyDescent="0.2">
      <c r="A484" s="17" t="s">
        <v>37</v>
      </c>
      <c r="B484" s="18" t="s">
        <v>440</v>
      </c>
      <c r="C484" s="17">
        <v>5.6</v>
      </c>
      <c r="D484" s="115"/>
    </row>
    <row r="485" spans="1:4" ht="15.75" hidden="1" customHeight="1" outlineLevel="1" x14ac:dyDescent="0.2">
      <c r="A485" s="17" t="s">
        <v>37</v>
      </c>
      <c r="B485" s="18" t="s">
        <v>5359</v>
      </c>
      <c r="C485" s="19">
        <v>5.0999999999999996</v>
      </c>
      <c r="D485" s="115"/>
    </row>
    <row r="486" spans="1:4" ht="15.75" hidden="1" customHeight="1" outlineLevel="1" x14ac:dyDescent="0.2">
      <c r="A486" s="17" t="s">
        <v>37</v>
      </c>
      <c r="B486" s="18" t="s">
        <v>3386</v>
      </c>
      <c r="C486" s="17">
        <v>5.14</v>
      </c>
      <c r="D486" s="115"/>
    </row>
    <row r="487" spans="1:4" ht="15.75" hidden="1" customHeight="1" outlineLevel="1" x14ac:dyDescent="0.2">
      <c r="A487" s="17" t="s">
        <v>37</v>
      </c>
      <c r="B487" s="18" t="s">
        <v>257</v>
      </c>
      <c r="C487" s="17">
        <v>5.19</v>
      </c>
      <c r="D487" s="115"/>
    </row>
    <row r="488" spans="1:4" ht="15.75" hidden="1" customHeight="1" outlineLevel="1" x14ac:dyDescent="0.2">
      <c r="A488" s="17" t="s">
        <v>37</v>
      </c>
      <c r="B488" s="18" t="s">
        <v>442</v>
      </c>
      <c r="C488" s="17">
        <v>5.24</v>
      </c>
      <c r="D488" s="115"/>
    </row>
    <row r="489" spans="1:4" ht="15.75" hidden="1" customHeight="1" outlineLevel="1" x14ac:dyDescent="0.2">
      <c r="A489" s="17" t="s">
        <v>37</v>
      </c>
      <c r="B489" s="18" t="s">
        <v>55</v>
      </c>
      <c r="C489" s="17">
        <v>5.27</v>
      </c>
      <c r="D489" s="115"/>
    </row>
    <row r="490" spans="1:4" ht="15.75" hidden="1" customHeight="1" outlineLevel="1" x14ac:dyDescent="0.2">
      <c r="A490" s="17" t="s">
        <v>37</v>
      </c>
      <c r="B490" s="18" t="s">
        <v>258</v>
      </c>
      <c r="C490" s="17">
        <v>5.28</v>
      </c>
      <c r="D490" s="115"/>
    </row>
    <row r="491" spans="1:4" ht="15.75" hidden="1" customHeight="1" outlineLevel="1" x14ac:dyDescent="0.2">
      <c r="A491" s="17" t="s">
        <v>37</v>
      </c>
      <c r="B491" s="18" t="s">
        <v>449</v>
      </c>
      <c r="C491" s="17">
        <v>5.29</v>
      </c>
      <c r="D491" s="115"/>
    </row>
    <row r="492" spans="1:4" ht="15.75" hidden="1" customHeight="1" outlineLevel="1" x14ac:dyDescent="0.2">
      <c r="A492" s="17" t="s">
        <v>37</v>
      </c>
      <c r="B492" s="18" t="s">
        <v>3526</v>
      </c>
      <c r="C492" s="17">
        <v>5.34</v>
      </c>
      <c r="D492" s="115"/>
    </row>
    <row r="493" spans="1:4" ht="15.75" hidden="1" customHeight="1" outlineLevel="1" x14ac:dyDescent="0.2">
      <c r="A493" s="17" t="s">
        <v>37</v>
      </c>
      <c r="B493" s="18" t="s">
        <v>443</v>
      </c>
      <c r="C493" s="17">
        <v>5.31</v>
      </c>
      <c r="D493" s="115"/>
    </row>
    <row r="494" spans="1:4" ht="15.75" hidden="1" customHeight="1" outlineLevel="1" x14ac:dyDescent="0.2">
      <c r="A494" s="17" t="s">
        <v>37</v>
      </c>
      <c r="B494" s="18" t="s">
        <v>3527</v>
      </c>
      <c r="C494" s="17">
        <v>5.101</v>
      </c>
      <c r="D494" s="115"/>
    </row>
    <row r="495" spans="1:4" ht="15.75" hidden="1" customHeight="1" outlineLevel="1" x14ac:dyDescent="0.2">
      <c r="A495" s="17" t="s">
        <v>37</v>
      </c>
      <c r="B495" s="18" t="s">
        <v>56</v>
      </c>
      <c r="C495" s="17">
        <v>5.36</v>
      </c>
      <c r="D495" s="115"/>
    </row>
    <row r="496" spans="1:4" ht="15.75" hidden="1" customHeight="1" outlineLevel="1" x14ac:dyDescent="0.2">
      <c r="A496" s="17" t="s">
        <v>37</v>
      </c>
      <c r="B496" s="18" t="s">
        <v>3669</v>
      </c>
      <c r="C496" s="17">
        <v>5.37</v>
      </c>
      <c r="D496" s="115"/>
    </row>
    <row r="497" spans="1:4" ht="15.75" hidden="1" customHeight="1" outlineLevel="1" x14ac:dyDescent="0.2">
      <c r="A497" s="17" t="s">
        <v>37</v>
      </c>
      <c r="B497" s="18" t="s">
        <v>59</v>
      </c>
      <c r="C497" s="17">
        <v>5.53</v>
      </c>
      <c r="D497" s="115"/>
    </row>
    <row r="498" spans="1:4" ht="15.75" hidden="1" customHeight="1" outlineLevel="1" x14ac:dyDescent="0.2">
      <c r="A498" s="17" t="s">
        <v>37</v>
      </c>
      <c r="B498" s="18" t="s">
        <v>3676</v>
      </c>
      <c r="C498" s="17">
        <v>5.109</v>
      </c>
      <c r="D498" s="115"/>
    </row>
    <row r="499" spans="1:4" ht="15.75" hidden="1" customHeight="1" outlineLevel="1" x14ac:dyDescent="0.2">
      <c r="A499" s="17" t="s">
        <v>37</v>
      </c>
      <c r="B499" s="18" t="s">
        <v>3677</v>
      </c>
      <c r="C499" s="17">
        <v>5.1109999999999998</v>
      </c>
      <c r="D499" s="115"/>
    </row>
    <row r="500" spans="1:4" ht="15.75" hidden="1" customHeight="1" outlineLevel="1" x14ac:dyDescent="0.2">
      <c r="A500" s="17" t="s">
        <v>37</v>
      </c>
      <c r="B500" s="18" t="s">
        <v>3679</v>
      </c>
      <c r="C500" s="17">
        <v>5.1120000000000001</v>
      </c>
      <c r="D500" s="115"/>
    </row>
    <row r="501" spans="1:4" ht="15.75" hidden="1" customHeight="1" outlineLevel="1" x14ac:dyDescent="0.2">
      <c r="A501" s="17" t="s">
        <v>37</v>
      </c>
      <c r="B501" s="18" t="s">
        <v>3528</v>
      </c>
      <c r="C501" s="17">
        <v>5.1020000000000003</v>
      </c>
      <c r="D501" s="115"/>
    </row>
    <row r="502" spans="1:4" ht="15.75" hidden="1" customHeight="1" outlineLevel="1" x14ac:dyDescent="0.2">
      <c r="A502" s="17" t="s">
        <v>37</v>
      </c>
      <c r="B502" s="18" t="s">
        <v>3529</v>
      </c>
      <c r="C502" s="20">
        <v>5.0999999999999996</v>
      </c>
      <c r="D502" s="115"/>
    </row>
    <row r="503" spans="1:4" ht="15.75" hidden="1" customHeight="1" outlineLevel="1" x14ac:dyDescent="0.2">
      <c r="A503" s="17" t="s">
        <v>37</v>
      </c>
      <c r="B503" s="18" t="s">
        <v>265</v>
      </c>
      <c r="C503" s="17">
        <v>5.58</v>
      </c>
      <c r="D503" s="115"/>
    </row>
    <row r="504" spans="1:4" ht="15.75" hidden="1" customHeight="1" outlineLevel="1" x14ac:dyDescent="0.2">
      <c r="A504" s="17" t="s">
        <v>37</v>
      </c>
      <c r="B504" s="18" t="s">
        <v>266</v>
      </c>
      <c r="C504" s="17">
        <v>5.55</v>
      </c>
      <c r="D504" s="115"/>
    </row>
    <row r="505" spans="1:4" ht="15.75" hidden="1" customHeight="1" outlineLevel="1" x14ac:dyDescent="0.2">
      <c r="A505" s="17" t="s">
        <v>37</v>
      </c>
      <c r="B505" s="18" t="s">
        <v>61</v>
      </c>
      <c r="C505" s="17">
        <v>5.54</v>
      </c>
      <c r="D505" s="115"/>
    </row>
    <row r="506" spans="1:4" ht="15.75" hidden="1" customHeight="1" outlineLevel="1" x14ac:dyDescent="0.2">
      <c r="A506" s="17" t="s">
        <v>37</v>
      </c>
      <c r="B506" s="18" t="s">
        <v>63</v>
      </c>
      <c r="C506" s="17">
        <v>5.63</v>
      </c>
      <c r="D506" s="115"/>
    </row>
    <row r="507" spans="1:4" ht="15.75" hidden="1" customHeight="1" outlineLevel="1" x14ac:dyDescent="0.2">
      <c r="A507" s="17" t="s">
        <v>37</v>
      </c>
      <c r="B507" s="18" t="s">
        <v>64</v>
      </c>
      <c r="C507" s="17">
        <v>5.47</v>
      </c>
      <c r="D507" s="115"/>
    </row>
    <row r="508" spans="1:4" ht="15.75" hidden="1" customHeight="1" outlineLevel="1" x14ac:dyDescent="0.2">
      <c r="A508" s="17" t="s">
        <v>37</v>
      </c>
      <c r="B508" s="18" t="s">
        <v>65</v>
      </c>
      <c r="C508" s="17">
        <v>5.48</v>
      </c>
      <c r="D508" s="115"/>
    </row>
    <row r="509" spans="1:4" ht="15.75" customHeight="1" collapsed="1" x14ac:dyDescent="0.2">
      <c r="A509" s="22" t="s">
        <v>37</v>
      </c>
      <c r="B509" s="18"/>
      <c r="C509" s="17"/>
      <c r="D509" s="115"/>
    </row>
    <row r="510" spans="1:4" ht="15.75" hidden="1" customHeight="1" outlineLevel="1" x14ac:dyDescent="0.2">
      <c r="A510" s="17" t="s">
        <v>38</v>
      </c>
      <c r="B510" s="18" t="s">
        <v>49</v>
      </c>
      <c r="C510" s="17">
        <v>5.0999999999999996</v>
      </c>
      <c r="D510" s="115"/>
    </row>
    <row r="511" spans="1:4" ht="15.75" hidden="1" customHeight="1" outlineLevel="1" x14ac:dyDescent="0.2">
      <c r="A511" s="17" t="s">
        <v>38</v>
      </c>
      <c r="B511" s="18" t="s">
        <v>50</v>
      </c>
      <c r="C511" s="17">
        <v>5.2</v>
      </c>
      <c r="D511" s="115"/>
    </row>
    <row r="512" spans="1:4" ht="15.75" hidden="1" customHeight="1" outlineLevel="1" x14ac:dyDescent="0.2">
      <c r="A512" s="17" t="s">
        <v>38</v>
      </c>
      <c r="B512" s="18" t="s">
        <v>255</v>
      </c>
      <c r="C512" s="17">
        <v>5.3</v>
      </c>
      <c r="D512" s="115"/>
    </row>
    <row r="513" spans="1:4" ht="15.75" hidden="1" customHeight="1" outlineLevel="1" x14ac:dyDescent="0.2">
      <c r="A513" s="17" t="s">
        <v>38</v>
      </c>
      <c r="B513" s="18" t="s">
        <v>440</v>
      </c>
      <c r="C513" s="17">
        <v>5.6</v>
      </c>
      <c r="D513" s="115"/>
    </row>
    <row r="514" spans="1:4" ht="15.75" hidden="1" customHeight="1" outlineLevel="1" x14ac:dyDescent="0.2">
      <c r="A514" s="17" t="s">
        <v>38</v>
      </c>
      <c r="B514" s="18" t="s">
        <v>5359</v>
      </c>
      <c r="C514" s="19">
        <v>5.0999999999999996</v>
      </c>
      <c r="D514" s="115"/>
    </row>
    <row r="515" spans="1:4" ht="15.75" hidden="1" customHeight="1" outlineLevel="1" x14ac:dyDescent="0.2">
      <c r="A515" s="17" t="s">
        <v>38</v>
      </c>
      <c r="B515" s="18" t="s">
        <v>3386</v>
      </c>
      <c r="C515" s="17">
        <v>5.14</v>
      </c>
      <c r="D515" s="115"/>
    </row>
    <row r="516" spans="1:4" ht="15.75" hidden="1" customHeight="1" outlineLevel="1" x14ac:dyDescent="0.2">
      <c r="A516" s="17" t="s">
        <v>38</v>
      </c>
      <c r="B516" s="18" t="s">
        <v>257</v>
      </c>
      <c r="C516" s="17">
        <v>5.19</v>
      </c>
      <c r="D516" s="115"/>
    </row>
    <row r="517" spans="1:4" ht="15.75" hidden="1" customHeight="1" outlineLevel="1" x14ac:dyDescent="0.2">
      <c r="A517" s="17" t="s">
        <v>38</v>
      </c>
      <c r="B517" s="18" t="s">
        <v>442</v>
      </c>
      <c r="C517" s="17">
        <v>5.24</v>
      </c>
      <c r="D517" s="115"/>
    </row>
    <row r="518" spans="1:4" ht="15.75" hidden="1" customHeight="1" outlineLevel="1" x14ac:dyDescent="0.2">
      <c r="A518" s="17" t="s">
        <v>38</v>
      </c>
      <c r="B518" s="18" t="s">
        <v>54</v>
      </c>
      <c r="C518" s="17">
        <v>5.26</v>
      </c>
      <c r="D518" s="115"/>
    </row>
    <row r="519" spans="1:4" ht="15.75" hidden="1" customHeight="1" outlineLevel="1" x14ac:dyDescent="0.2">
      <c r="A519" s="17" t="s">
        <v>38</v>
      </c>
      <c r="B519" s="18" t="s">
        <v>55</v>
      </c>
      <c r="C519" s="17">
        <v>5.27</v>
      </c>
      <c r="D519" s="115"/>
    </row>
    <row r="520" spans="1:4" ht="15.75" hidden="1" customHeight="1" outlineLevel="1" x14ac:dyDescent="0.2">
      <c r="A520" s="17" t="s">
        <v>38</v>
      </c>
      <c r="B520" s="18" t="s">
        <v>258</v>
      </c>
      <c r="C520" s="17">
        <v>5.28</v>
      </c>
      <c r="D520" s="115"/>
    </row>
    <row r="521" spans="1:4" ht="15.75" hidden="1" customHeight="1" outlineLevel="1" x14ac:dyDescent="0.2">
      <c r="A521" s="17" t="s">
        <v>38</v>
      </c>
      <c r="B521" s="18" t="s">
        <v>443</v>
      </c>
      <c r="C521" s="17">
        <v>5.31</v>
      </c>
      <c r="D521" s="115"/>
    </row>
    <row r="522" spans="1:4" ht="15.75" hidden="1" customHeight="1" outlineLevel="1" x14ac:dyDescent="0.2">
      <c r="A522" s="17" t="s">
        <v>38</v>
      </c>
      <c r="B522" s="18" t="s">
        <v>3588</v>
      </c>
      <c r="C522" s="17">
        <v>5.33</v>
      </c>
      <c r="D522" s="115"/>
    </row>
    <row r="523" spans="1:4" ht="15.75" hidden="1" customHeight="1" outlineLevel="1" x14ac:dyDescent="0.2">
      <c r="A523" s="17" t="s">
        <v>38</v>
      </c>
      <c r="B523" s="18" t="s">
        <v>3527</v>
      </c>
      <c r="C523" s="17">
        <v>5.101</v>
      </c>
      <c r="D523" s="115"/>
    </row>
    <row r="524" spans="1:4" ht="15.75" hidden="1" customHeight="1" outlineLevel="1" x14ac:dyDescent="0.2">
      <c r="A524" s="17" t="s">
        <v>38</v>
      </c>
      <c r="B524" s="18" t="s">
        <v>56</v>
      </c>
      <c r="C524" s="17">
        <v>5.36</v>
      </c>
      <c r="D524" s="115"/>
    </row>
    <row r="525" spans="1:4" ht="15.75" hidden="1" customHeight="1" outlineLevel="1" x14ac:dyDescent="0.2">
      <c r="A525" s="17" t="s">
        <v>38</v>
      </c>
      <c r="B525" s="18" t="s">
        <v>3669</v>
      </c>
      <c r="C525" s="17">
        <v>5.37</v>
      </c>
      <c r="D525" s="115"/>
    </row>
    <row r="526" spans="1:4" ht="15.75" hidden="1" customHeight="1" outlineLevel="1" x14ac:dyDescent="0.2">
      <c r="A526" s="17" t="s">
        <v>38</v>
      </c>
      <c r="B526" s="18" t="s">
        <v>59</v>
      </c>
      <c r="C526" s="17">
        <v>5.53</v>
      </c>
      <c r="D526" s="115"/>
    </row>
    <row r="527" spans="1:4" ht="15.75" hidden="1" customHeight="1" outlineLevel="1" x14ac:dyDescent="0.2">
      <c r="A527" s="17" t="s">
        <v>38</v>
      </c>
      <c r="B527" s="18" t="s">
        <v>3676</v>
      </c>
      <c r="C527" s="17">
        <v>5.109</v>
      </c>
      <c r="D527" s="115"/>
    </row>
    <row r="528" spans="1:4" ht="15.75" hidden="1" customHeight="1" outlineLevel="1" x14ac:dyDescent="0.2">
      <c r="A528" s="17" t="s">
        <v>38</v>
      </c>
      <c r="B528" s="18" t="s">
        <v>3677</v>
      </c>
      <c r="C528" s="17">
        <v>5.1109999999999998</v>
      </c>
      <c r="D528" s="115"/>
    </row>
    <row r="529" spans="1:4" ht="15.75" hidden="1" customHeight="1" outlineLevel="1" x14ac:dyDescent="0.2">
      <c r="A529" s="17" t="s">
        <v>38</v>
      </c>
      <c r="B529" s="18" t="s">
        <v>3679</v>
      </c>
      <c r="C529" s="17">
        <v>5.1120000000000001</v>
      </c>
      <c r="D529" s="115"/>
    </row>
    <row r="530" spans="1:4" ht="15.75" hidden="1" customHeight="1" outlineLevel="1" x14ac:dyDescent="0.2">
      <c r="A530" s="17" t="s">
        <v>38</v>
      </c>
      <c r="B530" s="18" t="s">
        <v>3528</v>
      </c>
      <c r="C530" s="17">
        <v>5.1020000000000003</v>
      </c>
      <c r="D530" s="115"/>
    </row>
    <row r="531" spans="1:4" ht="15.75" hidden="1" customHeight="1" outlineLevel="1" x14ac:dyDescent="0.2">
      <c r="A531" s="17" t="s">
        <v>38</v>
      </c>
      <c r="B531" s="18" t="s">
        <v>3529</v>
      </c>
      <c r="C531" s="20">
        <v>5.0999999999999996</v>
      </c>
      <c r="D531" s="115"/>
    </row>
    <row r="532" spans="1:4" ht="15.75" hidden="1" customHeight="1" outlineLevel="1" x14ac:dyDescent="0.2">
      <c r="A532" s="17" t="s">
        <v>38</v>
      </c>
      <c r="B532" s="18" t="s">
        <v>265</v>
      </c>
      <c r="C532" s="17">
        <v>5.58</v>
      </c>
      <c r="D532" s="115"/>
    </row>
    <row r="533" spans="1:4" ht="15.75" hidden="1" customHeight="1" outlineLevel="1" x14ac:dyDescent="0.2">
      <c r="A533" s="17" t="s">
        <v>38</v>
      </c>
      <c r="B533" s="18" t="s">
        <v>266</v>
      </c>
      <c r="C533" s="17">
        <v>5.55</v>
      </c>
      <c r="D533" s="115"/>
    </row>
    <row r="534" spans="1:4" ht="15.75" hidden="1" customHeight="1" outlineLevel="1" x14ac:dyDescent="0.2">
      <c r="A534" s="17" t="s">
        <v>38</v>
      </c>
      <c r="B534" s="18" t="s">
        <v>61</v>
      </c>
      <c r="C534" s="17">
        <v>5.54</v>
      </c>
      <c r="D534" s="115"/>
    </row>
    <row r="535" spans="1:4" ht="15.75" hidden="1" customHeight="1" outlineLevel="1" x14ac:dyDescent="0.2">
      <c r="A535" s="17" t="s">
        <v>38</v>
      </c>
      <c r="B535" s="18" t="s">
        <v>63</v>
      </c>
      <c r="C535" s="17">
        <v>5.63</v>
      </c>
      <c r="D535" s="115"/>
    </row>
    <row r="536" spans="1:4" ht="15.75" hidden="1" customHeight="1" outlineLevel="1" x14ac:dyDescent="0.2">
      <c r="A536" s="17" t="s">
        <v>38</v>
      </c>
      <c r="B536" s="18" t="s">
        <v>64</v>
      </c>
      <c r="C536" s="17">
        <v>5.47</v>
      </c>
      <c r="D536" s="115"/>
    </row>
    <row r="537" spans="1:4" ht="15.75" hidden="1" customHeight="1" outlineLevel="1" x14ac:dyDescent="0.2">
      <c r="A537" s="17" t="s">
        <v>38</v>
      </c>
      <c r="B537" s="18" t="s">
        <v>65</v>
      </c>
      <c r="C537" s="17">
        <v>5.48</v>
      </c>
      <c r="D537" s="115"/>
    </row>
    <row r="538" spans="1:4" ht="15.75" customHeight="1" collapsed="1" x14ac:dyDescent="0.2">
      <c r="A538" s="22" t="s">
        <v>38</v>
      </c>
      <c r="B538" s="18"/>
      <c r="C538" s="17"/>
      <c r="D538" s="115"/>
    </row>
    <row r="539" spans="1:4" ht="15.75" hidden="1" customHeight="1" outlineLevel="1" x14ac:dyDescent="0.2">
      <c r="A539" s="17" t="s">
        <v>39</v>
      </c>
      <c r="B539" s="18" t="s">
        <v>49</v>
      </c>
      <c r="C539" s="17">
        <v>5.0999999999999996</v>
      </c>
      <c r="D539" s="115"/>
    </row>
    <row r="540" spans="1:4" ht="15.75" hidden="1" customHeight="1" outlineLevel="1" x14ac:dyDescent="0.2">
      <c r="A540" s="17" t="s">
        <v>39</v>
      </c>
      <c r="B540" s="18" t="s">
        <v>50</v>
      </c>
      <c r="C540" s="17">
        <v>5.2</v>
      </c>
      <c r="D540" s="115"/>
    </row>
    <row r="541" spans="1:4" ht="15.75" hidden="1" customHeight="1" outlineLevel="1" x14ac:dyDescent="0.2">
      <c r="A541" s="17" t="s">
        <v>39</v>
      </c>
      <c r="B541" s="18" t="s">
        <v>54</v>
      </c>
      <c r="C541" s="17">
        <v>5.26</v>
      </c>
      <c r="D541" s="115"/>
    </row>
    <row r="542" spans="1:4" ht="15.75" hidden="1" customHeight="1" outlineLevel="1" x14ac:dyDescent="0.2">
      <c r="A542" s="17" t="s">
        <v>39</v>
      </c>
      <c r="B542" s="18" t="s">
        <v>4118</v>
      </c>
      <c r="C542" s="17">
        <v>5.21</v>
      </c>
      <c r="D542" s="115"/>
    </row>
    <row r="543" spans="1:4" ht="15.75" hidden="1" customHeight="1" outlineLevel="1" x14ac:dyDescent="0.2">
      <c r="A543" s="17" t="s">
        <v>39</v>
      </c>
      <c r="B543" s="18" t="s">
        <v>4119</v>
      </c>
      <c r="C543" s="17">
        <v>5.53</v>
      </c>
      <c r="D543" s="115"/>
    </row>
    <row r="544" spans="1:4" ht="15.75" hidden="1" customHeight="1" outlineLevel="1" x14ac:dyDescent="0.2">
      <c r="A544" s="17" t="s">
        <v>39</v>
      </c>
      <c r="B544" s="18" t="s">
        <v>61</v>
      </c>
      <c r="C544" s="17">
        <v>5.54</v>
      </c>
      <c r="D544" s="115"/>
    </row>
    <row r="545" spans="1:4" ht="15.75" hidden="1" customHeight="1" outlineLevel="1" x14ac:dyDescent="0.2">
      <c r="A545" s="17" t="s">
        <v>39</v>
      </c>
      <c r="B545" s="18" t="s">
        <v>4120</v>
      </c>
      <c r="C545" s="17">
        <v>5.58</v>
      </c>
      <c r="D545" s="115"/>
    </row>
    <row r="546" spans="1:4" ht="15.75" hidden="1" customHeight="1" outlineLevel="1" x14ac:dyDescent="0.2">
      <c r="A546" s="17" t="s">
        <v>39</v>
      </c>
      <c r="B546" s="18" t="s">
        <v>4121</v>
      </c>
      <c r="C546" s="17">
        <v>5.1180000000000003</v>
      </c>
      <c r="D546" s="115"/>
    </row>
    <row r="547" spans="1:4" ht="15.75" hidden="1" customHeight="1" outlineLevel="1" x14ac:dyDescent="0.2">
      <c r="A547" s="17" t="s">
        <v>39</v>
      </c>
      <c r="B547" s="18" t="s">
        <v>4122</v>
      </c>
      <c r="C547" s="17">
        <v>5.47</v>
      </c>
      <c r="D547" s="115"/>
    </row>
    <row r="548" spans="1:4" ht="15.75" hidden="1" customHeight="1" outlineLevel="1" x14ac:dyDescent="0.2">
      <c r="A548" s="17" t="s">
        <v>39</v>
      </c>
      <c r="B548" s="18" t="s">
        <v>4123</v>
      </c>
      <c r="C548" s="17">
        <v>5.48</v>
      </c>
      <c r="D548" s="115"/>
    </row>
    <row r="549" spans="1:4" ht="15.75" hidden="1" customHeight="1" outlineLevel="1" x14ac:dyDescent="0.2">
      <c r="A549" s="17" t="s">
        <v>39</v>
      </c>
      <c r="B549" s="18" t="s">
        <v>4124</v>
      </c>
      <c r="C549" s="17">
        <v>5.21</v>
      </c>
      <c r="D549" s="115"/>
    </row>
    <row r="550" spans="1:4" ht="15.75" hidden="1" customHeight="1" outlineLevel="1" x14ac:dyDescent="0.2">
      <c r="A550" s="17" t="s">
        <v>39</v>
      </c>
      <c r="B550" s="18" t="s">
        <v>4125</v>
      </c>
      <c r="C550" s="17">
        <v>5.53</v>
      </c>
      <c r="D550" s="115"/>
    </row>
    <row r="551" spans="1:4" ht="15.75" hidden="1" customHeight="1" outlineLevel="1" x14ac:dyDescent="0.2">
      <c r="A551" s="17" t="s">
        <v>39</v>
      </c>
      <c r="B551" s="18" t="s">
        <v>61</v>
      </c>
      <c r="C551" s="17">
        <v>5.54</v>
      </c>
      <c r="D551" s="115"/>
    </row>
    <row r="552" spans="1:4" ht="15.75" hidden="1" customHeight="1" outlineLevel="1" x14ac:dyDescent="0.2">
      <c r="A552" s="17" t="s">
        <v>39</v>
      </c>
      <c r="B552" s="18" t="s">
        <v>4126</v>
      </c>
      <c r="C552" s="17">
        <v>5.58</v>
      </c>
      <c r="D552" s="115"/>
    </row>
    <row r="553" spans="1:4" ht="15.75" hidden="1" customHeight="1" outlineLevel="1" x14ac:dyDescent="0.2">
      <c r="A553" s="17" t="s">
        <v>39</v>
      </c>
      <c r="B553" s="18" t="s">
        <v>4127</v>
      </c>
      <c r="C553" s="17">
        <v>5.1180000000000003</v>
      </c>
      <c r="D553" s="115"/>
    </row>
    <row r="554" spans="1:4" ht="15.75" hidden="1" customHeight="1" outlineLevel="1" x14ac:dyDescent="0.2">
      <c r="A554" s="17" t="s">
        <v>39</v>
      </c>
      <c r="B554" s="18" t="s">
        <v>5364</v>
      </c>
      <c r="C554" s="17">
        <v>5.47</v>
      </c>
      <c r="D554" s="115"/>
    </row>
    <row r="555" spans="1:4" ht="15.75" hidden="1" customHeight="1" outlineLevel="1" x14ac:dyDescent="0.2">
      <c r="A555" s="17" t="s">
        <v>39</v>
      </c>
      <c r="B555" s="18" t="s">
        <v>5365</v>
      </c>
      <c r="C555" s="17">
        <v>5.48</v>
      </c>
      <c r="D555" s="115"/>
    </row>
    <row r="556" spans="1:4" ht="15.75" hidden="1" customHeight="1" outlineLevel="1" x14ac:dyDescent="0.2">
      <c r="A556" s="17" t="s">
        <v>39</v>
      </c>
      <c r="B556" s="18" t="s">
        <v>5366</v>
      </c>
      <c r="C556" s="17">
        <v>5.63</v>
      </c>
      <c r="D556" s="115"/>
    </row>
    <row r="557" spans="1:4" ht="15.75" hidden="1" customHeight="1" outlineLevel="1" x14ac:dyDescent="0.2">
      <c r="A557" s="17" t="s">
        <v>39</v>
      </c>
      <c r="B557" s="18" t="s">
        <v>55</v>
      </c>
      <c r="C557" s="17">
        <v>5.27</v>
      </c>
      <c r="D557" s="115"/>
    </row>
    <row r="558" spans="1:4" ht="15.75" hidden="1" customHeight="1" outlineLevel="1" x14ac:dyDescent="0.2">
      <c r="A558" s="17" t="s">
        <v>39</v>
      </c>
      <c r="B558" s="18" t="s">
        <v>258</v>
      </c>
      <c r="C558" s="17">
        <v>5.28</v>
      </c>
      <c r="D558" s="115"/>
    </row>
    <row r="559" spans="1:4" ht="15.75" hidden="1" customHeight="1" outlineLevel="1" x14ac:dyDescent="0.2">
      <c r="A559" s="17" t="s">
        <v>39</v>
      </c>
      <c r="B559" s="18" t="s">
        <v>4131</v>
      </c>
      <c r="C559" s="17">
        <v>5.35</v>
      </c>
      <c r="D559" s="115"/>
    </row>
    <row r="560" spans="1:4" ht="15.75" hidden="1" customHeight="1" outlineLevel="1" x14ac:dyDescent="0.2">
      <c r="A560" s="17" t="s">
        <v>39</v>
      </c>
      <c r="B560" s="18" t="s">
        <v>4132</v>
      </c>
      <c r="C560" s="17">
        <v>5.1189999999999998</v>
      </c>
      <c r="D560" s="115"/>
    </row>
    <row r="561" spans="1:4" ht="15.75" hidden="1" customHeight="1" outlineLevel="1" x14ac:dyDescent="0.2">
      <c r="A561" s="17" t="s">
        <v>39</v>
      </c>
      <c r="B561" s="18" t="s">
        <v>4133</v>
      </c>
      <c r="C561" s="20">
        <v>5.12</v>
      </c>
      <c r="D561" s="115"/>
    </row>
    <row r="562" spans="1:4" ht="15.75" hidden="1" customHeight="1" outlineLevel="1" x14ac:dyDescent="0.2">
      <c r="A562" s="17" t="s">
        <v>39</v>
      </c>
      <c r="B562" s="18" t="s">
        <v>4134</v>
      </c>
      <c r="C562" s="17">
        <v>5.1210000000000004</v>
      </c>
      <c r="D562" s="115"/>
    </row>
    <row r="563" spans="1:4" ht="15.75" hidden="1" customHeight="1" outlineLevel="1" x14ac:dyDescent="0.2">
      <c r="A563" s="17" t="s">
        <v>39</v>
      </c>
      <c r="B563" s="18" t="s">
        <v>56</v>
      </c>
      <c r="C563" s="17">
        <v>5.36</v>
      </c>
      <c r="D563" s="115"/>
    </row>
    <row r="564" spans="1:4" ht="15.75" hidden="1" customHeight="1" outlineLevel="1" x14ac:dyDescent="0.2">
      <c r="A564" s="17" t="s">
        <v>39</v>
      </c>
      <c r="B564" s="18" t="s">
        <v>4135</v>
      </c>
      <c r="C564" s="17">
        <v>5.1219999999999999</v>
      </c>
      <c r="D564" s="115"/>
    </row>
    <row r="565" spans="1:4" ht="15.75" hidden="1" customHeight="1" outlineLevel="1" x14ac:dyDescent="0.2">
      <c r="A565" s="17" t="s">
        <v>39</v>
      </c>
      <c r="B565" s="18" t="s">
        <v>4136</v>
      </c>
      <c r="C565" s="17">
        <v>5.1230000000000002</v>
      </c>
      <c r="D565" s="115"/>
    </row>
    <row r="566" spans="1:4" ht="15.75" hidden="1" customHeight="1" outlineLevel="1" x14ac:dyDescent="0.2">
      <c r="A566" s="17" t="s">
        <v>39</v>
      </c>
      <c r="B566" s="18" t="s">
        <v>4137</v>
      </c>
      <c r="C566" s="17">
        <v>5.1239999999999997</v>
      </c>
      <c r="D566" s="115"/>
    </row>
    <row r="567" spans="1:4" ht="15.75" hidden="1" customHeight="1" outlineLevel="1" x14ac:dyDescent="0.2">
      <c r="A567" s="17" t="s">
        <v>39</v>
      </c>
      <c r="B567" s="18" t="s">
        <v>4138</v>
      </c>
      <c r="C567" s="17">
        <v>5.125</v>
      </c>
      <c r="D567" s="115"/>
    </row>
    <row r="568" spans="1:4" ht="15.75" hidden="1" customHeight="1" outlineLevel="1" x14ac:dyDescent="0.2">
      <c r="A568" s="17" t="s">
        <v>39</v>
      </c>
      <c r="B568" s="18" t="s">
        <v>4139</v>
      </c>
      <c r="C568" s="17">
        <v>5.1260000000000003</v>
      </c>
      <c r="D568" s="115"/>
    </row>
    <row r="569" spans="1:4" ht="15.75" hidden="1" customHeight="1" outlineLevel="1" x14ac:dyDescent="0.2">
      <c r="A569" s="17" t="s">
        <v>39</v>
      </c>
      <c r="B569" s="18" t="s">
        <v>4140</v>
      </c>
      <c r="C569" s="17">
        <v>5.1269999999999998</v>
      </c>
      <c r="D569" s="115"/>
    </row>
    <row r="570" spans="1:4" ht="15.75" hidden="1" customHeight="1" outlineLevel="1" x14ac:dyDescent="0.2">
      <c r="A570" s="17" t="s">
        <v>39</v>
      </c>
      <c r="B570" s="18" t="s">
        <v>445</v>
      </c>
      <c r="C570" s="19">
        <v>5.72</v>
      </c>
      <c r="D570" s="115"/>
    </row>
    <row r="571" spans="1:4" ht="15.75" hidden="1" customHeight="1" outlineLevel="1" x14ac:dyDescent="0.2">
      <c r="A571" s="17" t="s">
        <v>39</v>
      </c>
      <c r="B571" s="18" t="s">
        <v>4141</v>
      </c>
      <c r="C571" s="17">
        <v>5.1280000000000001</v>
      </c>
      <c r="D571" s="115"/>
    </row>
    <row r="572" spans="1:4" ht="15.75" hidden="1" customHeight="1" outlineLevel="1" x14ac:dyDescent="0.2">
      <c r="A572" s="17" t="s">
        <v>39</v>
      </c>
      <c r="B572" s="18" t="s">
        <v>4142</v>
      </c>
      <c r="C572" s="17">
        <v>5.1289999999999996</v>
      </c>
      <c r="D572" s="71" t="s">
        <v>5358</v>
      </c>
    </row>
    <row r="573" spans="1:4" ht="15.75" hidden="1" customHeight="1" outlineLevel="1" x14ac:dyDescent="0.2">
      <c r="A573" s="17" t="s">
        <v>39</v>
      </c>
      <c r="B573" s="18" t="s">
        <v>4143</v>
      </c>
      <c r="C573" s="17">
        <v>5.1310000000000002</v>
      </c>
      <c r="D573" s="115"/>
    </row>
    <row r="574" spans="1:4" ht="15.75" hidden="1" customHeight="1" outlineLevel="1" x14ac:dyDescent="0.2">
      <c r="A574" s="17" t="s">
        <v>39</v>
      </c>
      <c r="B574" s="18" t="s">
        <v>4144</v>
      </c>
      <c r="C574" s="17">
        <v>5.1319999999999997</v>
      </c>
      <c r="D574" s="71" t="s">
        <v>5358</v>
      </c>
    </row>
    <row r="575" spans="1:4" ht="15.75" hidden="1" customHeight="1" outlineLevel="1" x14ac:dyDescent="0.2">
      <c r="A575" s="17" t="s">
        <v>39</v>
      </c>
      <c r="B575" s="18" t="s">
        <v>4145</v>
      </c>
      <c r="C575" s="17">
        <v>5.133</v>
      </c>
      <c r="D575" s="71" t="s">
        <v>5358</v>
      </c>
    </row>
    <row r="576" spans="1:4" ht="15.75" hidden="1" customHeight="1" outlineLevel="1" x14ac:dyDescent="0.2">
      <c r="A576" s="17" t="s">
        <v>39</v>
      </c>
      <c r="B576" s="18" t="s">
        <v>4146</v>
      </c>
      <c r="C576" s="17">
        <v>5.1340000000000003</v>
      </c>
      <c r="D576" s="71" t="s">
        <v>5358</v>
      </c>
    </row>
    <row r="577" spans="1:4" ht="15.75" hidden="1" customHeight="1" outlineLevel="1" x14ac:dyDescent="0.2">
      <c r="A577" s="17" t="s">
        <v>39</v>
      </c>
      <c r="B577" s="18" t="s">
        <v>4147</v>
      </c>
      <c r="C577" s="20">
        <v>5.13</v>
      </c>
      <c r="D577" s="115"/>
    </row>
    <row r="578" spans="1:4" ht="15.75" hidden="1" customHeight="1" outlineLevel="1" x14ac:dyDescent="0.2">
      <c r="A578" s="17" t="s">
        <v>39</v>
      </c>
      <c r="B578" s="18" t="s">
        <v>64</v>
      </c>
      <c r="C578" s="17">
        <v>5.47</v>
      </c>
      <c r="D578" s="115"/>
    </row>
    <row r="579" spans="1:4" ht="15.75" hidden="1" customHeight="1" outlineLevel="1" x14ac:dyDescent="0.2">
      <c r="A579" s="17" t="s">
        <v>39</v>
      </c>
      <c r="B579" s="18" t="s">
        <v>65</v>
      </c>
      <c r="C579" s="17">
        <v>5.48</v>
      </c>
      <c r="D579" s="115"/>
    </row>
    <row r="580" spans="1:4" ht="15.75" customHeight="1" collapsed="1" x14ac:dyDescent="0.2">
      <c r="A580" s="22" t="s">
        <v>39</v>
      </c>
      <c r="B580" s="18"/>
      <c r="C580" s="17"/>
      <c r="D580" s="115"/>
    </row>
    <row r="581" spans="1:4" ht="15.75" hidden="1" customHeight="1" outlineLevel="1" x14ac:dyDescent="0.2">
      <c r="A581" s="17" t="s">
        <v>40</v>
      </c>
      <c r="B581" s="18" t="s">
        <v>49</v>
      </c>
      <c r="C581" s="17">
        <v>5.0999999999999996</v>
      </c>
      <c r="D581" s="115"/>
    </row>
    <row r="582" spans="1:4" ht="15.75" hidden="1" customHeight="1" outlineLevel="1" x14ac:dyDescent="0.2">
      <c r="A582" s="17" t="s">
        <v>40</v>
      </c>
      <c r="B582" s="18" t="s">
        <v>50</v>
      </c>
      <c r="C582" s="17">
        <v>5.2</v>
      </c>
      <c r="D582" s="115"/>
    </row>
    <row r="583" spans="1:4" ht="15.75" hidden="1" customHeight="1" outlineLevel="1" x14ac:dyDescent="0.2">
      <c r="A583" s="17" t="s">
        <v>40</v>
      </c>
      <c r="B583" s="18" t="s">
        <v>4246</v>
      </c>
      <c r="C583" s="17">
        <v>5.9</v>
      </c>
      <c r="D583" s="71" t="s">
        <v>5358</v>
      </c>
    </row>
    <row r="584" spans="1:4" ht="15.75" hidden="1" customHeight="1" outlineLevel="1" x14ac:dyDescent="0.2">
      <c r="A584" s="17" t="s">
        <v>40</v>
      </c>
      <c r="B584" s="18" t="s">
        <v>4247</v>
      </c>
      <c r="C584" s="17">
        <v>5.13</v>
      </c>
      <c r="D584" s="71" t="s">
        <v>5358</v>
      </c>
    </row>
    <row r="585" spans="1:4" ht="15.75" hidden="1" customHeight="1" outlineLevel="1" x14ac:dyDescent="0.2">
      <c r="A585" s="17" t="s">
        <v>40</v>
      </c>
      <c r="B585" s="18" t="s">
        <v>4248</v>
      </c>
      <c r="C585" s="17">
        <v>5.16</v>
      </c>
      <c r="D585" s="71" t="s">
        <v>5358</v>
      </c>
    </row>
    <row r="586" spans="1:4" ht="15.75" hidden="1" customHeight="1" outlineLevel="1" x14ac:dyDescent="0.2">
      <c r="A586" s="17" t="s">
        <v>40</v>
      </c>
      <c r="B586" s="18" t="s">
        <v>4249</v>
      </c>
      <c r="C586" s="17">
        <v>5.22</v>
      </c>
      <c r="D586" s="71"/>
    </row>
    <row r="587" spans="1:4" ht="15.75" hidden="1" customHeight="1" outlineLevel="1" x14ac:dyDescent="0.2">
      <c r="A587" s="17" t="s">
        <v>40</v>
      </c>
      <c r="B587" s="18" t="s">
        <v>54</v>
      </c>
      <c r="C587" s="17">
        <v>5.26</v>
      </c>
      <c r="D587" s="115"/>
    </row>
    <row r="588" spans="1:4" ht="15.75" hidden="1" customHeight="1" outlineLevel="1" x14ac:dyDescent="0.2">
      <c r="A588" s="17" t="s">
        <v>40</v>
      </c>
      <c r="B588" s="18" t="s">
        <v>4250</v>
      </c>
      <c r="C588" s="17">
        <v>5.77</v>
      </c>
      <c r="D588" s="115"/>
    </row>
    <row r="589" spans="1:4" ht="15.75" hidden="1" customHeight="1" outlineLevel="1" x14ac:dyDescent="0.2">
      <c r="A589" s="17" t="s">
        <v>40</v>
      </c>
      <c r="B589" s="18" t="s">
        <v>55</v>
      </c>
      <c r="C589" s="17">
        <v>5.27</v>
      </c>
      <c r="D589" s="115"/>
    </row>
    <row r="590" spans="1:4" ht="15.75" hidden="1" customHeight="1" outlineLevel="1" x14ac:dyDescent="0.2">
      <c r="A590" s="17" t="s">
        <v>40</v>
      </c>
      <c r="B590" s="18" t="s">
        <v>258</v>
      </c>
      <c r="C590" s="17">
        <v>5.28</v>
      </c>
      <c r="D590" s="71" t="s">
        <v>5358</v>
      </c>
    </row>
    <row r="591" spans="1:4" ht="15.75" hidden="1" customHeight="1" outlineLevel="1" x14ac:dyDescent="0.2">
      <c r="A591" s="17" t="s">
        <v>40</v>
      </c>
      <c r="B591" s="18" t="s">
        <v>443</v>
      </c>
      <c r="C591" s="17">
        <v>5.31</v>
      </c>
      <c r="D591" s="115"/>
    </row>
    <row r="592" spans="1:4" ht="15.75" hidden="1" customHeight="1" outlineLevel="1" x14ac:dyDescent="0.2">
      <c r="A592" s="17" t="s">
        <v>40</v>
      </c>
      <c r="B592" s="18" t="s">
        <v>56</v>
      </c>
      <c r="C592" s="17">
        <v>5.36</v>
      </c>
      <c r="D592" s="115"/>
    </row>
    <row r="593" spans="1:4" ht="15.75" hidden="1" customHeight="1" outlineLevel="1" x14ac:dyDescent="0.2">
      <c r="A593" s="17" t="s">
        <v>40</v>
      </c>
      <c r="B593" s="18" t="s">
        <v>4251</v>
      </c>
      <c r="C593" s="17">
        <v>5.78</v>
      </c>
      <c r="D593" s="115"/>
    </row>
    <row r="594" spans="1:4" ht="15.75" hidden="1" customHeight="1" outlineLevel="1" x14ac:dyDescent="0.2">
      <c r="A594" s="17" t="s">
        <v>40</v>
      </c>
      <c r="B594" s="18" t="s">
        <v>4252</v>
      </c>
      <c r="C594" s="17">
        <v>5.79</v>
      </c>
      <c r="D594" s="71" t="s">
        <v>5358</v>
      </c>
    </row>
    <row r="595" spans="1:4" ht="15.75" hidden="1" customHeight="1" outlineLevel="1" x14ac:dyDescent="0.2">
      <c r="A595" s="17" t="s">
        <v>40</v>
      </c>
      <c r="B595" s="18" t="s">
        <v>4253</v>
      </c>
      <c r="C595" s="17">
        <v>5.41</v>
      </c>
      <c r="D595" s="115"/>
    </row>
    <row r="596" spans="1:4" ht="15.75" hidden="1" customHeight="1" outlineLevel="1" x14ac:dyDescent="0.2">
      <c r="A596" s="17" t="s">
        <v>40</v>
      </c>
      <c r="B596" s="18" t="s">
        <v>260</v>
      </c>
      <c r="C596" s="17">
        <v>5.49</v>
      </c>
      <c r="D596" s="115"/>
    </row>
    <row r="597" spans="1:4" ht="15.75" hidden="1" customHeight="1" outlineLevel="1" x14ac:dyDescent="0.2">
      <c r="A597" s="17" t="s">
        <v>40</v>
      </c>
      <c r="B597" s="18" t="s">
        <v>58</v>
      </c>
      <c r="C597" s="17">
        <v>5.51</v>
      </c>
      <c r="D597" s="115"/>
    </row>
    <row r="598" spans="1:4" ht="15.75" hidden="1" customHeight="1" outlineLevel="1" x14ac:dyDescent="0.2">
      <c r="A598" s="17" t="s">
        <v>40</v>
      </c>
      <c r="B598" s="18" t="s">
        <v>5367</v>
      </c>
      <c r="C598" s="17">
        <v>5.52</v>
      </c>
      <c r="D598" s="115"/>
    </row>
    <row r="599" spans="1:4" ht="15.75" hidden="1" customHeight="1" outlineLevel="1" x14ac:dyDescent="0.2">
      <c r="A599" s="17" t="s">
        <v>40</v>
      </c>
      <c r="B599" s="18" t="s">
        <v>59</v>
      </c>
      <c r="C599" s="17">
        <v>5.53</v>
      </c>
      <c r="D599" s="115"/>
    </row>
    <row r="600" spans="1:4" ht="15.75" hidden="1" customHeight="1" outlineLevel="1" x14ac:dyDescent="0.2">
      <c r="A600" s="17" t="s">
        <v>40</v>
      </c>
      <c r="B600" s="18" t="s">
        <v>261</v>
      </c>
      <c r="C600" s="17">
        <v>5.69</v>
      </c>
      <c r="D600" s="115"/>
    </row>
    <row r="601" spans="1:4" ht="15.75" hidden="1" customHeight="1" outlineLevel="1" x14ac:dyDescent="0.2">
      <c r="A601" s="17" t="s">
        <v>40</v>
      </c>
      <c r="B601" s="18" t="s">
        <v>4255</v>
      </c>
      <c r="C601" s="17">
        <v>5.71</v>
      </c>
      <c r="D601" s="115"/>
    </row>
    <row r="602" spans="1:4" ht="15.75" hidden="1" customHeight="1" outlineLevel="1" x14ac:dyDescent="0.2">
      <c r="A602" s="17" t="s">
        <v>40</v>
      </c>
      <c r="B602" s="18" t="s">
        <v>62</v>
      </c>
      <c r="C602" s="19">
        <v>5.7</v>
      </c>
      <c r="D602" s="115"/>
    </row>
    <row r="603" spans="1:4" ht="15.75" hidden="1" customHeight="1" outlineLevel="1" x14ac:dyDescent="0.2">
      <c r="A603" s="17" t="s">
        <v>40</v>
      </c>
      <c r="B603" s="18" t="s">
        <v>3670</v>
      </c>
      <c r="C603" s="19">
        <v>5.8</v>
      </c>
      <c r="D603" s="71" t="s">
        <v>5358</v>
      </c>
    </row>
    <row r="604" spans="1:4" ht="15.75" hidden="1" customHeight="1" outlineLevel="1" x14ac:dyDescent="0.2">
      <c r="A604" s="17" t="s">
        <v>40</v>
      </c>
      <c r="B604" s="18" t="s">
        <v>445</v>
      </c>
      <c r="C604" s="19">
        <v>5.72</v>
      </c>
      <c r="D604" s="71" t="s">
        <v>5358</v>
      </c>
    </row>
    <row r="605" spans="1:4" ht="15.75" hidden="1" customHeight="1" outlineLevel="1" x14ac:dyDescent="0.2">
      <c r="A605" s="17" t="s">
        <v>40</v>
      </c>
      <c r="B605" s="18" t="s">
        <v>4256</v>
      </c>
      <c r="C605" s="17">
        <v>5.73</v>
      </c>
      <c r="D605" s="71" t="s">
        <v>5358</v>
      </c>
    </row>
    <row r="606" spans="1:4" ht="15.75" hidden="1" customHeight="1" outlineLevel="1" x14ac:dyDescent="0.2">
      <c r="A606" s="17" t="s">
        <v>40</v>
      </c>
      <c r="B606" s="18" t="s">
        <v>263</v>
      </c>
      <c r="C606" s="17">
        <v>5.74</v>
      </c>
      <c r="D606" s="115"/>
    </row>
    <row r="607" spans="1:4" ht="15.75" hidden="1" customHeight="1" outlineLevel="1" x14ac:dyDescent="0.2">
      <c r="A607" s="17" t="s">
        <v>40</v>
      </c>
      <c r="B607" s="18" t="s">
        <v>262</v>
      </c>
      <c r="C607" s="17">
        <v>5.75</v>
      </c>
      <c r="D607" s="115"/>
    </row>
    <row r="608" spans="1:4" ht="15.75" hidden="1" customHeight="1" outlineLevel="1" x14ac:dyDescent="0.2">
      <c r="A608" s="17" t="s">
        <v>40</v>
      </c>
      <c r="B608" s="18" t="s">
        <v>446</v>
      </c>
      <c r="C608" s="17">
        <v>5.76</v>
      </c>
      <c r="D608" s="115"/>
    </row>
    <row r="609" spans="1:4" ht="15.75" hidden="1" customHeight="1" outlineLevel="1" x14ac:dyDescent="0.2">
      <c r="A609" s="17" t="s">
        <v>40</v>
      </c>
      <c r="B609" s="18" t="s">
        <v>4257</v>
      </c>
      <c r="C609" s="17">
        <v>5.81</v>
      </c>
      <c r="D609" s="71" t="s">
        <v>5358</v>
      </c>
    </row>
    <row r="610" spans="1:4" ht="15.75" hidden="1" customHeight="1" outlineLevel="1" x14ac:dyDescent="0.2">
      <c r="A610" s="17" t="s">
        <v>40</v>
      </c>
      <c r="B610" s="18" t="s">
        <v>4258</v>
      </c>
      <c r="C610" s="17">
        <v>5.82</v>
      </c>
      <c r="D610" s="71" t="s">
        <v>5358</v>
      </c>
    </row>
    <row r="611" spans="1:4" ht="15.75" hidden="1" customHeight="1" outlineLevel="1" x14ac:dyDescent="0.2">
      <c r="A611" s="17" t="s">
        <v>40</v>
      </c>
      <c r="B611" s="18" t="s">
        <v>4259</v>
      </c>
      <c r="C611" s="17">
        <v>5.83</v>
      </c>
      <c r="D611" s="71" t="s">
        <v>5358</v>
      </c>
    </row>
    <row r="612" spans="1:4" ht="15.75" hidden="1" customHeight="1" outlineLevel="1" x14ac:dyDescent="0.2">
      <c r="A612" s="17" t="s">
        <v>40</v>
      </c>
      <c r="B612" s="18" t="s">
        <v>4260</v>
      </c>
      <c r="C612" s="17">
        <v>5.84</v>
      </c>
      <c r="D612" s="115"/>
    </row>
    <row r="613" spans="1:4" ht="15.75" hidden="1" customHeight="1" outlineLevel="1" x14ac:dyDescent="0.2">
      <c r="A613" s="17" t="s">
        <v>40</v>
      </c>
      <c r="B613" s="18" t="s">
        <v>4261</v>
      </c>
      <c r="C613" s="17">
        <v>5.85</v>
      </c>
      <c r="D613" s="71" t="s">
        <v>5358</v>
      </c>
    </row>
    <row r="614" spans="1:4" ht="15.75" hidden="1" customHeight="1" outlineLevel="1" x14ac:dyDescent="0.2">
      <c r="A614" s="17" t="s">
        <v>40</v>
      </c>
      <c r="B614" s="18" t="s">
        <v>4262</v>
      </c>
      <c r="C614" s="17">
        <v>5.86</v>
      </c>
      <c r="D614" s="71" t="s">
        <v>5358</v>
      </c>
    </row>
    <row r="615" spans="1:4" ht="15.75" hidden="1" customHeight="1" outlineLevel="1" x14ac:dyDescent="0.2">
      <c r="A615" s="17" t="s">
        <v>40</v>
      </c>
      <c r="B615" s="18" t="s">
        <v>4263</v>
      </c>
      <c r="C615" s="17">
        <v>5.88</v>
      </c>
      <c r="D615" s="71" t="s">
        <v>5358</v>
      </c>
    </row>
    <row r="616" spans="1:4" ht="15.75" hidden="1" customHeight="1" outlineLevel="1" x14ac:dyDescent="0.2">
      <c r="A616" s="17" t="s">
        <v>40</v>
      </c>
      <c r="B616" s="18" t="s">
        <v>4264</v>
      </c>
      <c r="C616" s="17">
        <v>5.87</v>
      </c>
      <c r="D616" s="115"/>
    </row>
    <row r="617" spans="1:4" ht="15.75" hidden="1" customHeight="1" outlineLevel="1" x14ac:dyDescent="0.2">
      <c r="A617" s="17" t="s">
        <v>40</v>
      </c>
      <c r="B617" s="18" t="s">
        <v>3676</v>
      </c>
      <c r="C617" s="17">
        <v>5.109</v>
      </c>
      <c r="D617" s="115"/>
    </row>
    <row r="618" spans="1:4" ht="15.75" hidden="1" customHeight="1" outlineLevel="1" x14ac:dyDescent="0.2">
      <c r="A618" s="17" t="s">
        <v>40</v>
      </c>
      <c r="B618" s="18" t="s">
        <v>3678</v>
      </c>
      <c r="C618" s="20">
        <v>5.1100000000000003</v>
      </c>
      <c r="D618" s="71" t="s">
        <v>5358</v>
      </c>
    </row>
    <row r="619" spans="1:4" ht="15.75" hidden="1" customHeight="1" outlineLevel="1" x14ac:dyDescent="0.2">
      <c r="A619" s="17" t="s">
        <v>40</v>
      </c>
      <c r="B619" s="18" t="s">
        <v>3677</v>
      </c>
      <c r="C619" s="17">
        <v>5.1109999999999998</v>
      </c>
      <c r="D619" s="115"/>
    </row>
    <row r="620" spans="1:4" ht="15.75" hidden="1" customHeight="1" outlineLevel="1" x14ac:dyDescent="0.2">
      <c r="A620" s="17" t="s">
        <v>40</v>
      </c>
      <c r="B620" s="18" t="s">
        <v>3679</v>
      </c>
      <c r="C620" s="17">
        <v>5.1120000000000001</v>
      </c>
      <c r="D620" s="115"/>
    </row>
    <row r="621" spans="1:4" ht="15.75" hidden="1" customHeight="1" outlineLevel="1" x14ac:dyDescent="0.2">
      <c r="A621" s="17" t="s">
        <v>40</v>
      </c>
      <c r="B621" s="18" t="s">
        <v>5362</v>
      </c>
      <c r="C621" s="17">
        <v>5.1130000000000004</v>
      </c>
      <c r="D621" s="115"/>
    </row>
    <row r="622" spans="1:4" ht="15.75" hidden="1" customHeight="1" outlineLevel="1" x14ac:dyDescent="0.2">
      <c r="A622" s="17" t="s">
        <v>40</v>
      </c>
      <c r="B622" s="18" t="s">
        <v>4265</v>
      </c>
      <c r="C622" s="17">
        <v>5.99</v>
      </c>
      <c r="D622" s="71" t="s">
        <v>5358</v>
      </c>
    </row>
    <row r="623" spans="1:4" ht="15.75" hidden="1" customHeight="1" outlineLevel="1" x14ac:dyDescent="0.2">
      <c r="A623" s="17" t="s">
        <v>40</v>
      </c>
      <c r="B623" s="18" t="s">
        <v>4266</v>
      </c>
      <c r="C623" s="17">
        <v>5.58</v>
      </c>
      <c r="D623" s="71"/>
    </row>
    <row r="624" spans="1:4" ht="15.75" hidden="1" customHeight="1" outlineLevel="1" x14ac:dyDescent="0.2">
      <c r="A624" s="17" t="s">
        <v>40</v>
      </c>
      <c r="B624" s="18" t="s">
        <v>61</v>
      </c>
      <c r="C624" s="17">
        <v>5.54</v>
      </c>
      <c r="D624" s="115"/>
    </row>
    <row r="625" spans="1:4" ht="15.75" hidden="1" customHeight="1" outlineLevel="1" x14ac:dyDescent="0.2">
      <c r="A625" s="17" t="s">
        <v>40</v>
      </c>
      <c r="B625" s="18" t="s">
        <v>4267</v>
      </c>
      <c r="C625" s="17">
        <v>5.56</v>
      </c>
      <c r="D625" s="115"/>
    </row>
    <row r="626" spans="1:4" ht="15.75" hidden="1" customHeight="1" outlineLevel="1" x14ac:dyDescent="0.2">
      <c r="A626" s="17" t="s">
        <v>40</v>
      </c>
      <c r="B626" s="18" t="s">
        <v>63</v>
      </c>
      <c r="C626" s="17">
        <v>5.63</v>
      </c>
      <c r="D626" s="115"/>
    </row>
    <row r="627" spans="1:4" ht="15.75" hidden="1" customHeight="1" outlineLevel="1" x14ac:dyDescent="0.2">
      <c r="A627" s="17" t="s">
        <v>40</v>
      </c>
      <c r="B627" s="18" t="s">
        <v>4268</v>
      </c>
      <c r="C627" s="17">
        <v>5.64</v>
      </c>
      <c r="D627" s="115"/>
    </row>
    <row r="628" spans="1:4" ht="15.75" hidden="1" customHeight="1" outlineLevel="1" x14ac:dyDescent="0.2">
      <c r="A628" s="17" t="s">
        <v>40</v>
      </c>
      <c r="B628" s="18" t="s">
        <v>267</v>
      </c>
      <c r="C628" s="17">
        <v>5.65</v>
      </c>
      <c r="D628" s="115"/>
    </row>
    <row r="629" spans="1:4" ht="15.75" hidden="1" customHeight="1" outlineLevel="1" x14ac:dyDescent="0.2">
      <c r="A629" s="17" t="s">
        <v>40</v>
      </c>
      <c r="B629" s="18" t="s">
        <v>448</v>
      </c>
      <c r="C629" s="17">
        <v>5.66</v>
      </c>
      <c r="D629" s="115"/>
    </row>
    <row r="630" spans="1:4" ht="15.75" hidden="1" customHeight="1" outlineLevel="1" x14ac:dyDescent="0.2">
      <c r="A630" s="17" t="s">
        <v>40</v>
      </c>
      <c r="B630" s="18" t="s">
        <v>447</v>
      </c>
      <c r="C630" s="17">
        <v>5.89</v>
      </c>
      <c r="D630" s="71" t="s">
        <v>5358</v>
      </c>
    </row>
    <row r="631" spans="1:4" ht="15.75" hidden="1" customHeight="1" outlineLevel="1" x14ac:dyDescent="0.2">
      <c r="A631" s="17" t="s">
        <v>40</v>
      </c>
      <c r="B631" s="18" t="s">
        <v>17</v>
      </c>
      <c r="C631" s="17">
        <v>5.68</v>
      </c>
      <c r="D631" s="115"/>
    </row>
    <row r="632" spans="1:4" ht="15.75" hidden="1" customHeight="1" outlineLevel="1" x14ac:dyDescent="0.2">
      <c r="A632" s="17" t="s">
        <v>40</v>
      </c>
      <c r="B632" s="18" t="s">
        <v>64</v>
      </c>
      <c r="C632" s="17">
        <v>5.47</v>
      </c>
      <c r="D632" s="115"/>
    </row>
    <row r="633" spans="1:4" ht="15.75" hidden="1" customHeight="1" outlineLevel="1" x14ac:dyDescent="0.2">
      <c r="A633" s="17" t="s">
        <v>40</v>
      </c>
      <c r="B633" s="18" t="s">
        <v>65</v>
      </c>
      <c r="C633" s="17">
        <v>5.48</v>
      </c>
      <c r="D633" s="115"/>
    </row>
    <row r="634" spans="1:4" ht="15.75" customHeight="1" collapsed="1" x14ac:dyDescent="0.2">
      <c r="A634" s="22" t="s">
        <v>40</v>
      </c>
      <c r="B634" s="18"/>
      <c r="C634" s="17"/>
      <c r="D634" s="115"/>
    </row>
    <row r="635" spans="1:4" ht="15.75" hidden="1" customHeight="1" outlineLevel="1" x14ac:dyDescent="0.2">
      <c r="A635" s="17" t="s">
        <v>41</v>
      </c>
      <c r="B635" s="18" t="s">
        <v>49</v>
      </c>
      <c r="C635" s="17">
        <v>5.0999999999999996</v>
      </c>
      <c r="D635" s="115"/>
    </row>
    <row r="636" spans="1:4" ht="15.75" hidden="1" customHeight="1" outlineLevel="1" x14ac:dyDescent="0.2">
      <c r="A636" s="17" t="s">
        <v>41</v>
      </c>
      <c r="B636" s="18" t="s">
        <v>50</v>
      </c>
      <c r="C636" s="17">
        <v>5.2</v>
      </c>
      <c r="D636" s="115"/>
    </row>
    <row r="637" spans="1:4" ht="15.75" hidden="1" customHeight="1" outlineLevel="1" x14ac:dyDescent="0.2">
      <c r="A637" s="17" t="s">
        <v>41</v>
      </c>
      <c r="B637" s="18" t="s">
        <v>255</v>
      </c>
      <c r="C637" s="17">
        <v>5.3</v>
      </c>
      <c r="D637" s="115"/>
    </row>
    <row r="638" spans="1:4" ht="15.75" hidden="1" customHeight="1" outlineLevel="1" x14ac:dyDescent="0.2">
      <c r="A638" s="17" t="s">
        <v>41</v>
      </c>
      <c r="B638" s="18" t="s">
        <v>440</v>
      </c>
      <c r="C638" s="17">
        <v>5.6</v>
      </c>
      <c r="D638" s="115"/>
    </row>
    <row r="639" spans="1:4" ht="15.75" hidden="1" customHeight="1" outlineLevel="1" x14ac:dyDescent="0.2">
      <c r="A639" s="17" t="s">
        <v>41</v>
      </c>
      <c r="B639" s="18" t="s">
        <v>5359</v>
      </c>
      <c r="C639" s="19">
        <v>5.0999999999999996</v>
      </c>
      <c r="D639" s="115"/>
    </row>
    <row r="640" spans="1:4" ht="15.75" hidden="1" customHeight="1" outlineLevel="1" x14ac:dyDescent="0.2">
      <c r="A640" s="17" t="s">
        <v>41</v>
      </c>
      <c r="B640" s="18" t="s">
        <v>3386</v>
      </c>
      <c r="C640" s="17">
        <v>5.14</v>
      </c>
      <c r="D640" s="115"/>
    </row>
    <row r="641" spans="1:4" ht="15.75" hidden="1" customHeight="1" outlineLevel="1" x14ac:dyDescent="0.2">
      <c r="A641" s="17" t="s">
        <v>41</v>
      </c>
      <c r="B641" s="18" t="s">
        <v>257</v>
      </c>
      <c r="C641" s="17">
        <v>5.19</v>
      </c>
      <c r="D641" s="115"/>
    </row>
    <row r="642" spans="1:4" ht="15.75" hidden="1" customHeight="1" outlineLevel="1" x14ac:dyDescent="0.2">
      <c r="A642" s="17" t="s">
        <v>41</v>
      </c>
      <c r="B642" s="18" t="s">
        <v>442</v>
      </c>
      <c r="C642" s="17">
        <v>5.24</v>
      </c>
      <c r="D642" s="115"/>
    </row>
    <row r="643" spans="1:4" ht="15.75" hidden="1" customHeight="1" outlineLevel="1" x14ac:dyDescent="0.2">
      <c r="A643" s="17" t="s">
        <v>41</v>
      </c>
      <c r="B643" s="18" t="s">
        <v>54</v>
      </c>
      <c r="C643" s="17">
        <v>5.26</v>
      </c>
      <c r="D643" s="115"/>
    </row>
    <row r="644" spans="1:4" ht="15.75" hidden="1" customHeight="1" outlineLevel="1" x14ac:dyDescent="0.2">
      <c r="A644" s="17" t="s">
        <v>41</v>
      </c>
      <c r="B644" s="18" t="s">
        <v>55</v>
      </c>
      <c r="C644" s="17">
        <v>5.27</v>
      </c>
      <c r="D644" s="115"/>
    </row>
    <row r="645" spans="1:4" ht="15.75" hidden="1" customHeight="1" outlineLevel="1" x14ac:dyDescent="0.2">
      <c r="A645" s="17" t="s">
        <v>41</v>
      </c>
      <c r="B645" s="18" t="s">
        <v>258</v>
      </c>
      <c r="C645" s="17">
        <v>5.28</v>
      </c>
      <c r="D645" s="115"/>
    </row>
    <row r="646" spans="1:4" ht="15.75" hidden="1" customHeight="1" outlineLevel="1" x14ac:dyDescent="0.2">
      <c r="A646" s="17" t="s">
        <v>41</v>
      </c>
      <c r="B646" s="18" t="s">
        <v>56</v>
      </c>
      <c r="C646" s="17">
        <v>5.36</v>
      </c>
      <c r="D646" s="115"/>
    </row>
    <row r="647" spans="1:4" ht="15.75" hidden="1" customHeight="1" outlineLevel="1" x14ac:dyDescent="0.2">
      <c r="A647" s="17" t="s">
        <v>41</v>
      </c>
      <c r="B647" s="18" t="s">
        <v>3588</v>
      </c>
      <c r="C647" s="17">
        <v>5.33</v>
      </c>
      <c r="D647" s="115"/>
    </row>
    <row r="648" spans="1:4" ht="15.75" hidden="1" customHeight="1" outlineLevel="1" x14ac:dyDescent="0.2">
      <c r="A648" s="17" t="s">
        <v>41</v>
      </c>
      <c r="B648" s="18" t="s">
        <v>3669</v>
      </c>
      <c r="C648" s="17">
        <v>5.37</v>
      </c>
      <c r="D648" s="115"/>
    </row>
    <row r="649" spans="1:4" ht="15.75" hidden="1" customHeight="1" outlineLevel="1" x14ac:dyDescent="0.2">
      <c r="A649" s="17" t="s">
        <v>41</v>
      </c>
      <c r="B649" s="18" t="s">
        <v>260</v>
      </c>
      <c r="C649" s="17">
        <v>5.49</v>
      </c>
      <c r="D649" s="115"/>
    </row>
    <row r="650" spans="1:4" ht="15.75" hidden="1" customHeight="1" outlineLevel="1" x14ac:dyDescent="0.2">
      <c r="A650" s="17" t="s">
        <v>41</v>
      </c>
      <c r="B650" s="18" t="s">
        <v>58</v>
      </c>
      <c r="C650" s="17">
        <v>5.51</v>
      </c>
      <c r="D650" s="115"/>
    </row>
    <row r="651" spans="1:4" ht="15.75" hidden="1" customHeight="1" outlineLevel="1" x14ac:dyDescent="0.2">
      <c r="A651" s="17" t="s">
        <v>41</v>
      </c>
      <c r="B651" s="18" t="s">
        <v>5360</v>
      </c>
      <c r="C651" s="17">
        <v>5.52</v>
      </c>
      <c r="D651" s="115"/>
    </row>
    <row r="652" spans="1:4" ht="15.75" hidden="1" customHeight="1" outlineLevel="1" x14ac:dyDescent="0.2">
      <c r="A652" s="17" t="s">
        <v>41</v>
      </c>
      <c r="B652" s="18" t="s">
        <v>59</v>
      </c>
      <c r="C652" s="17">
        <v>5.53</v>
      </c>
      <c r="D652" s="115"/>
    </row>
    <row r="653" spans="1:4" ht="15.75" hidden="1" customHeight="1" outlineLevel="1" x14ac:dyDescent="0.2">
      <c r="A653" s="17" t="s">
        <v>41</v>
      </c>
      <c r="B653" s="18" t="s">
        <v>261</v>
      </c>
      <c r="C653" s="17">
        <v>5.69</v>
      </c>
      <c r="D653" s="115"/>
    </row>
    <row r="654" spans="1:4" ht="15.75" hidden="1" customHeight="1" outlineLevel="1" x14ac:dyDescent="0.2">
      <c r="A654" s="17" t="s">
        <v>41</v>
      </c>
      <c r="B654" s="18" t="s">
        <v>62</v>
      </c>
      <c r="C654" s="19">
        <v>5.7</v>
      </c>
      <c r="D654" s="115"/>
    </row>
    <row r="655" spans="1:4" ht="15.75" hidden="1" customHeight="1" outlineLevel="1" x14ac:dyDescent="0.2">
      <c r="A655" s="17" t="s">
        <v>41</v>
      </c>
      <c r="B655" s="18" t="s">
        <v>263</v>
      </c>
      <c r="C655" s="17">
        <v>5.74</v>
      </c>
      <c r="D655" s="115"/>
    </row>
    <row r="656" spans="1:4" ht="15.75" hidden="1" customHeight="1" outlineLevel="1" x14ac:dyDescent="0.2">
      <c r="A656" s="17" t="s">
        <v>41</v>
      </c>
      <c r="B656" s="18" t="s">
        <v>3676</v>
      </c>
      <c r="C656" s="17">
        <v>5.109</v>
      </c>
      <c r="D656" s="115"/>
    </row>
    <row r="657" spans="1:4" ht="15.75" hidden="1" customHeight="1" outlineLevel="1" x14ac:dyDescent="0.2">
      <c r="A657" s="17" t="s">
        <v>41</v>
      </c>
      <c r="B657" s="18" t="s">
        <v>3677</v>
      </c>
      <c r="C657" s="17">
        <v>5.1109999999999998</v>
      </c>
      <c r="D657" s="115"/>
    </row>
    <row r="658" spans="1:4" ht="15.75" hidden="1" customHeight="1" outlineLevel="1" x14ac:dyDescent="0.2">
      <c r="A658" s="17" t="s">
        <v>41</v>
      </c>
      <c r="B658" s="18" t="s">
        <v>3679</v>
      </c>
      <c r="C658" s="17">
        <v>5.1120000000000001</v>
      </c>
      <c r="D658" s="115"/>
    </row>
    <row r="659" spans="1:4" ht="15.75" hidden="1" customHeight="1" outlineLevel="1" x14ac:dyDescent="0.2">
      <c r="A659" s="17" t="s">
        <v>41</v>
      </c>
      <c r="B659" s="18" t="s">
        <v>265</v>
      </c>
      <c r="C659" s="17">
        <v>5.58</v>
      </c>
      <c r="D659" s="115"/>
    </row>
    <row r="660" spans="1:4" ht="15.75" hidden="1" customHeight="1" outlineLevel="1" x14ac:dyDescent="0.2">
      <c r="A660" s="17" t="s">
        <v>41</v>
      </c>
      <c r="B660" s="18" t="s">
        <v>61</v>
      </c>
      <c r="C660" s="17">
        <v>5.54</v>
      </c>
      <c r="D660" s="115"/>
    </row>
    <row r="661" spans="1:4" ht="15.75" hidden="1" customHeight="1" outlineLevel="1" x14ac:dyDescent="0.2">
      <c r="A661" s="17" t="s">
        <v>41</v>
      </c>
      <c r="B661" s="18" t="s">
        <v>266</v>
      </c>
      <c r="C661" s="17">
        <v>5.55</v>
      </c>
      <c r="D661" s="115"/>
    </row>
    <row r="662" spans="1:4" ht="15.75" hidden="1" customHeight="1" outlineLevel="1" x14ac:dyDescent="0.2">
      <c r="A662" s="17" t="s">
        <v>41</v>
      </c>
      <c r="B662" s="18" t="s">
        <v>63</v>
      </c>
      <c r="C662" s="17">
        <v>5.63</v>
      </c>
      <c r="D662" s="115"/>
    </row>
    <row r="663" spans="1:4" ht="15.75" hidden="1" customHeight="1" outlineLevel="1" x14ac:dyDescent="0.2">
      <c r="A663" s="17" t="s">
        <v>41</v>
      </c>
      <c r="B663" s="18" t="s">
        <v>64</v>
      </c>
      <c r="C663" s="17">
        <v>5.47</v>
      </c>
      <c r="D663" s="115"/>
    </row>
    <row r="664" spans="1:4" ht="15.75" hidden="1" customHeight="1" outlineLevel="1" x14ac:dyDescent="0.2">
      <c r="A664" s="17" t="s">
        <v>41</v>
      </c>
      <c r="B664" s="18" t="s">
        <v>65</v>
      </c>
      <c r="C664" s="17">
        <v>5.48</v>
      </c>
      <c r="D664" s="115"/>
    </row>
    <row r="665" spans="1:4" ht="15.75" customHeight="1" collapsed="1" x14ac:dyDescent="0.2">
      <c r="A665" s="22" t="s">
        <v>41</v>
      </c>
      <c r="B665" s="18"/>
      <c r="C665" s="17"/>
      <c r="D665" s="115"/>
    </row>
    <row r="666" spans="1:4" ht="15.75" hidden="1" customHeight="1" outlineLevel="1" x14ac:dyDescent="0.2">
      <c r="A666" s="17" t="s">
        <v>42</v>
      </c>
      <c r="B666" s="18" t="s">
        <v>49</v>
      </c>
      <c r="C666" s="17">
        <v>5.0999999999999996</v>
      </c>
      <c r="D666" s="115"/>
    </row>
    <row r="667" spans="1:4" ht="15.75" hidden="1" customHeight="1" outlineLevel="1" x14ac:dyDescent="0.2">
      <c r="A667" s="17" t="s">
        <v>42</v>
      </c>
      <c r="B667" s="18" t="s">
        <v>50</v>
      </c>
      <c r="C667" s="17">
        <v>5.2</v>
      </c>
      <c r="D667" s="115"/>
    </row>
    <row r="668" spans="1:4" ht="15.75" hidden="1" customHeight="1" outlineLevel="1" x14ac:dyDescent="0.2">
      <c r="A668" s="17" t="s">
        <v>42</v>
      </c>
      <c r="B668" s="18" t="s">
        <v>51</v>
      </c>
      <c r="C668" s="17">
        <v>5.4</v>
      </c>
      <c r="D668" s="115"/>
    </row>
    <row r="669" spans="1:4" ht="15.75" hidden="1" customHeight="1" outlineLevel="1" x14ac:dyDescent="0.2">
      <c r="A669" s="17" t="s">
        <v>42</v>
      </c>
      <c r="B669" s="18" t="s">
        <v>52</v>
      </c>
      <c r="C669" s="17">
        <v>5.7</v>
      </c>
      <c r="D669" s="115"/>
    </row>
    <row r="670" spans="1:4" ht="15.75" hidden="1" customHeight="1" outlineLevel="1" x14ac:dyDescent="0.2">
      <c r="A670" s="17" t="s">
        <v>42</v>
      </c>
      <c r="B670" s="18" t="s">
        <v>53</v>
      </c>
      <c r="C670" s="17">
        <v>5.1100000000000003</v>
      </c>
      <c r="D670" s="115"/>
    </row>
    <row r="671" spans="1:4" ht="15.75" hidden="1" customHeight="1" outlineLevel="1" x14ac:dyDescent="0.2">
      <c r="A671" s="17" t="s">
        <v>42</v>
      </c>
      <c r="B671" s="18" t="s">
        <v>54</v>
      </c>
      <c r="C671" s="17">
        <v>5.26</v>
      </c>
      <c r="D671" s="115"/>
    </row>
    <row r="672" spans="1:4" ht="15.75" hidden="1" customHeight="1" outlineLevel="1" x14ac:dyDescent="0.2">
      <c r="A672" s="17" t="s">
        <v>42</v>
      </c>
      <c r="B672" s="18" t="s">
        <v>4581</v>
      </c>
      <c r="C672" s="17">
        <v>5.43</v>
      </c>
      <c r="D672" s="115"/>
    </row>
    <row r="673" spans="1:4" ht="15.75" hidden="1" customHeight="1" outlineLevel="1" x14ac:dyDescent="0.2">
      <c r="A673" s="17" t="s">
        <v>42</v>
      </c>
      <c r="B673" s="18" t="s">
        <v>55</v>
      </c>
      <c r="C673" s="17">
        <v>5.27</v>
      </c>
      <c r="D673" s="115"/>
    </row>
    <row r="674" spans="1:4" ht="15.75" hidden="1" customHeight="1" outlineLevel="1" x14ac:dyDescent="0.2">
      <c r="A674" s="17" t="s">
        <v>42</v>
      </c>
      <c r="B674" s="18" t="s">
        <v>258</v>
      </c>
      <c r="C674" s="17">
        <v>5.28</v>
      </c>
      <c r="D674" s="115"/>
    </row>
    <row r="675" spans="1:4" ht="15.75" hidden="1" customHeight="1" outlineLevel="1" x14ac:dyDescent="0.2">
      <c r="A675" s="17" t="s">
        <v>42</v>
      </c>
      <c r="B675" s="18" t="s">
        <v>56</v>
      </c>
      <c r="C675" s="17">
        <v>5.36</v>
      </c>
      <c r="D675" s="115"/>
    </row>
    <row r="676" spans="1:4" ht="15.75" hidden="1" customHeight="1" outlineLevel="1" x14ac:dyDescent="0.2">
      <c r="A676" s="17" t="s">
        <v>42</v>
      </c>
      <c r="B676" s="18" t="s">
        <v>57</v>
      </c>
      <c r="C676" s="19">
        <v>5.5</v>
      </c>
      <c r="D676" s="115"/>
    </row>
    <row r="677" spans="1:4" ht="15.75" hidden="1" customHeight="1" outlineLevel="1" x14ac:dyDescent="0.2">
      <c r="A677" s="17" t="s">
        <v>42</v>
      </c>
      <c r="B677" s="18" t="s">
        <v>58</v>
      </c>
      <c r="C677" s="17">
        <v>5.51</v>
      </c>
      <c r="D677" s="115"/>
    </row>
    <row r="678" spans="1:4" ht="15.75" hidden="1" customHeight="1" outlineLevel="1" x14ac:dyDescent="0.2">
      <c r="A678" s="17" t="s">
        <v>42</v>
      </c>
      <c r="B678" s="18" t="s">
        <v>59</v>
      </c>
      <c r="C678" s="17">
        <v>5.53</v>
      </c>
      <c r="D678" s="115"/>
    </row>
    <row r="679" spans="1:4" ht="15.75" hidden="1" customHeight="1" outlineLevel="1" x14ac:dyDescent="0.2">
      <c r="A679" s="17" t="s">
        <v>42</v>
      </c>
      <c r="B679" s="18" t="s">
        <v>261</v>
      </c>
      <c r="C679" s="17">
        <v>5.69</v>
      </c>
      <c r="D679" s="115"/>
    </row>
    <row r="680" spans="1:4" ht="15.75" hidden="1" customHeight="1" outlineLevel="1" x14ac:dyDescent="0.2">
      <c r="A680" s="17" t="s">
        <v>42</v>
      </c>
      <c r="B680" s="18" t="s">
        <v>62</v>
      </c>
      <c r="C680" s="19">
        <v>5.7</v>
      </c>
      <c r="D680" s="71" t="s">
        <v>5358</v>
      </c>
    </row>
    <row r="681" spans="1:4" ht="15.75" hidden="1" customHeight="1" outlineLevel="1" x14ac:dyDescent="0.2">
      <c r="A681" s="17" t="s">
        <v>42</v>
      </c>
      <c r="B681" s="18" t="s">
        <v>263</v>
      </c>
      <c r="C681" s="17">
        <v>5.74</v>
      </c>
      <c r="D681" s="115"/>
    </row>
    <row r="682" spans="1:4" ht="15.75" hidden="1" customHeight="1" outlineLevel="1" x14ac:dyDescent="0.2">
      <c r="A682" s="17" t="s">
        <v>42</v>
      </c>
      <c r="B682" s="18" t="s">
        <v>60</v>
      </c>
      <c r="C682" s="17">
        <v>5.59</v>
      </c>
      <c r="D682" s="115"/>
    </row>
    <row r="683" spans="1:4" ht="15.75" hidden="1" customHeight="1" outlineLevel="1" x14ac:dyDescent="0.2">
      <c r="A683" s="17" t="s">
        <v>42</v>
      </c>
      <c r="B683" s="18" t="s">
        <v>61</v>
      </c>
      <c r="C683" s="17">
        <v>5.54</v>
      </c>
      <c r="D683" s="115"/>
    </row>
    <row r="684" spans="1:4" ht="15.75" hidden="1" customHeight="1" outlineLevel="1" x14ac:dyDescent="0.2">
      <c r="A684" s="17" t="s">
        <v>42</v>
      </c>
      <c r="B684" s="18" t="s">
        <v>4582</v>
      </c>
      <c r="C684" s="17">
        <v>5.57</v>
      </c>
      <c r="D684" s="115"/>
    </row>
    <row r="685" spans="1:4" ht="15.75" hidden="1" customHeight="1" outlineLevel="1" x14ac:dyDescent="0.2">
      <c r="A685" s="17" t="s">
        <v>42</v>
      </c>
      <c r="B685" s="18" t="s">
        <v>63</v>
      </c>
      <c r="C685" s="17">
        <v>5.63</v>
      </c>
      <c r="D685" s="115"/>
    </row>
    <row r="686" spans="1:4" ht="15.75" hidden="1" customHeight="1" outlineLevel="1" x14ac:dyDescent="0.2">
      <c r="A686" s="17" t="s">
        <v>42</v>
      </c>
      <c r="B686" s="18" t="s">
        <v>64</v>
      </c>
      <c r="C686" s="17">
        <v>5.47</v>
      </c>
      <c r="D686" s="115"/>
    </row>
    <row r="687" spans="1:4" ht="15.75" hidden="1" customHeight="1" outlineLevel="1" x14ac:dyDescent="0.2">
      <c r="A687" s="17" t="s">
        <v>42</v>
      </c>
      <c r="B687" s="18" t="s">
        <v>65</v>
      </c>
      <c r="C687" s="17">
        <v>5.48</v>
      </c>
      <c r="D687" s="115"/>
    </row>
    <row r="688" spans="1:4" ht="15.75" customHeight="1" collapsed="1" x14ac:dyDescent="0.2">
      <c r="A688" s="22" t="s">
        <v>42</v>
      </c>
      <c r="B688" s="18"/>
      <c r="C688" s="17"/>
      <c r="D688" s="115"/>
    </row>
    <row r="689" spans="1:4" ht="15.75" hidden="1" customHeight="1" outlineLevel="1" x14ac:dyDescent="0.2">
      <c r="A689" s="17" t="s">
        <v>43</v>
      </c>
      <c r="B689" s="18" t="s">
        <v>49</v>
      </c>
      <c r="C689" s="17">
        <v>5.0999999999999996</v>
      </c>
      <c r="D689" s="115"/>
    </row>
    <row r="690" spans="1:4" ht="15.75" hidden="1" customHeight="1" outlineLevel="1" x14ac:dyDescent="0.2">
      <c r="A690" s="17" t="s">
        <v>43</v>
      </c>
      <c r="B690" s="18" t="s">
        <v>50</v>
      </c>
      <c r="C690" s="17">
        <v>5.2</v>
      </c>
      <c r="D690" s="115"/>
    </row>
    <row r="691" spans="1:4" ht="15.75" hidden="1" customHeight="1" outlineLevel="1" x14ac:dyDescent="0.2">
      <c r="A691" s="17" t="s">
        <v>43</v>
      </c>
      <c r="B691" s="18" t="s">
        <v>4583</v>
      </c>
      <c r="C691" s="17">
        <v>5.17</v>
      </c>
      <c r="D691" s="115"/>
    </row>
    <row r="692" spans="1:4" ht="15.75" hidden="1" customHeight="1" outlineLevel="1" x14ac:dyDescent="0.2">
      <c r="A692" s="17" t="s">
        <v>43</v>
      </c>
      <c r="B692" s="18" t="s">
        <v>54</v>
      </c>
      <c r="C692" s="17">
        <v>5.26</v>
      </c>
      <c r="D692" s="115"/>
    </row>
    <row r="693" spans="1:4" ht="15.75" hidden="1" customHeight="1" outlineLevel="1" x14ac:dyDescent="0.2">
      <c r="A693" s="17" t="s">
        <v>43</v>
      </c>
      <c r="B693" s="18" t="s">
        <v>4584</v>
      </c>
      <c r="C693" s="17">
        <v>5.1029999999999998</v>
      </c>
      <c r="D693" s="115"/>
    </row>
    <row r="694" spans="1:4" ht="15.75" hidden="1" customHeight="1" outlineLevel="1" x14ac:dyDescent="0.2">
      <c r="A694" s="17" t="s">
        <v>43</v>
      </c>
      <c r="B694" s="18" t="s">
        <v>56</v>
      </c>
      <c r="C694" s="17">
        <v>5.36</v>
      </c>
      <c r="D694" s="115"/>
    </row>
    <row r="695" spans="1:4" ht="15.75" hidden="1" customHeight="1" outlineLevel="1" x14ac:dyDescent="0.2">
      <c r="A695" s="17" t="s">
        <v>43</v>
      </c>
      <c r="B695" s="18" t="s">
        <v>3669</v>
      </c>
      <c r="C695" s="17">
        <v>5.37</v>
      </c>
      <c r="D695" s="115"/>
    </row>
    <row r="696" spans="1:4" ht="15.75" hidden="1" customHeight="1" outlineLevel="1" x14ac:dyDescent="0.2">
      <c r="A696" s="17" t="s">
        <v>43</v>
      </c>
      <c r="B696" s="18" t="s">
        <v>4585</v>
      </c>
      <c r="C696" s="17">
        <v>5.1040000000000001</v>
      </c>
      <c r="D696" s="115"/>
    </row>
    <row r="697" spans="1:4" ht="15.75" hidden="1" customHeight="1" outlineLevel="1" x14ac:dyDescent="0.2">
      <c r="A697" s="17" t="s">
        <v>43</v>
      </c>
      <c r="B697" s="18" t="s">
        <v>4586</v>
      </c>
      <c r="C697" s="17">
        <v>5.1050000000000004</v>
      </c>
      <c r="D697" s="115"/>
    </row>
    <row r="698" spans="1:4" ht="15.75" hidden="1" customHeight="1" outlineLevel="1" x14ac:dyDescent="0.2">
      <c r="A698" s="17" t="s">
        <v>43</v>
      </c>
      <c r="B698" s="18" t="s">
        <v>4587</v>
      </c>
      <c r="C698" s="17">
        <v>5.1059999999999999</v>
      </c>
      <c r="D698" s="115"/>
    </row>
    <row r="699" spans="1:4" ht="15.75" hidden="1" customHeight="1" outlineLevel="1" x14ac:dyDescent="0.2">
      <c r="A699" s="17" t="s">
        <v>43</v>
      </c>
      <c r="B699" s="18" t="s">
        <v>4588</v>
      </c>
      <c r="C699" s="17">
        <v>5.1070000000000002</v>
      </c>
      <c r="D699" s="115"/>
    </row>
    <row r="700" spans="1:4" ht="15.75" hidden="1" customHeight="1" outlineLevel="1" x14ac:dyDescent="0.2">
      <c r="A700" s="17" t="s">
        <v>43</v>
      </c>
      <c r="B700" s="18" t="s">
        <v>5210</v>
      </c>
      <c r="C700" s="17">
        <v>5.1079999999999997</v>
      </c>
      <c r="D700" s="71" t="s">
        <v>5358</v>
      </c>
    </row>
    <row r="701" spans="1:4" ht="15.75" hidden="1" customHeight="1" outlineLevel="1" x14ac:dyDescent="0.2">
      <c r="A701" s="17" t="s">
        <v>43</v>
      </c>
      <c r="B701" s="18" t="s">
        <v>3676</v>
      </c>
      <c r="C701" s="17">
        <v>5.109</v>
      </c>
      <c r="D701" s="115"/>
    </row>
    <row r="702" spans="1:4" ht="15.75" hidden="1" customHeight="1" outlineLevel="1" x14ac:dyDescent="0.2">
      <c r="A702" s="17" t="s">
        <v>43</v>
      </c>
      <c r="B702" s="18" t="s">
        <v>3678</v>
      </c>
      <c r="C702" s="20">
        <v>5.1100000000000003</v>
      </c>
      <c r="D702" s="71" t="s">
        <v>5358</v>
      </c>
    </row>
    <row r="703" spans="1:4" ht="15.75" hidden="1" customHeight="1" outlineLevel="1" x14ac:dyDescent="0.2">
      <c r="A703" s="17" t="s">
        <v>43</v>
      </c>
      <c r="B703" s="18" t="s">
        <v>3677</v>
      </c>
      <c r="C703" s="17">
        <v>5.1109999999999998</v>
      </c>
      <c r="D703" s="115"/>
    </row>
    <row r="704" spans="1:4" ht="15.75" hidden="1" customHeight="1" outlineLevel="1" x14ac:dyDescent="0.2">
      <c r="A704" s="17" t="s">
        <v>43</v>
      </c>
      <c r="B704" s="18" t="s">
        <v>3679</v>
      </c>
      <c r="C704" s="17">
        <v>5.1120000000000001</v>
      </c>
      <c r="D704" s="115"/>
    </row>
    <row r="705" spans="1:4" ht="15.75" hidden="1" customHeight="1" outlineLevel="1" x14ac:dyDescent="0.2">
      <c r="A705" s="17" t="s">
        <v>43</v>
      </c>
      <c r="B705" s="18" t="s">
        <v>59</v>
      </c>
      <c r="C705" s="17">
        <v>5.53</v>
      </c>
      <c r="D705" s="115"/>
    </row>
    <row r="706" spans="1:4" ht="15.75" hidden="1" customHeight="1" outlineLevel="1" x14ac:dyDescent="0.2">
      <c r="A706" s="17" t="s">
        <v>43</v>
      </c>
      <c r="B706" s="18" t="s">
        <v>4268</v>
      </c>
      <c r="C706" s="17">
        <v>5.64</v>
      </c>
      <c r="D706" s="115"/>
    </row>
    <row r="707" spans="1:4" ht="15.75" hidden="1" customHeight="1" outlineLevel="1" x14ac:dyDescent="0.2">
      <c r="A707" s="17" t="s">
        <v>43</v>
      </c>
      <c r="B707" s="18" t="s">
        <v>63</v>
      </c>
      <c r="C707" s="17">
        <v>5.63</v>
      </c>
      <c r="D707" s="115"/>
    </row>
    <row r="708" spans="1:4" ht="15.75" hidden="1" customHeight="1" outlineLevel="1" x14ac:dyDescent="0.2">
      <c r="A708" s="17" t="s">
        <v>43</v>
      </c>
      <c r="B708" s="18" t="s">
        <v>267</v>
      </c>
      <c r="C708" s="17">
        <v>5.65</v>
      </c>
      <c r="D708" s="115"/>
    </row>
    <row r="709" spans="1:4" ht="15.75" hidden="1" customHeight="1" outlineLevel="1" x14ac:dyDescent="0.2">
      <c r="A709" s="17" t="s">
        <v>43</v>
      </c>
      <c r="B709" s="18" t="s">
        <v>448</v>
      </c>
      <c r="C709" s="17">
        <v>5.66</v>
      </c>
      <c r="D709" s="115"/>
    </row>
    <row r="710" spans="1:4" ht="15.75" hidden="1" customHeight="1" outlineLevel="1" x14ac:dyDescent="0.2">
      <c r="A710" s="17" t="s">
        <v>43</v>
      </c>
      <c r="B710" s="18" t="s">
        <v>17</v>
      </c>
      <c r="C710" s="17">
        <v>5.68</v>
      </c>
      <c r="D710" s="115"/>
    </row>
    <row r="711" spans="1:4" ht="15.75" hidden="1" customHeight="1" outlineLevel="1" x14ac:dyDescent="0.2">
      <c r="A711" s="17" t="s">
        <v>43</v>
      </c>
      <c r="B711" s="18" t="s">
        <v>64</v>
      </c>
      <c r="C711" s="17">
        <v>5.47</v>
      </c>
      <c r="D711" s="115"/>
    </row>
    <row r="712" spans="1:4" ht="15.75" hidden="1" customHeight="1" outlineLevel="1" x14ac:dyDescent="0.2">
      <c r="A712" s="17" t="s">
        <v>43</v>
      </c>
      <c r="B712" s="18" t="s">
        <v>65</v>
      </c>
      <c r="C712" s="17">
        <v>5.48</v>
      </c>
      <c r="D712" s="115"/>
    </row>
    <row r="713" spans="1:4" ht="15.75" customHeight="1" collapsed="1" x14ac:dyDescent="0.2">
      <c r="A713" s="22" t="s">
        <v>43</v>
      </c>
      <c r="B713" s="18"/>
      <c r="C713" s="17"/>
      <c r="D713" s="115"/>
    </row>
    <row r="714" spans="1:4" ht="15.75" hidden="1" customHeight="1" outlineLevel="1" x14ac:dyDescent="0.2">
      <c r="A714" s="17" t="s">
        <v>5368</v>
      </c>
      <c r="B714" s="18" t="s">
        <v>49</v>
      </c>
      <c r="C714" s="17">
        <v>5.0999999999999996</v>
      </c>
      <c r="D714" s="115"/>
    </row>
    <row r="715" spans="1:4" ht="15.75" hidden="1" customHeight="1" outlineLevel="1" x14ac:dyDescent="0.2">
      <c r="A715" s="17" t="s">
        <v>5368</v>
      </c>
      <c r="B715" s="18" t="s">
        <v>50</v>
      </c>
      <c r="C715" s="17">
        <v>5.2</v>
      </c>
      <c r="D715" s="115"/>
    </row>
    <row r="716" spans="1:4" ht="15.75" hidden="1" customHeight="1" outlineLevel="1" x14ac:dyDescent="0.2">
      <c r="A716" s="17" t="s">
        <v>5368</v>
      </c>
      <c r="B716" s="18" t="s">
        <v>255</v>
      </c>
      <c r="C716" s="17">
        <v>5.3</v>
      </c>
      <c r="D716" s="115"/>
    </row>
    <row r="717" spans="1:4" ht="15.75" hidden="1" customHeight="1" outlineLevel="1" x14ac:dyDescent="0.2">
      <c r="A717" s="17" t="s">
        <v>5368</v>
      </c>
      <c r="B717" s="18" t="s">
        <v>440</v>
      </c>
      <c r="C717" s="17">
        <v>5.6</v>
      </c>
      <c r="D717" s="115"/>
    </row>
    <row r="718" spans="1:4" ht="15.75" hidden="1" customHeight="1" outlineLevel="1" x14ac:dyDescent="0.2">
      <c r="A718" s="17" t="s">
        <v>5368</v>
      </c>
      <c r="B718" s="18" t="s">
        <v>5359</v>
      </c>
      <c r="C718" s="19">
        <v>5.0999999999999996</v>
      </c>
      <c r="D718" s="115"/>
    </row>
    <row r="719" spans="1:4" ht="15.75" hidden="1" customHeight="1" outlineLevel="1" x14ac:dyDescent="0.2">
      <c r="A719" s="17" t="s">
        <v>5368</v>
      </c>
      <c r="B719" s="18" t="s">
        <v>3386</v>
      </c>
      <c r="C719" s="17">
        <v>5.14</v>
      </c>
      <c r="D719" s="115"/>
    </row>
    <row r="720" spans="1:4" ht="15.75" hidden="1" customHeight="1" outlineLevel="1" x14ac:dyDescent="0.2">
      <c r="A720" s="17" t="s">
        <v>5368</v>
      </c>
      <c r="B720" s="18" t="s">
        <v>257</v>
      </c>
      <c r="C720" s="17">
        <v>5.19</v>
      </c>
      <c r="D720" s="115"/>
    </row>
    <row r="721" spans="1:4" ht="15.75" hidden="1" customHeight="1" outlineLevel="1" x14ac:dyDescent="0.2">
      <c r="A721" s="17" t="s">
        <v>5368</v>
      </c>
      <c r="B721" s="18" t="s">
        <v>442</v>
      </c>
      <c r="C721" s="17">
        <v>5.24</v>
      </c>
      <c r="D721" s="115"/>
    </row>
    <row r="722" spans="1:4" ht="15.75" hidden="1" customHeight="1" outlineLevel="1" x14ac:dyDescent="0.2">
      <c r="A722" s="17" t="s">
        <v>5368</v>
      </c>
      <c r="B722" s="18" t="s">
        <v>54</v>
      </c>
      <c r="C722" s="17">
        <v>5.26</v>
      </c>
      <c r="D722" s="115"/>
    </row>
    <row r="723" spans="1:4" ht="15.75" hidden="1" customHeight="1" outlineLevel="1" x14ac:dyDescent="0.2">
      <c r="A723" s="17" t="s">
        <v>5368</v>
      </c>
      <c r="B723" s="18" t="s">
        <v>55</v>
      </c>
      <c r="C723" s="17">
        <v>5.27</v>
      </c>
      <c r="D723" s="115"/>
    </row>
    <row r="724" spans="1:4" ht="15.75" hidden="1" customHeight="1" outlineLevel="1" x14ac:dyDescent="0.2">
      <c r="A724" s="17" t="s">
        <v>5368</v>
      </c>
      <c r="B724" s="18" t="s">
        <v>258</v>
      </c>
      <c r="C724" s="17">
        <v>5.28</v>
      </c>
      <c r="D724" s="115"/>
    </row>
    <row r="725" spans="1:4" ht="15.75" hidden="1" customHeight="1" outlineLevel="1" x14ac:dyDescent="0.2">
      <c r="A725" s="17" t="s">
        <v>5368</v>
      </c>
      <c r="B725" s="18" t="s">
        <v>443</v>
      </c>
      <c r="C725" s="17">
        <v>5.31</v>
      </c>
      <c r="D725" s="115"/>
    </row>
    <row r="726" spans="1:4" ht="15.75" hidden="1" customHeight="1" outlineLevel="1" x14ac:dyDescent="0.2">
      <c r="A726" s="17" t="s">
        <v>5368</v>
      </c>
      <c r="B726" s="18" t="s">
        <v>56</v>
      </c>
      <c r="C726" s="17">
        <v>5.36</v>
      </c>
      <c r="D726" s="115"/>
    </row>
    <row r="727" spans="1:4" ht="15.75" hidden="1" customHeight="1" outlineLevel="1" x14ac:dyDescent="0.2">
      <c r="A727" s="17" t="s">
        <v>5368</v>
      </c>
      <c r="B727" s="18" t="s">
        <v>59</v>
      </c>
      <c r="C727" s="17">
        <v>5.53</v>
      </c>
      <c r="D727" s="115"/>
    </row>
    <row r="728" spans="1:4" ht="15.75" hidden="1" customHeight="1" outlineLevel="1" x14ac:dyDescent="0.2">
      <c r="A728" s="17" t="s">
        <v>5368</v>
      </c>
      <c r="B728" s="18" t="s">
        <v>3676</v>
      </c>
      <c r="C728" s="17">
        <v>5.109</v>
      </c>
      <c r="D728" s="115"/>
    </row>
    <row r="729" spans="1:4" ht="15.75" hidden="1" customHeight="1" outlineLevel="1" x14ac:dyDescent="0.2">
      <c r="A729" s="17" t="s">
        <v>5368</v>
      </c>
      <c r="B729" s="18" t="s">
        <v>3677</v>
      </c>
      <c r="C729" s="17">
        <v>5.1109999999999998</v>
      </c>
      <c r="D729" s="115"/>
    </row>
    <row r="730" spans="1:4" ht="15.75" hidden="1" customHeight="1" outlineLevel="1" x14ac:dyDescent="0.2">
      <c r="A730" s="17" t="s">
        <v>5368</v>
      </c>
      <c r="B730" s="18" t="s">
        <v>3679</v>
      </c>
      <c r="C730" s="17">
        <v>5.1120000000000001</v>
      </c>
      <c r="D730" s="115"/>
    </row>
    <row r="731" spans="1:4" ht="15.75" hidden="1" customHeight="1" outlineLevel="1" x14ac:dyDescent="0.2">
      <c r="A731" s="17" t="s">
        <v>5368</v>
      </c>
      <c r="B731" s="18" t="s">
        <v>5362</v>
      </c>
      <c r="C731" s="17">
        <v>5.1130000000000004</v>
      </c>
      <c r="D731" s="115"/>
    </row>
    <row r="732" spans="1:4" ht="15.75" hidden="1" customHeight="1" outlineLevel="1" x14ac:dyDescent="0.2">
      <c r="A732" s="17" t="s">
        <v>5368</v>
      </c>
      <c r="B732" s="18" t="s">
        <v>4606</v>
      </c>
      <c r="C732" s="17">
        <v>5.117</v>
      </c>
      <c r="D732" s="115"/>
    </row>
    <row r="733" spans="1:4" ht="15.75" hidden="1" customHeight="1" outlineLevel="1" x14ac:dyDescent="0.2">
      <c r="A733" s="17" t="s">
        <v>5368</v>
      </c>
      <c r="B733" s="18" t="s">
        <v>4607</v>
      </c>
      <c r="C733" s="17">
        <v>5.67</v>
      </c>
      <c r="D733" s="115"/>
    </row>
    <row r="734" spans="1:4" ht="15.75" hidden="1" customHeight="1" outlineLevel="1" x14ac:dyDescent="0.2">
      <c r="A734" s="17" t="s">
        <v>5368</v>
      </c>
      <c r="B734" s="18" t="s">
        <v>63</v>
      </c>
      <c r="C734" s="17">
        <v>5.63</v>
      </c>
      <c r="D734" s="115"/>
    </row>
    <row r="735" spans="1:4" ht="15.75" hidden="1" customHeight="1" outlineLevel="1" x14ac:dyDescent="0.2">
      <c r="A735" s="17" t="s">
        <v>5368</v>
      </c>
      <c r="B735" s="18" t="s">
        <v>64</v>
      </c>
      <c r="C735" s="17">
        <v>5.47</v>
      </c>
      <c r="D735" s="115"/>
    </row>
    <row r="736" spans="1:4" ht="15.75" hidden="1" customHeight="1" outlineLevel="1" x14ac:dyDescent="0.2">
      <c r="A736" s="17" t="s">
        <v>5368</v>
      </c>
      <c r="B736" s="18" t="s">
        <v>65</v>
      </c>
      <c r="C736" s="17">
        <v>5.48</v>
      </c>
      <c r="D736" s="115"/>
    </row>
    <row r="737" spans="1:4" ht="15.75" customHeight="1" collapsed="1" x14ac:dyDescent="0.2">
      <c r="A737" s="22" t="s">
        <v>5369</v>
      </c>
      <c r="B737" s="18"/>
      <c r="C737" s="17"/>
      <c r="D737" s="115"/>
    </row>
    <row r="738" spans="1:4" ht="15.75" hidden="1" customHeight="1" outlineLevel="1" x14ac:dyDescent="0.2">
      <c r="A738" s="17" t="s">
        <v>45</v>
      </c>
      <c r="B738" s="18" t="s">
        <v>49</v>
      </c>
      <c r="C738" s="17">
        <v>5.0999999999999996</v>
      </c>
      <c r="D738" s="115"/>
    </row>
    <row r="739" spans="1:4" ht="15.75" hidden="1" customHeight="1" outlineLevel="1" x14ac:dyDescent="0.2">
      <c r="A739" s="17" t="s">
        <v>45</v>
      </c>
      <c r="B739" s="18" t="s">
        <v>50</v>
      </c>
      <c r="C739" s="17">
        <v>5.2</v>
      </c>
      <c r="D739" s="115"/>
    </row>
    <row r="740" spans="1:4" ht="15.75" hidden="1" customHeight="1" outlineLevel="1" x14ac:dyDescent="0.2">
      <c r="A740" s="17" t="s">
        <v>45</v>
      </c>
      <c r="B740" s="18" t="s">
        <v>4608</v>
      </c>
      <c r="C740" s="17">
        <v>5.18</v>
      </c>
      <c r="D740" s="115"/>
    </row>
    <row r="741" spans="1:4" ht="15.75" hidden="1" customHeight="1" outlineLevel="1" x14ac:dyDescent="0.2">
      <c r="A741" s="17" t="s">
        <v>45</v>
      </c>
      <c r="B741" s="18" t="s">
        <v>4609</v>
      </c>
      <c r="C741" s="17">
        <v>5.23</v>
      </c>
      <c r="D741" s="115"/>
    </row>
    <row r="742" spans="1:4" ht="15.75" hidden="1" customHeight="1" outlineLevel="1" x14ac:dyDescent="0.2">
      <c r="A742" s="17" t="s">
        <v>45</v>
      </c>
      <c r="B742" s="18" t="s">
        <v>54</v>
      </c>
      <c r="C742" s="17">
        <v>5.26</v>
      </c>
      <c r="D742" s="115"/>
    </row>
    <row r="743" spans="1:4" ht="15.75" hidden="1" customHeight="1" outlineLevel="1" x14ac:dyDescent="0.2">
      <c r="A743" s="17" t="s">
        <v>45</v>
      </c>
      <c r="B743" s="18" t="s">
        <v>55</v>
      </c>
      <c r="C743" s="17">
        <v>5.27</v>
      </c>
      <c r="D743" s="115"/>
    </row>
    <row r="744" spans="1:4" ht="15.75" hidden="1" customHeight="1" outlineLevel="1" x14ac:dyDescent="0.2">
      <c r="A744" s="17" t="s">
        <v>45</v>
      </c>
      <c r="B744" s="18" t="s">
        <v>258</v>
      </c>
      <c r="C744" s="17">
        <v>5.28</v>
      </c>
      <c r="D744" s="115"/>
    </row>
    <row r="745" spans="1:4" ht="15.75" hidden="1" customHeight="1" outlineLevel="1" x14ac:dyDescent="0.2">
      <c r="A745" s="17" t="s">
        <v>45</v>
      </c>
      <c r="B745" s="18" t="s">
        <v>56</v>
      </c>
      <c r="C745" s="17">
        <v>5.36</v>
      </c>
      <c r="D745" s="115"/>
    </row>
    <row r="746" spans="1:4" ht="15.75" hidden="1" customHeight="1" outlineLevel="1" x14ac:dyDescent="0.2">
      <c r="A746" s="17" t="s">
        <v>45</v>
      </c>
      <c r="B746" s="18" t="s">
        <v>4610</v>
      </c>
      <c r="C746" s="17">
        <v>5.44</v>
      </c>
      <c r="D746" s="115"/>
    </row>
    <row r="747" spans="1:4" ht="15.75" hidden="1" customHeight="1" outlineLevel="1" x14ac:dyDescent="0.2">
      <c r="A747" s="17" t="s">
        <v>45</v>
      </c>
      <c r="B747" s="18" t="s">
        <v>59</v>
      </c>
      <c r="C747" s="17">
        <v>5.53</v>
      </c>
      <c r="D747" s="115"/>
    </row>
    <row r="748" spans="1:4" ht="15.75" hidden="1" customHeight="1" outlineLevel="1" x14ac:dyDescent="0.2">
      <c r="A748" s="17" t="s">
        <v>45</v>
      </c>
      <c r="B748" s="18" t="s">
        <v>3679</v>
      </c>
      <c r="C748" s="17">
        <v>5.1120000000000001</v>
      </c>
      <c r="D748" s="115"/>
    </row>
    <row r="749" spans="1:4" ht="15.75" hidden="1" customHeight="1" outlineLevel="1" x14ac:dyDescent="0.2">
      <c r="A749" s="17" t="s">
        <v>45</v>
      </c>
      <c r="B749" s="18" t="s">
        <v>60</v>
      </c>
      <c r="C749" s="17">
        <v>5.59</v>
      </c>
      <c r="D749" s="115"/>
    </row>
    <row r="750" spans="1:4" ht="15.75" hidden="1" customHeight="1" outlineLevel="1" x14ac:dyDescent="0.2">
      <c r="A750" s="17" t="s">
        <v>45</v>
      </c>
      <c r="B750" s="18" t="s">
        <v>61</v>
      </c>
      <c r="C750" s="17">
        <v>5.54</v>
      </c>
      <c r="D750" s="115"/>
    </row>
    <row r="751" spans="1:4" ht="15.75" hidden="1" customHeight="1" outlineLevel="1" x14ac:dyDescent="0.2">
      <c r="A751" s="17" t="s">
        <v>45</v>
      </c>
      <c r="B751" s="18" t="s">
        <v>63</v>
      </c>
      <c r="C751" s="17">
        <v>5.63</v>
      </c>
      <c r="D751" s="115"/>
    </row>
    <row r="752" spans="1:4" ht="15.75" hidden="1" customHeight="1" outlineLevel="1" x14ac:dyDescent="0.2">
      <c r="A752" s="17" t="s">
        <v>45</v>
      </c>
      <c r="B752" s="18" t="s">
        <v>267</v>
      </c>
      <c r="C752" s="17">
        <v>5.65</v>
      </c>
      <c r="D752" s="115"/>
    </row>
    <row r="753" spans="1:4" ht="15.75" hidden="1" customHeight="1" outlineLevel="1" x14ac:dyDescent="0.2">
      <c r="A753" s="17" t="s">
        <v>45</v>
      </c>
      <c r="B753" s="18" t="s">
        <v>17</v>
      </c>
      <c r="C753" s="17">
        <v>5.68</v>
      </c>
      <c r="D753" s="115"/>
    </row>
    <row r="754" spans="1:4" ht="15.75" hidden="1" customHeight="1" outlineLevel="1" x14ac:dyDescent="0.2">
      <c r="A754" s="17" t="s">
        <v>45</v>
      </c>
      <c r="B754" s="18" t="s">
        <v>64</v>
      </c>
      <c r="C754" s="17">
        <v>5.47</v>
      </c>
      <c r="D754" s="115"/>
    </row>
    <row r="755" spans="1:4" ht="15.75" hidden="1" customHeight="1" outlineLevel="1" x14ac:dyDescent="0.2">
      <c r="A755" s="17" t="s">
        <v>45</v>
      </c>
      <c r="B755" s="18" t="s">
        <v>65</v>
      </c>
      <c r="C755" s="17">
        <v>5.48</v>
      </c>
      <c r="D755" s="115"/>
    </row>
    <row r="756" spans="1:4" ht="15.75" customHeight="1" collapsed="1" x14ac:dyDescent="0.2">
      <c r="A756" s="22" t="s">
        <v>45</v>
      </c>
      <c r="B756" s="18"/>
      <c r="C756" s="17"/>
      <c r="D756" s="115"/>
    </row>
    <row r="757" spans="1:4" ht="15.75" hidden="1" customHeight="1" outlineLevel="1" x14ac:dyDescent="0.2">
      <c r="A757" s="17" t="s">
        <v>47</v>
      </c>
      <c r="B757" s="18" t="s">
        <v>49</v>
      </c>
      <c r="C757" s="17">
        <v>5.0999999999999996</v>
      </c>
      <c r="D757" s="115"/>
    </row>
    <row r="758" spans="1:4" ht="15.75" hidden="1" customHeight="1" outlineLevel="1" x14ac:dyDescent="0.2">
      <c r="A758" s="17" t="s">
        <v>47</v>
      </c>
      <c r="B758" s="18" t="s">
        <v>50</v>
      </c>
      <c r="C758" s="17">
        <v>5.2</v>
      </c>
      <c r="D758" s="115"/>
    </row>
    <row r="759" spans="1:4" ht="15.75" hidden="1" customHeight="1" outlineLevel="1" x14ac:dyDescent="0.2">
      <c r="A759" s="17" t="s">
        <v>47</v>
      </c>
      <c r="B759" s="18" t="s">
        <v>4246</v>
      </c>
      <c r="C759" s="17">
        <v>5.9</v>
      </c>
      <c r="D759" s="71" t="s">
        <v>5358</v>
      </c>
    </row>
    <row r="760" spans="1:4" ht="15.75" hidden="1" customHeight="1" outlineLevel="1" x14ac:dyDescent="0.2">
      <c r="A760" s="17" t="s">
        <v>47</v>
      </c>
      <c r="B760" s="18" t="s">
        <v>4247</v>
      </c>
      <c r="C760" s="17">
        <v>5.13</v>
      </c>
      <c r="D760" s="115"/>
    </row>
    <row r="761" spans="1:4" ht="15.75" hidden="1" customHeight="1" outlineLevel="1" x14ac:dyDescent="0.2">
      <c r="A761" s="17" t="s">
        <v>47</v>
      </c>
      <c r="B761" s="18" t="s">
        <v>4248</v>
      </c>
      <c r="C761" s="17">
        <v>5.16</v>
      </c>
      <c r="D761" s="71" t="s">
        <v>5358</v>
      </c>
    </row>
    <row r="762" spans="1:4" ht="15.75" hidden="1" customHeight="1" outlineLevel="1" x14ac:dyDescent="0.2">
      <c r="A762" s="17" t="s">
        <v>47</v>
      </c>
      <c r="B762" s="18" t="s">
        <v>4249</v>
      </c>
      <c r="C762" s="17">
        <v>5.22</v>
      </c>
      <c r="D762" s="71"/>
    </row>
    <row r="763" spans="1:4" ht="15.75" hidden="1" customHeight="1" outlineLevel="1" x14ac:dyDescent="0.2">
      <c r="A763" s="17" t="s">
        <v>47</v>
      </c>
      <c r="B763" s="18" t="s">
        <v>4651</v>
      </c>
      <c r="C763" s="17">
        <v>5.42</v>
      </c>
      <c r="D763" s="115"/>
    </row>
    <row r="764" spans="1:4" ht="15.75" hidden="1" customHeight="1" outlineLevel="1" x14ac:dyDescent="0.2">
      <c r="A764" s="17" t="s">
        <v>47</v>
      </c>
      <c r="B764" s="18" t="s">
        <v>55</v>
      </c>
      <c r="C764" s="17">
        <v>5.27</v>
      </c>
      <c r="D764" s="115"/>
    </row>
    <row r="765" spans="1:4" ht="15.75" hidden="1" customHeight="1" outlineLevel="1" x14ac:dyDescent="0.2">
      <c r="A765" s="17" t="s">
        <v>47</v>
      </c>
      <c r="B765" s="18" t="s">
        <v>258</v>
      </c>
      <c r="C765" s="17">
        <v>5.28</v>
      </c>
      <c r="D765" s="71" t="s">
        <v>5358</v>
      </c>
    </row>
    <row r="766" spans="1:4" ht="15.75" hidden="1" customHeight="1" outlineLevel="1" x14ac:dyDescent="0.2">
      <c r="A766" s="17" t="s">
        <v>47</v>
      </c>
      <c r="B766" s="18" t="s">
        <v>56</v>
      </c>
      <c r="C766" s="17">
        <v>5.36</v>
      </c>
      <c r="D766" s="115"/>
    </row>
    <row r="767" spans="1:4" ht="15.75" hidden="1" customHeight="1" outlineLevel="1" x14ac:dyDescent="0.2">
      <c r="A767" s="17" t="s">
        <v>47</v>
      </c>
      <c r="B767" s="18" t="s">
        <v>260</v>
      </c>
      <c r="C767" s="17">
        <v>5.49</v>
      </c>
      <c r="D767" s="115"/>
    </row>
    <row r="768" spans="1:4" ht="15.75" hidden="1" customHeight="1" outlineLevel="1" x14ac:dyDescent="0.2">
      <c r="A768" s="17" t="s">
        <v>47</v>
      </c>
      <c r="B768" s="18" t="s">
        <v>58</v>
      </c>
      <c r="C768" s="17">
        <v>5.51</v>
      </c>
      <c r="D768" s="115"/>
    </row>
    <row r="769" spans="1:4" ht="15.75" hidden="1" customHeight="1" outlineLevel="1" x14ac:dyDescent="0.2">
      <c r="A769" s="17" t="s">
        <v>47</v>
      </c>
      <c r="B769" s="18" t="s">
        <v>5367</v>
      </c>
      <c r="C769" s="17">
        <v>5.52</v>
      </c>
      <c r="D769" s="115"/>
    </row>
    <row r="770" spans="1:4" ht="15.75" hidden="1" customHeight="1" outlineLevel="1" x14ac:dyDescent="0.2">
      <c r="A770" s="17" t="s">
        <v>47</v>
      </c>
      <c r="B770" s="18" t="s">
        <v>59</v>
      </c>
      <c r="C770" s="17">
        <v>5.53</v>
      </c>
      <c r="D770" s="115"/>
    </row>
    <row r="771" spans="1:4" ht="15.75" hidden="1" customHeight="1" outlineLevel="1" x14ac:dyDescent="0.2">
      <c r="A771" s="17" t="s">
        <v>47</v>
      </c>
      <c r="B771" s="18" t="s">
        <v>61</v>
      </c>
      <c r="C771" s="17">
        <v>5.54</v>
      </c>
      <c r="D771" s="115"/>
    </row>
    <row r="772" spans="1:4" ht="15.75" hidden="1" customHeight="1" outlineLevel="1" x14ac:dyDescent="0.2">
      <c r="A772" s="17" t="s">
        <v>47</v>
      </c>
      <c r="B772" s="18" t="s">
        <v>62</v>
      </c>
      <c r="C772" s="19">
        <v>5.7</v>
      </c>
      <c r="D772" s="115"/>
    </row>
    <row r="773" spans="1:4" ht="15.75" hidden="1" customHeight="1" outlineLevel="1" x14ac:dyDescent="0.2">
      <c r="A773" s="17" t="s">
        <v>47</v>
      </c>
      <c r="B773" s="18" t="s">
        <v>4255</v>
      </c>
      <c r="C773" s="17">
        <v>5.71</v>
      </c>
      <c r="D773" s="115"/>
    </row>
    <row r="774" spans="1:4" ht="15.75" hidden="1" customHeight="1" outlineLevel="1" x14ac:dyDescent="0.2">
      <c r="A774" s="17" t="s">
        <v>47</v>
      </c>
      <c r="B774" s="18" t="s">
        <v>4652</v>
      </c>
      <c r="C774" s="19">
        <v>5.9</v>
      </c>
      <c r="D774" s="115"/>
    </row>
    <row r="775" spans="1:4" ht="15.75" hidden="1" customHeight="1" outlineLevel="1" x14ac:dyDescent="0.2">
      <c r="A775" s="17" t="s">
        <v>47</v>
      </c>
      <c r="B775" s="18" t="s">
        <v>4653</v>
      </c>
      <c r="C775" s="17">
        <v>5.91</v>
      </c>
      <c r="D775" s="115"/>
    </row>
    <row r="776" spans="1:4" ht="15.75" hidden="1" customHeight="1" outlineLevel="1" x14ac:dyDescent="0.2">
      <c r="A776" s="17" t="s">
        <v>47</v>
      </c>
      <c r="B776" s="18" t="s">
        <v>4654</v>
      </c>
      <c r="C776" s="17">
        <v>5.97</v>
      </c>
      <c r="D776" s="115"/>
    </row>
    <row r="777" spans="1:4" ht="15.75" customHeight="1" collapsed="1" x14ac:dyDescent="0.2">
      <c r="A777" s="22" t="s">
        <v>47</v>
      </c>
      <c r="B777" s="18"/>
      <c r="C777" s="17"/>
      <c r="D777" s="115"/>
    </row>
    <row r="778" spans="1:4" ht="15.75" hidden="1" customHeight="1" outlineLevel="1" x14ac:dyDescent="0.2">
      <c r="A778" s="17" t="s">
        <v>5346</v>
      </c>
      <c r="B778" s="18" t="s">
        <v>49</v>
      </c>
      <c r="C778" s="17">
        <v>5.0999999999999996</v>
      </c>
      <c r="D778" s="115"/>
    </row>
    <row r="779" spans="1:4" ht="15.75" hidden="1" customHeight="1" outlineLevel="1" x14ac:dyDescent="0.2">
      <c r="A779" s="17" t="s">
        <v>5346</v>
      </c>
      <c r="B779" s="18" t="s">
        <v>50</v>
      </c>
      <c r="C779" s="17">
        <v>5.2</v>
      </c>
      <c r="D779" s="115"/>
    </row>
    <row r="780" spans="1:4" ht="15.75" hidden="1" customHeight="1" outlineLevel="1" x14ac:dyDescent="0.2">
      <c r="A780" s="17" t="s">
        <v>5346</v>
      </c>
      <c r="B780" s="18" t="s">
        <v>54</v>
      </c>
      <c r="C780" s="17">
        <v>5.26</v>
      </c>
      <c r="D780" s="115"/>
    </row>
    <row r="781" spans="1:4" ht="15.75" hidden="1" customHeight="1" outlineLevel="1" x14ac:dyDescent="0.2">
      <c r="A781" s="17" t="s">
        <v>5346</v>
      </c>
      <c r="B781" s="18" t="s">
        <v>3821</v>
      </c>
      <c r="C781" s="17">
        <v>5.5</v>
      </c>
      <c r="D781" s="115"/>
    </row>
    <row r="782" spans="1:4" ht="15.75" hidden="1" customHeight="1" outlineLevel="1" x14ac:dyDescent="0.2">
      <c r="A782" s="17" t="s">
        <v>5346</v>
      </c>
      <c r="B782" s="18" t="s">
        <v>3822</v>
      </c>
      <c r="C782" s="17">
        <v>5.8</v>
      </c>
      <c r="D782" s="71" t="s">
        <v>5358</v>
      </c>
    </row>
    <row r="783" spans="1:4" ht="15.75" hidden="1" customHeight="1" outlineLevel="1" x14ac:dyDescent="0.2">
      <c r="A783" s="17" t="s">
        <v>5346</v>
      </c>
      <c r="B783" s="18" t="s">
        <v>3823</v>
      </c>
      <c r="C783" s="17">
        <v>5.12</v>
      </c>
      <c r="D783" s="17"/>
    </row>
    <row r="784" spans="1:4" ht="15.75" hidden="1" customHeight="1" outlineLevel="1" x14ac:dyDescent="0.2">
      <c r="A784" s="17" t="s">
        <v>5346</v>
      </c>
      <c r="B784" s="18" t="s">
        <v>3824</v>
      </c>
      <c r="C784" s="17">
        <v>5.15</v>
      </c>
      <c r="D784" s="17"/>
    </row>
    <row r="785" spans="1:4" ht="15.75" hidden="1" customHeight="1" outlineLevel="1" x14ac:dyDescent="0.2">
      <c r="A785" s="17" t="s">
        <v>5346</v>
      </c>
      <c r="B785" s="18" t="s">
        <v>3825</v>
      </c>
      <c r="C785" s="19">
        <v>5.2</v>
      </c>
      <c r="D785" s="71"/>
    </row>
    <row r="786" spans="1:4" ht="15.75" hidden="1" customHeight="1" outlineLevel="1" x14ac:dyDescent="0.2">
      <c r="A786" s="17" t="s">
        <v>5346</v>
      </c>
      <c r="B786" s="18" t="s">
        <v>3826</v>
      </c>
      <c r="C786" s="17">
        <v>5.25</v>
      </c>
      <c r="D786" s="17"/>
    </row>
    <row r="787" spans="1:4" ht="15.75" hidden="1" customHeight="1" outlineLevel="1" x14ac:dyDescent="0.2">
      <c r="A787" s="17" t="s">
        <v>5346</v>
      </c>
      <c r="B787" s="18" t="s">
        <v>59</v>
      </c>
      <c r="C787" s="17">
        <v>5.53</v>
      </c>
      <c r="D787" s="17"/>
    </row>
    <row r="788" spans="1:4" ht="15.75" hidden="1" customHeight="1" outlineLevel="1" x14ac:dyDescent="0.2">
      <c r="A788" s="17" t="s">
        <v>5346</v>
      </c>
      <c r="B788" s="18" t="s">
        <v>4676</v>
      </c>
      <c r="C788" s="19">
        <v>5.4</v>
      </c>
      <c r="D788" s="17"/>
    </row>
    <row r="789" spans="1:4" ht="15.75" hidden="1" customHeight="1" outlineLevel="1" x14ac:dyDescent="0.2">
      <c r="A789" s="17" t="s">
        <v>5346</v>
      </c>
      <c r="B789" s="18" t="s">
        <v>4677</v>
      </c>
      <c r="C789" s="17">
        <v>5.92</v>
      </c>
      <c r="D789" s="17"/>
    </row>
    <row r="790" spans="1:4" ht="15.75" hidden="1" customHeight="1" outlineLevel="1" x14ac:dyDescent="0.2">
      <c r="A790" s="17" t="s">
        <v>5346</v>
      </c>
      <c r="B790" s="18" t="s">
        <v>4678</v>
      </c>
      <c r="C790" s="17">
        <v>5.93</v>
      </c>
      <c r="D790" s="17"/>
    </row>
    <row r="791" spans="1:4" ht="31.5" hidden="1" customHeight="1" outlineLevel="1" x14ac:dyDescent="0.2">
      <c r="A791" s="17" t="s">
        <v>5346</v>
      </c>
      <c r="B791" s="18" t="s">
        <v>4679</v>
      </c>
      <c r="C791" s="17">
        <v>5.94</v>
      </c>
      <c r="D791" s="17"/>
    </row>
    <row r="792" spans="1:4" ht="15.75" hidden="1" customHeight="1" outlineLevel="1" x14ac:dyDescent="0.2">
      <c r="A792" s="17" t="s">
        <v>5346</v>
      </c>
      <c r="B792" s="18" t="s">
        <v>4680</v>
      </c>
      <c r="C792" s="17">
        <v>5.95</v>
      </c>
      <c r="D792" s="17"/>
    </row>
    <row r="793" spans="1:4" ht="15.75" hidden="1" customHeight="1" outlineLevel="1" x14ac:dyDescent="0.2">
      <c r="A793" s="17" t="s">
        <v>5346</v>
      </c>
      <c r="B793" s="18" t="s">
        <v>4681</v>
      </c>
      <c r="C793" s="17">
        <v>5.98</v>
      </c>
      <c r="D793" s="17"/>
    </row>
    <row r="794" spans="1:4" ht="15.75" hidden="1" customHeight="1" outlineLevel="1" x14ac:dyDescent="0.2">
      <c r="A794" s="17" t="s">
        <v>5346</v>
      </c>
      <c r="B794" s="18" t="s">
        <v>4682</v>
      </c>
      <c r="C794" s="17">
        <v>5.96</v>
      </c>
      <c r="D794" s="17"/>
    </row>
    <row r="795" spans="1:4" ht="15.75" customHeight="1" collapsed="1" x14ac:dyDescent="0.2">
      <c r="A795" s="22" t="s">
        <v>5346</v>
      </c>
      <c r="B795" s="18"/>
      <c r="C795" s="17"/>
      <c r="D795" s="17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 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customHeight="1" x14ac:dyDescent="0.25">
      <c r="A2" s="116" t="s">
        <v>5370</v>
      </c>
    </row>
    <row r="3" spans="1:2" x14ac:dyDescent="0.2">
      <c r="A3" t="s">
        <v>5371</v>
      </c>
      <c r="B3" t="s">
        <v>5372</v>
      </c>
    </row>
    <row r="4" spans="1:2" x14ac:dyDescent="0.2">
      <c r="A4" t="s">
        <v>5373</v>
      </c>
      <c r="B4" t="s">
        <v>5374</v>
      </c>
    </row>
    <row r="5" spans="1:2" x14ac:dyDescent="0.2">
      <c r="A5" t="s">
        <v>5375</v>
      </c>
      <c r="B5" t="s">
        <v>5376</v>
      </c>
    </row>
    <row r="6" spans="1:2" x14ac:dyDescent="0.2">
      <c r="A6" t="s">
        <v>5377</v>
      </c>
      <c r="B6" t="s">
        <v>5378</v>
      </c>
    </row>
    <row r="7" spans="1:2" x14ac:dyDescent="0.2">
      <c r="A7" t="s">
        <v>5379</v>
      </c>
      <c r="B7" t="s">
        <v>5380</v>
      </c>
    </row>
    <row r="8" spans="1:2" x14ac:dyDescent="0.2">
      <c r="A8" t="s">
        <v>5381</v>
      </c>
      <c r="B8" t="s">
        <v>5382</v>
      </c>
    </row>
    <row r="10" spans="1:2" ht="15" customHeight="1" x14ac:dyDescent="0.25">
      <c r="A10" s="116" t="s">
        <v>5383</v>
      </c>
    </row>
    <row r="11" spans="1:2" x14ac:dyDescent="0.2">
      <c r="A11" t="s">
        <v>5384</v>
      </c>
    </row>
    <row r="12" spans="1:2" x14ac:dyDescent="0.2">
      <c r="A12" t="s">
        <v>5385</v>
      </c>
      <c r="B12" t="s">
        <v>5386</v>
      </c>
    </row>
    <row r="14" spans="1:2" x14ac:dyDescent="0.2">
      <c r="A14" s="16"/>
    </row>
    <row r="15" spans="1:2" ht="15" customHeight="1" x14ac:dyDescent="0.25">
      <c r="A15" s="116" t="s">
        <v>5387</v>
      </c>
    </row>
    <row r="16" spans="1:2" x14ac:dyDescent="0.2">
      <c r="A16" s="15" t="s">
        <v>5388</v>
      </c>
    </row>
    <row r="17" spans="1:2" x14ac:dyDescent="0.2">
      <c r="A17" s="15" t="s">
        <v>5389</v>
      </c>
    </row>
    <row r="18" spans="1:2" x14ac:dyDescent="0.2">
      <c r="A18" s="15" t="s">
        <v>5390</v>
      </c>
    </row>
    <row r="19" spans="1:2" x14ac:dyDescent="0.2">
      <c r="A19" s="15" t="s">
        <v>5391</v>
      </c>
    </row>
    <row r="21" spans="1:2" ht="15" customHeight="1" x14ac:dyDescent="0.25">
      <c r="A21" s="117" t="s">
        <v>5392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customHeight="1" x14ac:dyDescent="0.25">
      <c r="A34" s="116" t="s">
        <v>5393</v>
      </c>
      <c r="B34" s="116" t="s">
        <v>451</v>
      </c>
    </row>
    <row r="35" spans="1:2" x14ac:dyDescent="0.2">
      <c r="A35" s="7" t="s">
        <v>5394</v>
      </c>
      <c r="B35" s="80">
        <v>520023185</v>
      </c>
    </row>
    <row r="36" spans="1:2" x14ac:dyDescent="0.2">
      <c r="A36" t="s">
        <v>5395</v>
      </c>
      <c r="B36" s="80">
        <v>520024647</v>
      </c>
    </row>
    <row r="37" spans="1:2" x14ac:dyDescent="0.2">
      <c r="A37" t="s">
        <v>5396</v>
      </c>
      <c r="B37" s="80">
        <v>520004896</v>
      </c>
    </row>
    <row r="38" spans="1:2" x14ac:dyDescent="0.2">
      <c r="A38" t="s">
        <v>5397</v>
      </c>
      <c r="B38" s="80">
        <v>520042540</v>
      </c>
    </row>
    <row r="39" spans="1:2" x14ac:dyDescent="0.2">
      <c r="A39" t="s">
        <v>5398</v>
      </c>
      <c r="B39" s="80">
        <v>520021916</v>
      </c>
    </row>
    <row r="40" spans="1:2" x14ac:dyDescent="0.2">
      <c r="A40" t="s">
        <v>5399</v>
      </c>
      <c r="B40" s="7">
        <v>510015951</v>
      </c>
    </row>
    <row r="41" spans="1:2" x14ac:dyDescent="0.2">
      <c r="A41" t="s">
        <v>5400</v>
      </c>
      <c r="B41" s="7">
        <v>510888985</v>
      </c>
    </row>
    <row r="42" spans="1:2" x14ac:dyDescent="0.2">
      <c r="A42" t="s">
        <v>5401</v>
      </c>
      <c r="B42" s="7">
        <v>520042177</v>
      </c>
    </row>
    <row r="43" spans="1:2" x14ac:dyDescent="0.2">
      <c r="A43" t="s">
        <v>5402</v>
      </c>
      <c r="B43">
        <v>520031030</v>
      </c>
    </row>
    <row r="44" spans="1:2" x14ac:dyDescent="0.2">
      <c r="A44" t="s">
        <v>1561</v>
      </c>
      <c r="B44">
        <v>520030677</v>
      </c>
    </row>
    <row r="45" spans="1:2" x14ac:dyDescent="0.2">
      <c r="A45" t="s">
        <v>5403</v>
      </c>
      <c r="B45">
        <v>513879189</v>
      </c>
    </row>
    <row r="46" spans="1:2" x14ac:dyDescent="0.2">
      <c r="A46" t="s">
        <v>5404</v>
      </c>
      <c r="B46" s="7">
        <v>520027848</v>
      </c>
    </row>
    <row r="47" spans="1:2" x14ac:dyDescent="0.2">
      <c r="A47" t="s">
        <v>5405</v>
      </c>
      <c r="B47" s="7">
        <v>570003152</v>
      </c>
    </row>
    <row r="48" spans="1:2" x14ac:dyDescent="0.2">
      <c r="A48" t="s">
        <v>5406</v>
      </c>
      <c r="B48">
        <v>513910703</v>
      </c>
    </row>
    <row r="49" spans="1:2" x14ac:dyDescent="0.2">
      <c r="A49" t="s">
        <v>5407</v>
      </c>
      <c r="B49" s="7">
        <v>512304882</v>
      </c>
    </row>
    <row r="50" spans="1:2" x14ac:dyDescent="0.2">
      <c r="A50" t="s">
        <v>5408</v>
      </c>
      <c r="B50" s="7">
        <v>512310509</v>
      </c>
    </row>
    <row r="51" spans="1:2" x14ac:dyDescent="0.2">
      <c r="A51" t="s">
        <v>5409</v>
      </c>
      <c r="B51" s="7">
        <v>512904608</v>
      </c>
    </row>
    <row r="52" spans="1:2" x14ac:dyDescent="0.2">
      <c r="A52" t="s">
        <v>5410</v>
      </c>
      <c r="B52" s="7">
        <v>500500376</v>
      </c>
    </row>
    <row r="53" spans="1:2" x14ac:dyDescent="0.2">
      <c r="A53" t="s">
        <v>5411</v>
      </c>
      <c r="B53" s="7">
        <v>520044025</v>
      </c>
    </row>
    <row r="54" spans="1:2" x14ac:dyDescent="0.2">
      <c r="A54" t="s">
        <v>5412</v>
      </c>
      <c r="B54" s="7">
        <v>513136895</v>
      </c>
    </row>
    <row r="55" spans="1:2" x14ac:dyDescent="0.2">
      <c r="A55" t="s">
        <v>5413</v>
      </c>
      <c r="B55" s="7">
        <v>520004078</v>
      </c>
    </row>
    <row r="56" spans="1:2" x14ac:dyDescent="0.2">
      <c r="A56" t="s">
        <v>5414</v>
      </c>
      <c r="B56" s="7">
        <v>515761625</v>
      </c>
    </row>
    <row r="57" spans="1:2" x14ac:dyDescent="0.2">
      <c r="A57" t="s">
        <v>5415</v>
      </c>
      <c r="B57" s="7">
        <v>515764868</v>
      </c>
    </row>
    <row r="58" spans="1:2" x14ac:dyDescent="0.2">
      <c r="A58" t="s">
        <v>5416</v>
      </c>
      <c r="B58">
        <v>515859379</v>
      </c>
    </row>
    <row r="59" spans="1:2" x14ac:dyDescent="0.2">
      <c r="A59" t="s">
        <v>5417</v>
      </c>
      <c r="B59" s="7">
        <v>516687407</v>
      </c>
    </row>
    <row r="60" spans="1:2" x14ac:dyDescent="0.2">
      <c r="A60" t="s">
        <v>5418</v>
      </c>
      <c r="B60" s="7">
        <v>516885639</v>
      </c>
    </row>
    <row r="61" spans="1:2" x14ac:dyDescent="0.2">
      <c r="A61" t="s">
        <v>5419</v>
      </c>
      <c r="B61">
        <v>570009449</v>
      </c>
    </row>
    <row r="62" spans="1:2" x14ac:dyDescent="0.2">
      <c r="A62" t="s">
        <v>5420</v>
      </c>
      <c r="B62" s="7">
        <v>520027954</v>
      </c>
    </row>
    <row r="63" spans="1:2" x14ac:dyDescent="0.2">
      <c r="A63" t="s">
        <v>5421</v>
      </c>
      <c r="B63" s="7">
        <v>512362914</v>
      </c>
    </row>
    <row r="64" spans="1:2" x14ac:dyDescent="0.2">
      <c r="A64" t="s">
        <v>5422</v>
      </c>
      <c r="B64" s="7">
        <v>511880460</v>
      </c>
    </row>
    <row r="65" spans="1:2" x14ac:dyDescent="0.2">
      <c r="A65" t="s">
        <v>5423</v>
      </c>
      <c r="B65">
        <v>511033060</v>
      </c>
    </row>
    <row r="66" spans="1:2" x14ac:dyDescent="0.2">
      <c r="A66" t="s">
        <v>5424</v>
      </c>
      <c r="B66">
        <v>570005850</v>
      </c>
    </row>
    <row r="67" spans="1:2" x14ac:dyDescent="0.2">
      <c r="A67" t="s">
        <v>5425</v>
      </c>
      <c r="B67" s="7">
        <v>510694821</v>
      </c>
    </row>
    <row r="68" spans="1:2" x14ac:dyDescent="0.2">
      <c r="A68" t="s">
        <v>5426</v>
      </c>
      <c r="B68">
        <v>520027624</v>
      </c>
    </row>
    <row r="69" spans="1:2" x14ac:dyDescent="0.2">
      <c r="A69" t="s">
        <v>5427</v>
      </c>
      <c r="B69" s="7">
        <v>520027715</v>
      </c>
    </row>
    <row r="70" spans="1:2" x14ac:dyDescent="0.2">
      <c r="A70" t="s">
        <v>5428</v>
      </c>
      <c r="B70" s="7">
        <v>520028861</v>
      </c>
    </row>
    <row r="71" spans="1:2" x14ac:dyDescent="0.2">
      <c r="A71" t="s">
        <v>5429</v>
      </c>
      <c r="B71" s="7">
        <v>520029620</v>
      </c>
    </row>
    <row r="72" spans="1:2" x14ac:dyDescent="0.2">
      <c r="A72" t="s">
        <v>5430</v>
      </c>
      <c r="B72" s="7">
        <v>520030743</v>
      </c>
    </row>
    <row r="73" spans="1:2" x14ac:dyDescent="0.2">
      <c r="A73" t="s">
        <v>5431</v>
      </c>
      <c r="B73" s="7">
        <v>520030198</v>
      </c>
    </row>
    <row r="74" spans="1:2" x14ac:dyDescent="0.2">
      <c r="A74" t="s">
        <v>5432</v>
      </c>
      <c r="B74" s="7">
        <v>520042631</v>
      </c>
    </row>
    <row r="75" spans="1:2" x14ac:dyDescent="0.2">
      <c r="A75" t="s">
        <v>5433</v>
      </c>
      <c r="B75" s="7">
        <v>520030941</v>
      </c>
    </row>
    <row r="76" spans="1:2" x14ac:dyDescent="0.2">
      <c r="A76" t="s">
        <v>5434</v>
      </c>
      <c r="B76" s="7">
        <v>520032269</v>
      </c>
    </row>
    <row r="77" spans="1:2" x14ac:dyDescent="0.2">
      <c r="A77" t="s">
        <v>5435</v>
      </c>
      <c r="B77">
        <v>510806870</v>
      </c>
    </row>
    <row r="78" spans="1:2" x14ac:dyDescent="0.2">
      <c r="A78" t="s">
        <v>5436</v>
      </c>
      <c r="B78">
        <v>520031824</v>
      </c>
    </row>
    <row r="79" spans="1:2" x14ac:dyDescent="0.2">
      <c r="A79" t="s">
        <v>5437</v>
      </c>
      <c r="B79" s="7">
        <v>510927536</v>
      </c>
    </row>
    <row r="80" spans="1:2" x14ac:dyDescent="0.2">
      <c r="A80" t="s">
        <v>5438</v>
      </c>
      <c r="B80" s="7">
        <v>510930654</v>
      </c>
    </row>
    <row r="81" spans="1:2" x14ac:dyDescent="0.2">
      <c r="A81" t="s">
        <v>5439</v>
      </c>
      <c r="B81">
        <v>510930670</v>
      </c>
    </row>
    <row r="82" spans="1:2" x14ac:dyDescent="0.2">
      <c r="A82" t="s">
        <v>5440</v>
      </c>
      <c r="B82" s="7">
        <v>520034968</v>
      </c>
    </row>
    <row r="83" spans="1:2" x14ac:dyDescent="0.2">
      <c r="A83" t="s">
        <v>5441</v>
      </c>
      <c r="B83" s="7">
        <v>520024985</v>
      </c>
    </row>
    <row r="84" spans="1:2" x14ac:dyDescent="0.2">
      <c r="A84" t="s">
        <v>5442</v>
      </c>
      <c r="B84">
        <v>520030990</v>
      </c>
    </row>
    <row r="85" spans="1:2" x14ac:dyDescent="0.2">
      <c r="A85" t="s">
        <v>5443</v>
      </c>
      <c r="B85" s="7">
        <v>520042615</v>
      </c>
    </row>
    <row r="86" spans="1:2" x14ac:dyDescent="0.2">
      <c r="A86" t="s">
        <v>5444</v>
      </c>
      <c r="B86" s="7">
        <v>520042607</v>
      </c>
    </row>
    <row r="87" spans="1:2" x14ac:dyDescent="0.2">
      <c r="A87" t="s">
        <v>5445</v>
      </c>
      <c r="B87" s="7">
        <v>520019688</v>
      </c>
    </row>
    <row r="88" spans="1:2" x14ac:dyDescent="0.2">
      <c r="A88" t="s">
        <v>5446</v>
      </c>
      <c r="B88" s="7">
        <v>570014928</v>
      </c>
    </row>
    <row r="89" spans="1:2" x14ac:dyDescent="0.2">
      <c r="A89" t="s">
        <v>5447</v>
      </c>
      <c r="B89" s="7">
        <v>510960586</v>
      </c>
    </row>
    <row r="90" spans="1:2" x14ac:dyDescent="0.2">
      <c r="A90" t="s">
        <v>5448</v>
      </c>
      <c r="B90">
        <v>520042581</v>
      </c>
    </row>
    <row r="91" spans="1:2" x14ac:dyDescent="0.2">
      <c r="A91" t="s">
        <v>5449</v>
      </c>
      <c r="B91" s="7">
        <v>570005959</v>
      </c>
    </row>
    <row r="92" spans="1:2" x14ac:dyDescent="0.2">
      <c r="A92" t="s">
        <v>5450</v>
      </c>
      <c r="B92" s="7">
        <v>570002618</v>
      </c>
    </row>
    <row r="93" spans="1:2" x14ac:dyDescent="0.2">
      <c r="A93" t="s">
        <v>5451</v>
      </c>
      <c r="B93" s="7">
        <v>511789190</v>
      </c>
    </row>
    <row r="94" spans="1:2" x14ac:dyDescent="0.2">
      <c r="A94" t="s">
        <v>5452</v>
      </c>
      <c r="B94" s="7">
        <v>520022518</v>
      </c>
    </row>
    <row r="95" spans="1:2" x14ac:dyDescent="0.2">
      <c r="A95" t="s">
        <v>5453</v>
      </c>
      <c r="B95" s="7">
        <v>520031659</v>
      </c>
    </row>
    <row r="96" spans="1:2" x14ac:dyDescent="0.2">
      <c r="A96" t="s">
        <v>5454</v>
      </c>
      <c r="B96" s="7">
        <v>570007476</v>
      </c>
    </row>
    <row r="97" spans="1:2" x14ac:dyDescent="0.2">
      <c r="A97" t="s">
        <v>5455</v>
      </c>
      <c r="B97" s="7">
        <v>570009852</v>
      </c>
    </row>
    <row r="98" spans="1:2" x14ac:dyDescent="0.2">
      <c r="A98" t="s">
        <v>5456</v>
      </c>
      <c r="B98" s="7">
        <v>510800402</v>
      </c>
    </row>
    <row r="99" spans="1:2" x14ac:dyDescent="0.2">
      <c r="A99" t="s">
        <v>5457</v>
      </c>
      <c r="B99" s="7">
        <v>510773922</v>
      </c>
    </row>
    <row r="100" spans="1:2" x14ac:dyDescent="0.2">
      <c r="A100" t="s">
        <v>5458</v>
      </c>
      <c r="B100" s="7">
        <v>512008335</v>
      </c>
    </row>
    <row r="101" spans="1:2" x14ac:dyDescent="0.2">
      <c r="A101" t="s">
        <v>5459</v>
      </c>
      <c r="B101" s="7">
        <v>510142789</v>
      </c>
    </row>
    <row r="102" spans="1:2" x14ac:dyDescent="0.2">
      <c r="A102" t="s">
        <v>5460</v>
      </c>
      <c r="B102" s="7">
        <v>520028556</v>
      </c>
    </row>
    <row r="103" spans="1:2" x14ac:dyDescent="0.2">
      <c r="A103" t="s">
        <v>5461</v>
      </c>
      <c r="B103" s="7">
        <v>520030693</v>
      </c>
    </row>
    <row r="104" spans="1:2" x14ac:dyDescent="0.2">
      <c r="A104" t="s">
        <v>5462</v>
      </c>
      <c r="B104" s="7">
        <v>520042573</v>
      </c>
    </row>
    <row r="105" spans="1:2" x14ac:dyDescent="0.2">
      <c r="A105" t="s">
        <v>5463</v>
      </c>
      <c r="B105" s="7">
        <v>511423048</v>
      </c>
    </row>
    <row r="106" spans="1:2" x14ac:dyDescent="0.2">
      <c r="A106" t="s">
        <v>5464</v>
      </c>
      <c r="B106" s="7">
        <v>570011767</v>
      </c>
    </row>
    <row r="107" spans="1:2" x14ac:dyDescent="0.2">
      <c r="A107" t="s">
        <v>5465</v>
      </c>
      <c r="B107" s="7">
        <v>512065202</v>
      </c>
    </row>
    <row r="108" spans="1:2" x14ac:dyDescent="0.2">
      <c r="A108" t="s">
        <v>5466</v>
      </c>
      <c r="B108" s="7">
        <v>512711409</v>
      </c>
    </row>
    <row r="109" spans="1:2" x14ac:dyDescent="0.2">
      <c r="A109" t="s">
        <v>5467</v>
      </c>
      <c r="B109" s="7">
        <v>520005497</v>
      </c>
    </row>
    <row r="110" spans="1:2" x14ac:dyDescent="0.2">
      <c r="A110" t="s">
        <v>5468</v>
      </c>
      <c r="B110" s="7">
        <v>570024109</v>
      </c>
    </row>
    <row r="111" spans="1:2" x14ac:dyDescent="0.2">
      <c r="A111" t="s">
        <v>5469</v>
      </c>
      <c r="B111" s="7">
        <v>520020447</v>
      </c>
    </row>
    <row r="112" spans="1:2" x14ac:dyDescent="0.2">
      <c r="A112" t="s">
        <v>5470</v>
      </c>
      <c r="B112" s="7">
        <v>520023094</v>
      </c>
    </row>
    <row r="113" spans="1:2" x14ac:dyDescent="0.2">
      <c r="A113" t="s">
        <v>5471</v>
      </c>
      <c r="B113" s="7">
        <v>520028812</v>
      </c>
    </row>
    <row r="114" spans="1:2" x14ac:dyDescent="0.2">
      <c r="A114" t="s">
        <v>5472</v>
      </c>
      <c r="B114" s="7">
        <v>520022963</v>
      </c>
    </row>
    <row r="115" spans="1:2" x14ac:dyDescent="0.2">
      <c r="A115" t="s">
        <v>5473</v>
      </c>
      <c r="B115" s="7">
        <v>520027251</v>
      </c>
    </row>
    <row r="116" spans="1:2" x14ac:dyDescent="0.2">
      <c r="A116" t="s">
        <v>5474</v>
      </c>
      <c r="B116" s="7">
        <v>520028390</v>
      </c>
    </row>
    <row r="117" spans="1:2" x14ac:dyDescent="0.2">
      <c r="A117" t="s">
        <v>5475</v>
      </c>
      <c r="B117" s="7">
        <v>513026484</v>
      </c>
    </row>
    <row r="118" spans="1:2" x14ac:dyDescent="0.2">
      <c r="A118" t="s">
        <v>5476</v>
      </c>
      <c r="B118" s="7">
        <v>513173393</v>
      </c>
    </row>
    <row r="119" spans="1:2" x14ac:dyDescent="0.2">
      <c r="A119" t="s">
        <v>5477</v>
      </c>
      <c r="B119" s="7">
        <v>513452003</v>
      </c>
    </row>
    <row r="120" spans="1:2" x14ac:dyDescent="0.2">
      <c r="A120" t="s">
        <v>5478</v>
      </c>
      <c r="B120" s="7">
        <v>513611509</v>
      </c>
    </row>
    <row r="121" spans="1:2" x14ac:dyDescent="0.2">
      <c r="A121" t="s">
        <v>5479</v>
      </c>
      <c r="B121" s="7">
        <v>513621110</v>
      </c>
    </row>
    <row r="122" spans="1:2" x14ac:dyDescent="0.2">
      <c r="A122" t="s">
        <v>5480</v>
      </c>
      <c r="B122">
        <v>512244146</v>
      </c>
    </row>
    <row r="123" spans="1:2" x14ac:dyDescent="0.2">
      <c r="A123" t="s">
        <v>5481</v>
      </c>
      <c r="B123" s="7">
        <v>512237744</v>
      </c>
    </row>
    <row r="124" spans="1:2" x14ac:dyDescent="0.2">
      <c r="A124" t="s">
        <v>5482</v>
      </c>
      <c r="B124" s="7">
        <v>512267592</v>
      </c>
    </row>
    <row r="125" spans="1:2" x14ac:dyDescent="0.2">
      <c r="A125" t="s">
        <v>5483</v>
      </c>
      <c r="B125" s="7">
        <v>514767490</v>
      </c>
    </row>
    <row r="126" spans="1:2" x14ac:dyDescent="0.2">
      <c r="A126" t="s">
        <v>5484</v>
      </c>
      <c r="B126" s="7">
        <v>514956465</v>
      </c>
    </row>
    <row r="127" spans="1:2" x14ac:dyDescent="0.2">
      <c r="A127" t="s">
        <v>5485</v>
      </c>
      <c r="B127" s="7">
        <v>512245812</v>
      </c>
    </row>
    <row r="128" spans="1:2" x14ac:dyDescent="0.2">
      <c r="A128" t="s">
        <v>5486</v>
      </c>
      <c r="B128" s="7">
        <v>515447035</v>
      </c>
    </row>
    <row r="129" spans="1:2" x14ac:dyDescent="0.2">
      <c r="A129" t="s">
        <v>5487</v>
      </c>
      <c r="B129" s="7">
        <v>516463635</v>
      </c>
    </row>
    <row r="130" spans="1:2" x14ac:dyDescent="0.2">
      <c r="A130" t="s">
        <v>5488</v>
      </c>
      <c r="B130" s="7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53"/>
  <sheetViews>
    <sheetView rightToLeft="1" workbookViewId="0">
      <selection sqref="A1:Z38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2.75" customWidth="1"/>
    <col min="6" max="7" width="11.625" customWidth="1"/>
    <col min="8" max="8" width="19.875" customWidth="1"/>
    <col min="9" max="11" width="11.625" customWidth="1"/>
    <col min="12" max="12" width="11.75" customWidth="1"/>
    <col min="13" max="13" width="11.625" style="87" customWidth="1"/>
    <col min="14" max="14" width="11.625" customWidth="1"/>
    <col min="15" max="15" width="11.625" style="85" customWidth="1"/>
    <col min="16" max="16" width="12.25" style="85" customWidth="1"/>
    <col min="17" max="17" width="22.25" style="87" customWidth="1"/>
    <col min="18" max="18" width="14.875" style="87" customWidth="1"/>
    <col min="19" max="19" width="11.625" style="87" customWidth="1"/>
    <col min="20" max="20" width="12.875" style="87" customWidth="1"/>
    <col min="21" max="21" width="17.875" style="87" customWidth="1"/>
    <col min="22" max="22" width="21.375" style="87" customWidth="1"/>
    <col min="23" max="23" width="22" customWidth="1"/>
    <col min="24" max="24" width="19" style="85" customWidth="1"/>
    <col min="25" max="25" width="21.75" style="85" customWidth="1"/>
    <col min="26" max="26" width="20.125" style="85" customWidth="1"/>
    <col min="27" max="30" width="11.625" hidden="1" customWidth="1"/>
    <col min="31" max="31" width="9" hidden="1" customWidth="1"/>
    <col min="32" max="16384" width="9" hidden="1"/>
  </cols>
  <sheetData>
    <row r="1" spans="1:26" ht="51" customHeight="1" x14ac:dyDescent="0.2">
      <c r="A1" s="119" t="s">
        <v>49</v>
      </c>
      <c r="B1" s="119" t="s">
        <v>50</v>
      </c>
      <c r="C1" s="119" t="s">
        <v>255</v>
      </c>
      <c r="D1" s="119" t="s">
        <v>256</v>
      </c>
      <c r="E1" s="119" t="s">
        <v>257</v>
      </c>
      <c r="F1" s="119" t="s">
        <v>54</v>
      </c>
      <c r="G1" s="119" t="s">
        <v>55</v>
      </c>
      <c r="H1" s="119" t="s">
        <v>258</v>
      </c>
      <c r="I1" s="119" t="s">
        <v>259</v>
      </c>
      <c r="J1" s="119" t="s">
        <v>260</v>
      </c>
      <c r="K1" s="119" t="s">
        <v>58</v>
      </c>
      <c r="L1" s="119" t="s">
        <v>59</v>
      </c>
      <c r="M1" s="120" t="s">
        <v>261</v>
      </c>
      <c r="N1" s="119" t="s">
        <v>262</v>
      </c>
      <c r="O1" s="121" t="s">
        <v>62</v>
      </c>
      <c r="P1" s="121" t="s">
        <v>263</v>
      </c>
      <c r="Q1" s="120" t="s">
        <v>264</v>
      </c>
      <c r="R1" s="120" t="s">
        <v>265</v>
      </c>
      <c r="S1" s="120" t="s">
        <v>61</v>
      </c>
      <c r="T1" s="120" t="s">
        <v>266</v>
      </c>
      <c r="U1" s="120" t="s">
        <v>63</v>
      </c>
      <c r="V1" s="120" t="s">
        <v>267</v>
      </c>
      <c r="W1" s="119" t="s">
        <v>17</v>
      </c>
      <c r="X1" s="121" t="s">
        <v>268</v>
      </c>
      <c r="Y1" s="121" t="s">
        <v>64</v>
      </c>
      <c r="Z1" s="121" t="s">
        <v>65</v>
      </c>
    </row>
    <row r="2" spans="1:26" x14ac:dyDescent="0.2">
      <c r="A2" s="8">
        <v>170</v>
      </c>
      <c r="B2" s="8"/>
      <c r="C2" s="8" t="s">
        <v>269</v>
      </c>
      <c r="D2" s="8" t="s">
        <v>270</v>
      </c>
      <c r="E2" s="8" t="s">
        <v>271</v>
      </c>
      <c r="F2" s="8" t="s">
        <v>272</v>
      </c>
      <c r="G2" s="8" t="s">
        <v>70</v>
      </c>
      <c r="H2" s="8" t="s">
        <v>70</v>
      </c>
      <c r="I2" s="8" t="s">
        <v>273</v>
      </c>
      <c r="J2" s="8" t="s">
        <v>274</v>
      </c>
      <c r="K2" s="8" t="s">
        <v>275</v>
      </c>
      <c r="L2" t="s">
        <v>74</v>
      </c>
      <c r="M2" s="87">
        <v>13.23</v>
      </c>
      <c r="N2" s="110">
        <v>51743</v>
      </c>
      <c r="O2" s="85" t="s">
        <v>276</v>
      </c>
      <c r="P2" s="85" t="s">
        <v>277</v>
      </c>
      <c r="Q2" s="87">
        <v>0</v>
      </c>
      <c r="R2" s="87">
        <v>6082.4390000000003</v>
      </c>
      <c r="S2" s="87">
        <v>1</v>
      </c>
      <c r="T2" s="87">
        <v>139.93</v>
      </c>
      <c r="U2" s="87">
        <v>8.5111600000000003</v>
      </c>
      <c r="W2" s="8"/>
      <c r="X2" s="85" t="s">
        <v>75</v>
      </c>
      <c r="Y2" s="85" t="s">
        <v>87</v>
      </c>
      <c r="Z2" s="85" t="s">
        <v>75</v>
      </c>
    </row>
    <row r="3" spans="1:26" x14ac:dyDescent="0.2">
      <c r="A3" s="8">
        <v>170</v>
      </c>
      <c r="B3" s="8"/>
      <c r="C3" s="8" t="s">
        <v>269</v>
      </c>
      <c r="D3" s="8" t="s">
        <v>278</v>
      </c>
      <c r="E3" s="8" t="s">
        <v>279</v>
      </c>
      <c r="F3" s="8" t="s">
        <v>272</v>
      </c>
      <c r="G3" s="8" t="s">
        <v>70</v>
      </c>
      <c r="H3" s="8" t="s">
        <v>70</v>
      </c>
      <c r="I3" s="8" t="s">
        <v>273</v>
      </c>
      <c r="J3" s="8" t="s">
        <v>274</v>
      </c>
      <c r="K3" s="8" t="s">
        <v>275</v>
      </c>
      <c r="L3" t="s">
        <v>74</v>
      </c>
      <c r="M3" s="87">
        <v>17.670000000000002</v>
      </c>
      <c r="N3" s="110">
        <v>53113</v>
      </c>
      <c r="O3" s="85" t="s">
        <v>280</v>
      </c>
      <c r="P3" s="85" t="s">
        <v>281</v>
      </c>
      <c r="Q3" s="87">
        <v>0</v>
      </c>
      <c r="R3" s="87">
        <v>98239.971000000005</v>
      </c>
      <c r="S3" s="87">
        <v>1</v>
      </c>
      <c r="T3" s="87">
        <v>99.57</v>
      </c>
      <c r="U3" s="87">
        <v>97.817539999999994</v>
      </c>
      <c r="W3" s="8"/>
      <c r="X3" s="85" t="s">
        <v>75</v>
      </c>
      <c r="Y3" s="85" t="s">
        <v>86</v>
      </c>
      <c r="Z3" s="85" t="s">
        <v>101</v>
      </c>
    </row>
    <row r="4" spans="1:26" x14ac:dyDescent="0.2">
      <c r="A4" s="8">
        <v>170</v>
      </c>
      <c r="B4" s="8"/>
      <c r="C4" s="8" t="s">
        <v>269</v>
      </c>
      <c r="D4" s="8" t="s">
        <v>282</v>
      </c>
      <c r="E4" s="8" t="s">
        <v>283</v>
      </c>
      <c r="F4" s="8" t="s">
        <v>272</v>
      </c>
      <c r="G4" s="8" t="s">
        <v>70</v>
      </c>
      <c r="H4" s="8" t="s">
        <v>70</v>
      </c>
      <c r="I4" s="8" t="s">
        <v>273</v>
      </c>
      <c r="J4" s="8" t="s">
        <v>274</v>
      </c>
      <c r="K4" s="8" t="s">
        <v>275</v>
      </c>
      <c r="L4" t="s">
        <v>74</v>
      </c>
      <c r="M4" s="87">
        <v>0.08</v>
      </c>
      <c r="N4" s="110">
        <v>45961</v>
      </c>
      <c r="O4" s="85" t="s">
        <v>284</v>
      </c>
      <c r="P4" s="85" t="s">
        <v>285</v>
      </c>
      <c r="Q4" s="87">
        <v>0</v>
      </c>
      <c r="R4" s="87">
        <v>222022.33499999999</v>
      </c>
      <c r="S4" s="87">
        <v>1</v>
      </c>
      <c r="T4" s="87">
        <v>119.27</v>
      </c>
      <c r="U4" s="87">
        <v>264.80604</v>
      </c>
      <c r="W4" s="8"/>
      <c r="X4" s="85" t="s">
        <v>103</v>
      </c>
      <c r="Y4" s="85" t="s">
        <v>286</v>
      </c>
      <c r="Z4" s="85" t="s">
        <v>101</v>
      </c>
    </row>
    <row r="5" spans="1:26" x14ac:dyDescent="0.2">
      <c r="A5" s="8">
        <v>170</v>
      </c>
      <c r="B5" s="8"/>
      <c r="C5" s="8" t="s">
        <v>269</v>
      </c>
      <c r="D5" s="8" t="s">
        <v>287</v>
      </c>
      <c r="E5" s="8" t="s">
        <v>288</v>
      </c>
      <c r="F5" s="8" t="s">
        <v>272</v>
      </c>
      <c r="G5" s="8" t="s">
        <v>70</v>
      </c>
      <c r="H5" s="8" t="s">
        <v>70</v>
      </c>
      <c r="I5" s="8" t="s">
        <v>273</v>
      </c>
      <c r="J5" s="8" t="s">
        <v>274</v>
      </c>
      <c r="K5" s="8" t="s">
        <v>275</v>
      </c>
      <c r="L5" t="s">
        <v>74</v>
      </c>
      <c r="M5" s="87">
        <v>1.65</v>
      </c>
      <c r="N5" s="110">
        <v>46538</v>
      </c>
      <c r="O5" s="85" t="s">
        <v>284</v>
      </c>
      <c r="P5" s="85" t="s">
        <v>289</v>
      </c>
      <c r="Q5" s="87">
        <v>0</v>
      </c>
      <c r="R5" s="87">
        <v>27250252.125</v>
      </c>
      <c r="S5" s="87">
        <v>1</v>
      </c>
      <c r="T5" s="87">
        <v>117.66</v>
      </c>
      <c r="U5" s="87">
        <v>32062.646649999999</v>
      </c>
      <c r="W5" s="8"/>
      <c r="X5" s="85" t="s">
        <v>290</v>
      </c>
      <c r="Y5" s="85" t="s">
        <v>291</v>
      </c>
      <c r="Z5" s="85" t="s">
        <v>292</v>
      </c>
    </row>
    <row r="6" spans="1:26" x14ac:dyDescent="0.2">
      <c r="A6" s="8">
        <v>170</v>
      </c>
      <c r="B6" s="8"/>
      <c r="C6" s="8" t="s">
        <v>269</v>
      </c>
      <c r="D6" s="8" t="s">
        <v>293</v>
      </c>
      <c r="E6" s="8" t="s">
        <v>294</v>
      </c>
      <c r="F6" s="8" t="s">
        <v>272</v>
      </c>
      <c r="G6" s="8" t="s">
        <v>70</v>
      </c>
      <c r="H6" s="8" t="s">
        <v>70</v>
      </c>
      <c r="I6" s="8" t="s">
        <v>273</v>
      </c>
      <c r="J6" s="8" t="s">
        <v>274</v>
      </c>
      <c r="K6" s="8" t="s">
        <v>275</v>
      </c>
      <c r="L6" t="s">
        <v>74</v>
      </c>
      <c r="M6" s="87">
        <v>3.63</v>
      </c>
      <c r="N6" s="110">
        <v>47269</v>
      </c>
      <c r="O6" s="85" t="s">
        <v>295</v>
      </c>
      <c r="P6" s="85" t="s">
        <v>296</v>
      </c>
      <c r="Q6" s="87">
        <v>0</v>
      </c>
      <c r="R6" s="87">
        <v>10568777.993000001</v>
      </c>
      <c r="S6" s="87">
        <v>1</v>
      </c>
      <c r="T6" s="87">
        <v>113</v>
      </c>
      <c r="U6" s="87">
        <v>11942.719129999999</v>
      </c>
      <c r="W6" s="8"/>
      <c r="X6" s="85" t="s">
        <v>105</v>
      </c>
      <c r="Y6" s="85" t="s">
        <v>297</v>
      </c>
      <c r="Z6" s="85" t="s">
        <v>150</v>
      </c>
    </row>
    <row r="7" spans="1:26" x14ac:dyDescent="0.2">
      <c r="A7" s="8">
        <v>170</v>
      </c>
      <c r="B7" s="8"/>
      <c r="C7" s="8" t="s">
        <v>269</v>
      </c>
      <c r="D7" s="8" t="s">
        <v>298</v>
      </c>
      <c r="E7" s="8" t="s">
        <v>299</v>
      </c>
      <c r="F7" s="8" t="s">
        <v>272</v>
      </c>
      <c r="G7" s="8" t="s">
        <v>70</v>
      </c>
      <c r="H7" s="8" t="s">
        <v>70</v>
      </c>
      <c r="I7" s="8" t="s">
        <v>273</v>
      </c>
      <c r="J7" s="8" t="s">
        <v>274</v>
      </c>
      <c r="K7" s="8" t="s">
        <v>275</v>
      </c>
      <c r="L7" t="s">
        <v>74</v>
      </c>
      <c r="M7" s="87">
        <v>23.99</v>
      </c>
      <c r="N7" s="110">
        <v>55487</v>
      </c>
      <c r="O7" s="85" t="s">
        <v>295</v>
      </c>
      <c r="P7" s="85" t="s">
        <v>300</v>
      </c>
      <c r="Q7" s="87">
        <v>0</v>
      </c>
      <c r="R7" s="87">
        <v>766271.77500000002</v>
      </c>
      <c r="S7" s="87">
        <v>1</v>
      </c>
      <c r="T7" s="87">
        <v>80.45</v>
      </c>
      <c r="U7" s="87">
        <v>616.46564000000001</v>
      </c>
      <c r="W7" s="8"/>
      <c r="X7" s="85" t="s">
        <v>103</v>
      </c>
      <c r="Y7" s="85" t="s">
        <v>301</v>
      </c>
      <c r="Z7" s="85" t="s">
        <v>94</v>
      </c>
    </row>
    <row r="8" spans="1:26" x14ac:dyDescent="0.2">
      <c r="A8" s="8">
        <v>170</v>
      </c>
      <c r="B8" s="8"/>
      <c r="C8" s="8" t="s">
        <v>269</v>
      </c>
      <c r="D8" s="8" t="s">
        <v>302</v>
      </c>
      <c r="E8" s="8" t="s">
        <v>303</v>
      </c>
      <c r="F8" s="8" t="s">
        <v>272</v>
      </c>
      <c r="G8" s="8" t="s">
        <v>70</v>
      </c>
      <c r="H8" s="8" t="s">
        <v>70</v>
      </c>
      <c r="I8" s="8" t="s">
        <v>273</v>
      </c>
      <c r="J8" s="8" t="s">
        <v>274</v>
      </c>
      <c r="K8" s="8" t="s">
        <v>275</v>
      </c>
      <c r="L8" t="s">
        <v>74</v>
      </c>
      <c r="M8" s="87">
        <v>0.82</v>
      </c>
      <c r="N8" s="110">
        <v>46234</v>
      </c>
      <c r="O8" s="85" t="s">
        <v>304</v>
      </c>
      <c r="P8" s="85" t="s">
        <v>305</v>
      </c>
      <c r="Q8" s="87">
        <v>0</v>
      </c>
      <c r="R8" s="87">
        <v>4400181.3739999998</v>
      </c>
      <c r="S8" s="87">
        <v>1</v>
      </c>
      <c r="T8" s="87">
        <v>116.31</v>
      </c>
      <c r="U8" s="87">
        <v>5117.8509599999998</v>
      </c>
      <c r="W8" s="8"/>
      <c r="X8" s="85" t="s">
        <v>168</v>
      </c>
      <c r="Y8" s="85" t="s">
        <v>306</v>
      </c>
      <c r="Z8" s="85" t="s">
        <v>307</v>
      </c>
    </row>
    <row r="9" spans="1:26" x14ac:dyDescent="0.2">
      <c r="A9" s="8">
        <v>170</v>
      </c>
      <c r="B9" s="8"/>
      <c r="C9" s="8" t="s">
        <v>269</v>
      </c>
      <c r="D9" s="8" t="s">
        <v>308</v>
      </c>
      <c r="E9" s="8" t="s">
        <v>309</v>
      </c>
      <c r="F9" s="8" t="s">
        <v>272</v>
      </c>
      <c r="G9" s="8" t="s">
        <v>70</v>
      </c>
      <c r="H9" s="8" t="s">
        <v>70</v>
      </c>
      <c r="I9" s="8" t="s">
        <v>273</v>
      </c>
      <c r="J9" s="8" t="s">
        <v>274</v>
      </c>
      <c r="K9" s="8" t="s">
        <v>275</v>
      </c>
      <c r="L9" t="s">
        <v>74</v>
      </c>
      <c r="M9" s="87">
        <v>6.14</v>
      </c>
      <c r="N9" s="110">
        <v>48182</v>
      </c>
      <c r="O9" s="85" t="s">
        <v>304</v>
      </c>
      <c r="P9" s="85" t="s">
        <v>310</v>
      </c>
      <c r="Q9" s="87">
        <v>0</v>
      </c>
      <c r="R9" s="87">
        <v>23916655.280999999</v>
      </c>
      <c r="S9" s="87">
        <v>1</v>
      </c>
      <c r="T9" s="87">
        <v>106.54</v>
      </c>
      <c r="U9" s="87">
        <v>25480.804540000001</v>
      </c>
      <c r="W9" s="8"/>
      <c r="X9" s="85" t="s">
        <v>311</v>
      </c>
      <c r="Y9" s="85" t="s">
        <v>312</v>
      </c>
      <c r="Z9" s="85" t="s">
        <v>313</v>
      </c>
    </row>
    <row r="10" spans="1:26" x14ac:dyDescent="0.2">
      <c r="A10" s="8">
        <v>170</v>
      </c>
      <c r="B10" s="8"/>
      <c r="C10" s="8" t="s">
        <v>269</v>
      </c>
      <c r="D10" s="8" t="s">
        <v>314</v>
      </c>
      <c r="E10" s="8" t="s">
        <v>315</v>
      </c>
      <c r="F10" s="8" t="s">
        <v>272</v>
      </c>
      <c r="G10" s="8" t="s">
        <v>70</v>
      </c>
      <c r="H10" s="8" t="s">
        <v>70</v>
      </c>
      <c r="I10" s="8" t="s">
        <v>273</v>
      </c>
      <c r="J10" s="8" t="s">
        <v>274</v>
      </c>
      <c r="K10" s="8" t="s">
        <v>275</v>
      </c>
      <c r="L10" t="s">
        <v>74</v>
      </c>
      <c r="M10" s="87">
        <v>3.01</v>
      </c>
      <c r="N10" s="110">
        <v>47057</v>
      </c>
      <c r="O10" s="85" t="s">
        <v>316</v>
      </c>
      <c r="P10" s="85" t="s">
        <v>317</v>
      </c>
      <c r="Q10" s="87">
        <v>0</v>
      </c>
      <c r="R10" s="87">
        <v>51593234.377999999</v>
      </c>
      <c r="S10" s="87">
        <v>1</v>
      </c>
      <c r="T10" s="87">
        <v>105.65</v>
      </c>
      <c r="U10" s="87">
        <v>54508.252119999997</v>
      </c>
      <c r="W10" s="8"/>
      <c r="X10" s="85" t="s">
        <v>318</v>
      </c>
      <c r="Y10" s="85" t="s">
        <v>319</v>
      </c>
      <c r="Z10" s="85" t="s">
        <v>320</v>
      </c>
    </row>
    <row r="11" spans="1:26" x14ac:dyDescent="0.2">
      <c r="A11" s="8">
        <v>170</v>
      </c>
      <c r="B11" s="8"/>
      <c r="C11" s="8" t="s">
        <v>269</v>
      </c>
      <c r="D11" s="8" t="s">
        <v>321</v>
      </c>
      <c r="E11" s="8" t="s">
        <v>322</v>
      </c>
      <c r="F11" s="8" t="s">
        <v>272</v>
      </c>
      <c r="G11" s="8" t="s">
        <v>70</v>
      </c>
      <c r="H11" s="8" t="s">
        <v>70</v>
      </c>
      <c r="I11" s="8" t="s">
        <v>273</v>
      </c>
      <c r="J11" s="8" t="s">
        <v>274</v>
      </c>
      <c r="K11" s="8" t="s">
        <v>275</v>
      </c>
      <c r="L11" t="s">
        <v>74</v>
      </c>
      <c r="M11" s="87">
        <v>7.53</v>
      </c>
      <c r="N11" s="110">
        <v>48883</v>
      </c>
      <c r="O11" s="85" t="s">
        <v>323</v>
      </c>
      <c r="P11" s="85" t="s">
        <v>324</v>
      </c>
      <c r="Q11" s="87">
        <v>0</v>
      </c>
      <c r="R11" s="87">
        <v>7367.9979999999996</v>
      </c>
      <c r="S11" s="87">
        <v>1</v>
      </c>
      <c r="T11" s="87">
        <v>105.4</v>
      </c>
      <c r="U11" s="87">
        <v>7.7658699999999996</v>
      </c>
      <c r="W11" s="8"/>
      <c r="X11" s="85" t="s">
        <v>75</v>
      </c>
      <c r="Y11" s="85" t="s">
        <v>94</v>
      </c>
      <c r="Z11" s="85" t="s">
        <v>75</v>
      </c>
    </row>
    <row r="12" spans="1:26" x14ac:dyDescent="0.2">
      <c r="A12" s="8">
        <v>170</v>
      </c>
      <c r="B12" s="8"/>
      <c r="C12" s="8" t="s">
        <v>237</v>
      </c>
      <c r="D12" s="8" t="s">
        <v>325</v>
      </c>
      <c r="E12" s="8">
        <v>99368137</v>
      </c>
      <c r="F12" s="8" t="s">
        <v>272</v>
      </c>
      <c r="G12" s="8" t="s">
        <v>70</v>
      </c>
      <c r="H12" s="8" t="s">
        <v>70</v>
      </c>
      <c r="I12" s="8" t="s">
        <v>273</v>
      </c>
      <c r="J12" s="8" t="s">
        <v>239</v>
      </c>
      <c r="K12" s="8" t="s">
        <v>240</v>
      </c>
      <c r="L12" t="s">
        <v>74</v>
      </c>
      <c r="M12" s="87">
        <v>0</v>
      </c>
      <c r="N12" s="110">
        <v>46097</v>
      </c>
      <c r="O12" s="85" t="s">
        <v>75</v>
      </c>
      <c r="P12" s="85" t="s">
        <v>75</v>
      </c>
      <c r="Q12" s="87">
        <v>0</v>
      </c>
      <c r="R12" s="87">
        <v>-5403198.4129999997</v>
      </c>
      <c r="S12" s="87">
        <v>1</v>
      </c>
      <c r="T12" s="87">
        <v>94.735500000000002</v>
      </c>
      <c r="U12" s="87">
        <v>-5118.7470300000004</v>
      </c>
      <c r="W12" s="8"/>
      <c r="X12" s="85" t="s">
        <v>75</v>
      </c>
      <c r="Y12" s="85" t="s">
        <v>326</v>
      </c>
      <c r="Z12" s="85" t="s">
        <v>327</v>
      </c>
    </row>
    <row r="13" spans="1:26" x14ac:dyDescent="0.2">
      <c r="A13" s="8">
        <v>170</v>
      </c>
      <c r="B13" s="8"/>
      <c r="C13" s="8" t="s">
        <v>237</v>
      </c>
      <c r="D13" s="8" t="s">
        <v>328</v>
      </c>
      <c r="E13" s="8">
        <v>999999140</v>
      </c>
      <c r="F13" s="8" t="s">
        <v>272</v>
      </c>
      <c r="G13" s="8" t="s">
        <v>70</v>
      </c>
      <c r="H13" s="8" t="s">
        <v>70</v>
      </c>
      <c r="I13" s="8" t="s">
        <v>273</v>
      </c>
      <c r="J13" s="8" t="s">
        <v>239</v>
      </c>
      <c r="K13" s="8" t="s">
        <v>240</v>
      </c>
      <c r="L13" t="s">
        <v>74</v>
      </c>
      <c r="M13" s="87">
        <v>0</v>
      </c>
      <c r="N13" s="110">
        <v>45938</v>
      </c>
      <c r="O13" s="85" t="s">
        <v>75</v>
      </c>
      <c r="P13" s="85" t="s">
        <v>75</v>
      </c>
      <c r="Q13" s="87">
        <v>0</v>
      </c>
      <c r="R13" s="87">
        <v>-2178274.88</v>
      </c>
      <c r="S13" s="87">
        <v>1</v>
      </c>
      <c r="T13" s="87">
        <v>93.21</v>
      </c>
      <c r="U13" s="87">
        <v>-2030.3700200000001</v>
      </c>
      <c r="W13" s="8"/>
      <c r="X13" s="85" t="s">
        <v>75</v>
      </c>
      <c r="Y13" s="85" t="s">
        <v>329</v>
      </c>
      <c r="Z13" s="85" t="s">
        <v>211</v>
      </c>
    </row>
    <row r="14" spans="1:26" x14ac:dyDescent="0.2">
      <c r="A14" s="8">
        <v>170</v>
      </c>
      <c r="B14" s="8"/>
      <c r="C14" s="8" t="s">
        <v>237</v>
      </c>
      <c r="D14" s="8" t="s">
        <v>330</v>
      </c>
      <c r="E14" s="8">
        <v>99368092</v>
      </c>
      <c r="F14" s="8" t="s">
        <v>272</v>
      </c>
      <c r="G14" s="8" t="s">
        <v>70</v>
      </c>
      <c r="H14" s="8" t="s">
        <v>70</v>
      </c>
      <c r="I14" s="8" t="s">
        <v>273</v>
      </c>
      <c r="J14" s="8" t="s">
        <v>239</v>
      </c>
      <c r="K14" s="8" t="s">
        <v>240</v>
      </c>
      <c r="L14" t="s">
        <v>74</v>
      </c>
      <c r="M14" s="87">
        <v>0</v>
      </c>
      <c r="N14" s="110">
        <v>46261</v>
      </c>
      <c r="O14" s="85" t="s">
        <v>75</v>
      </c>
      <c r="P14" s="85" t="s">
        <v>75</v>
      </c>
      <c r="Q14" s="87">
        <v>0</v>
      </c>
      <c r="R14" s="87">
        <v>-3987836.3560000001</v>
      </c>
      <c r="S14" s="87">
        <v>1</v>
      </c>
      <c r="T14" s="87">
        <v>107.3456</v>
      </c>
      <c r="U14" s="87">
        <v>-4280.7668599999997</v>
      </c>
      <c r="W14" s="8"/>
      <c r="X14" s="85" t="s">
        <v>75</v>
      </c>
      <c r="Y14" s="85" t="s">
        <v>331</v>
      </c>
      <c r="Z14" s="85" t="s">
        <v>332</v>
      </c>
    </row>
    <row r="15" spans="1:26" x14ac:dyDescent="0.2">
      <c r="A15" s="8">
        <v>170</v>
      </c>
      <c r="B15" s="8"/>
      <c r="C15" s="8" t="s">
        <v>237</v>
      </c>
      <c r="D15" s="8" t="s">
        <v>333</v>
      </c>
      <c r="E15" s="8">
        <v>99368093</v>
      </c>
      <c r="F15" s="8" t="s">
        <v>272</v>
      </c>
      <c r="G15" s="8" t="s">
        <v>70</v>
      </c>
      <c r="H15" s="8" t="s">
        <v>70</v>
      </c>
      <c r="I15" s="8" t="s">
        <v>273</v>
      </c>
      <c r="J15" s="8" t="s">
        <v>239</v>
      </c>
      <c r="K15" s="8" t="s">
        <v>240</v>
      </c>
      <c r="L15" t="s">
        <v>74</v>
      </c>
      <c r="M15" s="87">
        <v>0</v>
      </c>
      <c r="N15" s="110">
        <v>46261</v>
      </c>
      <c r="O15" s="85" t="s">
        <v>75</v>
      </c>
      <c r="P15" s="85" t="s">
        <v>75</v>
      </c>
      <c r="Q15" s="87">
        <v>0</v>
      </c>
      <c r="R15" s="87">
        <v>-1169055.6569999999</v>
      </c>
      <c r="S15" s="87">
        <v>1</v>
      </c>
      <c r="T15" s="87">
        <v>97.208500000000001</v>
      </c>
      <c r="U15" s="87">
        <v>-1136.42147</v>
      </c>
      <c r="W15" s="8"/>
      <c r="X15" s="85" t="s">
        <v>75</v>
      </c>
      <c r="Y15" s="85" t="s">
        <v>334</v>
      </c>
      <c r="Z15" s="85" t="s">
        <v>114</v>
      </c>
    </row>
    <row r="16" spans="1:26" x14ac:dyDescent="0.2">
      <c r="A16" s="8">
        <v>170</v>
      </c>
      <c r="B16" s="8"/>
      <c r="C16" s="8" t="s">
        <v>269</v>
      </c>
      <c r="D16" s="8" t="s">
        <v>335</v>
      </c>
      <c r="E16" s="8" t="s">
        <v>336</v>
      </c>
      <c r="F16" s="8" t="s">
        <v>337</v>
      </c>
      <c r="G16" s="8" t="s">
        <v>70</v>
      </c>
      <c r="H16" s="8" t="s">
        <v>70</v>
      </c>
      <c r="I16" s="8" t="s">
        <v>273</v>
      </c>
      <c r="J16" s="8" t="s">
        <v>274</v>
      </c>
      <c r="K16" s="8" t="s">
        <v>275</v>
      </c>
      <c r="L16" t="s">
        <v>74</v>
      </c>
      <c r="M16" s="87">
        <v>0.34</v>
      </c>
      <c r="N16" s="110">
        <v>46057</v>
      </c>
      <c r="O16" s="85" t="s">
        <v>75</v>
      </c>
      <c r="P16" s="85" t="s">
        <v>338</v>
      </c>
      <c r="Q16" s="87">
        <v>0</v>
      </c>
      <c r="R16" s="87">
        <v>2989643.5359999998</v>
      </c>
      <c r="S16" s="87">
        <v>1</v>
      </c>
      <c r="T16" s="87">
        <v>98.6</v>
      </c>
      <c r="U16" s="87">
        <v>2947.7885299999998</v>
      </c>
      <c r="W16" s="8"/>
      <c r="X16" s="85" t="s">
        <v>140</v>
      </c>
      <c r="Y16" s="85" t="s">
        <v>339</v>
      </c>
      <c r="Z16" s="85" t="s">
        <v>173</v>
      </c>
    </row>
    <row r="17" spans="1:26" x14ac:dyDescent="0.2">
      <c r="A17" s="8">
        <v>170</v>
      </c>
      <c r="B17" s="8"/>
      <c r="C17" s="8" t="s">
        <v>269</v>
      </c>
      <c r="D17" s="8" t="s">
        <v>340</v>
      </c>
      <c r="E17" s="8" t="s">
        <v>341</v>
      </c>
      <c r="F17" s="8" t="s">
        <v>337</v>
      </c>
      <c r="G17" s="8" t="s">
        <v>70</v>
      </c>
      <c r="H17" s="8" t="s">
        <v>70</v>
      </c>
      <c r="I17" s="8" t="s">
        <v>273</v>
      </c>
      <c r="J17" s="8" t="s">
        <v>274</v>
      </c>
      <c r="K17" s="8" t="s">
        <v>275</v>
      </c>
      <c r="L17" t="s">
        <v>74</v>
      </c>
      <c r="M17" s="87">
        <v>0.42</v>
      </c>
      <c r="N17" s="110">
        <v>46085</v>
      </c>
      <c r="O17" s="85" t="s">
        <v>75</v>
      </c>
      <c r="P17" s="85" t="s">
        <v>342</v>
      </c>
      <c r="Q17" s="87">
        <v>0</v>
      </c>
      <c r="R17" s="87">
        <v>1510283.7220000001</v>
      </c>
      <c r="S17" s="87">
        <v>1</v>
      </c>
      <c r="T17" s="87">
        <v>98.32</v>
      </c>
      <c r="U17" s="87">
        <v>1484.9109599999999</v>
      </c>
      <c r="W17" s="8"/>
      <c r="X17" s="85" t="s">
        <v>154</v>
      </c>
      <c r="Y17" s="85" t="s">
        <v>343</v>
      </c>
      <c r="Z17" s="85" t="s">
        <v>154</v>
      </c>
    </row>
    <row r="18" spans="1:26" x14ac:dyDescent="0.2">
      <c r="A18" s="8">
        <v>170</v>
      </c>
      <c r="B18" s="8"/>
      <c r="C18" s="8" t="s">
        <v>269</v>
      </c>
      <c r="D18" s="8" t="s">
        <v>344</v>
      </c>
      <c r="E18" s="8" t="s">
        <v>345</v>
      </c>
      <c r="F18" s="8" t="s">
        <v>337</v>
      </c>
      <c r="G18" s="8" t="s">
        <v>70</v>
      </c>
      <c r="H18" s="8" t="s">
        <v>70</v>
      </c>
      <c r="I18" s="8" t="s">
        <v>273</v>
      </c>
      <c r="J18" s="8" t="s">
        <v>274</v>
      </c>
      <c r="K18" s="8" t="s">
        <v>275</v>
      </c>
      <c r="L18" t="s">
        <v>74</v>
      </c>
      <c r="M18" s="87">
        <v>0.67</v>
      </c>
      <c r="N18" s="110">
        <v>46176</v>
      </c>
      <c r="O18" s="85" t="s">
        <v>75</v>
      </c>
      <c r="P18" s="85" t="s">
        <v>346</v>
      </c>
      <c r="Q18" s="87">
        <v>0</v>
      </c>
      <c r="R18" s="87">
        <v>141196.568</v>
      </c>
      <c r="S18" s="87">
        <v>1</v>
      </c>
      <c r="T18" s="87">
        <v>97.3</v>
      </c>
      <c r="U18" s="87">
        <v>137.38426000000001</v>
      </c>
      <c r="W18" s="8"/>
      <c r="X18" s="85" t="s">
        <v>101</v>
      </c>
      <c r="Y18" s="85" t="s">
        <v>163</v>
      </c>
      <c r="Z18" s="85" t="s">
        <v>101</v>
      </c>
    </row>
    <row r="19" spans="1:26" x14ac:dyDescent="0.2">
      <c r="A19" s="8">
        <v>170</v>
      </c>
      <c r="B19" s="8"/>
      <c r="C19" s="8" t="s">
        <v>269</v>
      </c>
      <c r="D19" s="8" t="s">
        <v>347</v>
      </c>
      <c r="E19" s="8" t="s">
        <v>348</v>
      </c>
      <c r="F19" s="8" t="s">
        <v>337</v>
      </c>
      <c r="G19" s="8" t="s">
        <v>70</v>
      </c>
      <c r="H19" s="8" t="s">
        <v>70</v>
      </c>
      <c r="I19" s="8" t="s">
        <v>273</v>
      </c>
      <c r="J19" s="8" t="s">
        <v>274</v>
      </c>
      <c r="K19" s="8" t="s">
        <v>275</v>
      </c>
      <c r="L19" t="s">
        <v>74</v>
      </c>
      <c r="M19" s="87">
        <v>0.84</v>
      </c>
      <c r="N19" s="110">
        <v>46239</v>
      </c>
      <c r="O19" s="85" t="s">
        <v>75</v>
      </c>
      <c r="P19" s="85" t="s">
        <v>349</v>
      </c>
      <c r="Q19" s="87">
        <v>0</v>
      </c>
      <c r="R19" s="87">
        <v>1843063.3859999999</v>
      </c>
      <c r="S19" s="87">
        <v>1</v>
      </c>
      <c r="T19" s="87">
        <v>96.69</v>
      </c>
      <c r="U19" s="87">
        <v>1782.05799</v>
      </c>
      <c r="W19" s="8"/>
      <c r="X19" s="85" t="s">
        <v>350</v>
      </c>
      <c r="Y19" s="85" t="s">
        <v>351</v>
      </c>
      <c r="Z19" s="85" t="s">
        <v>118</v>
      </c>
    </row>
    <row r="20" spans="1:26" x14ac:dyDescent="0.2">
      <c r="A20" s="8">
        <v>170</v>
      </c>
      <c r="B20" s="8"/>
      <c r="C20" s="8" t="s">
        <v>269</v>
      </c>
      <c r="D20" s="8" t="s">
        <v>352</v>
      </c>
      <c r="E20" s="8" t="s">
        <v>353</v>
      </c>
      <c r="F20" s="8" t="s">
        <v>354</v>
      </c>
      <c r="G20" s="8" t="s">
        <v>70</v>
      </c>
      <c r="H20" s="8" t="s">
        <v>70</v>
      </c>
      <c r="I20" s="8" t="s">
        <v>273</v>
      </c>
      <c r="J20" s="8" t="s">
        <v>274</v>
      </c>
      <c r="K20" s="8" t="s">
        <v>275</v>
      </c>
      <c r="L20" t="s">
        <v>74</v>
      </c>
      <c r="M20" s="87">
        <v>11.17</v>
      </c>
      <c r="N20" s="110">
        <v>51897</v>
      </c>
      <c r="O20" s="85" t="s">
        <v>355</v>
      </c>
      <c r="P20" s="85" t="s">
        <v>356</v>
      </c>
      <c r="Q20" s="87">
        <v>0</v>
      </c>
      <c r="R20" s="87">
        <v>3293958.4890000001</v>
      </c>
      <c r="S20" s="87">
        <v>1</v>
      </c>
      <c r="T20" s="87">
        <v>117</v>
      </c>
      <c r="U20" s="87">
        <v>3853.9314300000001</v>
      </c>
      <c r="W20" s="8"/>
      <c r="X20" s="85" t="s">
        <v>121</v>
      </c>
      <c r="Y20" s="85" t="s">
        <v>357</v>
      </c>
      <c r="Z20" s="85" t="s">
        <v>102</v>
      </c>
    </row>
    <row r="21" spans="1:26" x14ac:dyDescent="0.2">
      <c r="A21" s="8">
        <v>170</v>
      </c>
      <c r="B21" s="8"/>
      <c r="C21" s="8" t="s">
        <v>269</v>
      </c>
      <c r="D21" s="8" t="s">
        <v>358</v>
      </c>
      <c r="E21" s="8" t="s">
        <v>359</v>
      </c>
      <c r="F21" s="8" t="s">
        <v>354</v>
      </c>
      <c r="G21" s="8" t="s">
        <v>70</v>
      </c>
      <c r="H21" s="8" t="s">
        <v>70</v>
      </c>
      <c r="I21" s="8" t="s">
        <v>273</v>
      </c>
      <c r="J21" s="8" t="s">
        <v>274</v>
      </c>
      <c r="K21" s="8" t="s">
        <v>275</v>
      </c>
      <c r="L21" t="s">
        <v>74</v>
      </c>
      <c r="M21" s="87">
        <v>1.47</v>
      </c>
      <c r="N21" s="110">
        <v>46477</v>
      </c>
      <c r="O21" s="85" t="s">
        <v>360</v>
      </c>
      <c r="P21" s="85" t="s">
        <v>361</v>
      </c>
      <c r="Q21" s="87">
        <v>0</v>
      </c>
      <c r="R21" s="87">
        <v>6682.1319999999996</v>
      </c>
      <c r="S21" s="87">
        <v>1</v>
      </c>
      <c r="T21" s="87">
        <v>98.22</v>
      </c>
      <c r="U21" s="87">
        <v>6.5631899999999996</v>
      </c>
      <c r="W21" s="8"/>
      <c r="X21" s="85" t="s">
        <v>75</v>
      </c>
      <c r="Y21" s="85" t="s">
        <v>94</v>
      </c>
      <c r="Z21" s="85" t="s">
        <v>75</v>
      </c>
    </row>
    <row r="22" spans="1:26" x14ac:dyDescent="0.2">
      <c r="A22" s="8">
        <v>170</v>
      </c>
      <c r="B22" s="8"/>
      <c r="C22" s="8" t="s">
        <v>269</v>
      </c>
      <c r="D22" s="8" t="s">
        <v>362</v>
      </c>
      <c r="E22" s="8" t="s">
        <v>363</v>
      </c>
      <c r="F22" s="8" t="s">
        <v>354</v>
      </c>
      <c r="G22" s="8" t="s">
        <v>70</v>
      </c>
      <c r="H22" s="8" t="s">
        <v>70</v>
      </c>
      <c r="I22" s="8" t="s">
        <v>273</v>
      </c>
      <c r="J22" s="8" t="s">
        <v>274</v>
      </c>
      <c r="K22" s="8" t="s">
        <v>275</v>
      </c>
      <c r="L22" t="s">
        <v>74</v>
      </c>
      <c r="M22" s="87">
        <v>14.44</v>
      </c>
      <c r="N22" s="110">
        <v>53782</v>
      </c>
      <c r="O22" s="85" t="s">
        <v>364</v>
      </c>
      <c r="P22" s="85" t="s">
        <v>365</v>
      </c>
      <c r="Q22" s="87">
        <v>0</v>
      </c>
      <c r="R22" s="87">
        <v>1263581.1399999999</v>
      </c>
      <c r="S22" s="87">
        <v>1</v>
      </c>
      <c r="T22" s="87">
        <v>91.85</v>
      </c>
      <c r="U22" s="87">
        <v>1160.5992799999999</v>
      </c>
      <c r="W22" s="8"/>
      <c r="X22" s="85" t="s">
        <v>157</v>
      </c>
      <c r="Y22" s="85" t="s">
        <v>366</v>
      </c>
      <c r="Z22" s="85" t="s">
        <v>131</v>
      </c>
    </row>
    <row r="23" spans="1:26" x14ac:dyDescent="0.2">
      <c r="A23" s="8">
        <v>170</v>
      </c>
      <c r="B23" s="8"/>
      <c r="C23" s="8" t="s">
        <v>269</v>
      </c>
      <c r="D23" s="8" t="s">
        <v>367</v>
      </c>
      <c r="E23" s="8" t="s">
        <v>368</v>
      </c>
      <c r="F23" s="8" t="s">
        <v>354</v>
      </c>
      <c r="G23" s="8" t="s">
        <v>70</v>
      </c>
      <c r="H23" s="8" t="s">
        <v>70</v>
      </c>
      <c r="I23" s="8" t="s">
        <v>273</v>
      </c>
      <c r="J23" s="8" t="s">
        <v>274</v>
      </c>
      <c r="K23" s="8" t="s">
        <v>275</v>
      </c>
      <c r="L23" t="s">
        <v>74</v>
      </c>
      <c r="M23" s="87">
        <v>10.55</v>
      </c>
      <c r="N23" s="110">
        <v>50191</v>
      </c>
      <c r="O23" s="85" t="s">
        <v>369</v>
      </c>
      <c r="P23" s="85" t="s">
        <v>370</v>
      </c>
      <c r="Q23" s="87">
        <v>0</v>
      </c>
      <c r="R23" s="87">
        <v>35531719.939000003</v>
      </c>
      <c r="S23" s="87">
        <v>1</v>
      </c>
      <c r="T23" s="87">
        <v>75.94</v>
      </c>
      <c r="U23" s="87">
        <v>26982.788120000001</v>
      </c>
      <c r="W23" s="8"/>
      <c r="X23" s="85" t="s">
        <v>169</v>
      </c>
      <c r="Y23" s="85" t="s">
        <v>371</v>
      </c>
      <c r="Z23" s="85" t="s">
        <v>372</v>
      </c>
    </row>
    <row r="24" spans="1:26" x14ac:dyDescent="0.2">
      <c r="A24" s="8">
        <v>170</v>
      </c>
      <c r="B24" s="8"/>
      <c r="C24" s="8" t="s">
        <v>269</v>
      </c>
      <c r="D24" s="8" t="s">
        <v>373</v>
      </c>
      <c r="E24" s="8" t="s">
        <v>374</v>
      </c>
      <c r="F24" s="8" t="s">
        <v>354</v>
      </c>
      <c r="G24" s="8" t="s">
        <v>70</v>
      </c>
      <c r="H24" s="8" t="s">
        <v>70</v>
      </c>
      <c r="I24" s="8" t="s">
        <v>273</v>
      </c>
      <c r="J24" s="8" t="s">
        <v>274</v>
      </c>
      <c r="K24" s="8" t="s">
        <v>275</v>
      </c>
      <c r="L24" t="s">
        <v>74</v>
      </c>
      <c r="M24" s="87">
        <v>0.4</v>
      </c>
      <c r="N24" s="110">
        <v>46080</v>
      </c>
      <c r="O24" s="85" t="s">
        <v>295</v>
      </c>
      <c r="P24" s="85" t="s">
        <v>375</v>
      </c>
      <c r="Q24" s="87">
        <v>0</v>
      </c>
      <c r="R24" s="87">
        <v>4749152.4589999998</v>
      </c>
      <c r="S24" s="87">
        <v>1</v>
      </c>
      <c r="T24" s="87">
        <v>98.89</v>
      </c>
      <c r="U24" s="87">
        <v>4696.4368700000005</v>
      </c>
      <c r="W24" s="8"/>
      <c r="X24" s="85" t="s">
        <v>156</v>
      </c>
      <c r="Y24" s="85" t="s">
        <v>376</v>
      </c>
      <c r="Z24" s="85" t="s">
        <v>158</v>
      </c>
    </row>
    <row r="25" spans="1:26" x14ac:dyDescent="0.2">
      <c r="A25" s="8">
        <v>170</v>
      </c>
      <c r="B25" s="8"/>
      <c r="C25" s="8" t="s">
        <v>269</v>
      </c>
      <c r="D25" s="8" t="s">
        <v>377</v>
      </c>
      <c r="E25" s="8" t="s">
        <v>378</v>
      </c>
      <c r="F25" s="8" t="s">
        <v>354</v>
      </c>
      <c r="G25" s="8" t="s">
        <v>70</v>
      </c>
      <c r="H25" s="8" t="s">
        <v>70</v>
      </c>
      <c r="I25" s="8" t="s">
        <v>273</v>
      </c>
      <c r="J25" s="8" t="s">
        <v>274</v>
      </c>
      <c r="K25" s="8" t="s">
        <v>275</v>
      </c>
      <c r="L25" t="s">
        <v>74</v>
      </c>
      <c r="M25" s="87">
        <v>6.28</v>
      </c>
      <c r="N25" s="110">
        <v>48334</v>
      </c>
      <c r="O25" s="85" t="s">
        <v>379</v>
      </c>
      <c r="P25" s="85" t="s">
        <v>380</v>
      </c>
      <c r="Q25" s="87">
        <v>0</v>
      </c>
      <c r="R25" s="87">
        <v>1302.5889999999999</v>
      </c>
      <c r="S25" s="87">
        <v>1</v>
      </c>
      <c r="T25" s="87">
        <v>85.09</v>
      </c>
      <c r="U25" s="87">
        <v>1.1083700000000001</v>
      </c>
      <c r="W25" s="8"/>
      <c r="X25" s="85" t="s">
        <v>75</v>
      </c>
      <c r="Y25" s="85" t="s">
        <v>75</v>
      </c>
      <c r="Z25" s="85" t="s">
        <v>75</v>
      </c>
    </row>
    <row r="26" spans="1:26" x14ac:dyDescent="0.2">
      <c r="A26" s="8">
        <v>170</v>
      </c>
      <c r="B26" s="8"/>
      <c r="C26" s="8" t="s">
        <v>269</v>
      </c>
      <c r="D26" s="8" t="s">
        <v>381</v>
      </c>
      <c r="E26" s="8" t="s">
        <v>382</v>
      </c>
      <c r="F26" s="8" t="s">
        <v>354</v>
      </c>
      <c r="G26" s="8" t="s">
        <v>70</v>
      </c>
      <c r="H26" s="8" t="s">
        <v>70</v>
      </c>
      <c r="I26" s="8" t="s">
        <v>273</v>
      </c>
      <c r="J26" s="8" t="s">
        <v>274</v>
      </c>
      <c r="K26" s="8" t="s">
        <v>275</v>
      </c>
      <c r="L26" t="s">
        <v>74</v>
      </c>
      <c r="M26" s="87">
        <v>17.25</v>
      </c>
      <c r="N26" s="110">
        <v>55853</v>
      </c>
      <c r="O26" s="85" t="s">
        <v>383</v>
      </c>
      <c r="P26" s="85" t="s">
        <v>384</v>
      </c>
      <c r="Q26" s="87">
        <v>0</v>
      </c>
      <c r="R26" s="87">
        <v>19046373.636</v>
      </c>
      <c r="S26" s="87">
        <v>1</v>
      </c>
      <c r="T26" s="87">
        <v>74.63</v>
      </c>
      <c r="U26" s="87">
        <v>14214.308639999999</v>
      </c>
      <c r="W26" s="8"/>
      <c r="X26" s="85" t="s">
        <v>161</v>
      </c>
      <c r="Y26" s="85" t="s">
        <v>385</v>
      </c>
      <c r="Z26" s="85" t="s">
        <v>153</v>
      </c>
    </row>
    <row r="27" spans="1:26" x14ac:dyDescent="0.2">
      <c r="A27" s="8">
        <v>170</v>
      </c>
      <c r="B27" s="8"/>
      <c r="C27" s="8" t="s">
        <v>269</v>
      </c>
      <c r="D27" s="8" t="s">
        <v>386</v>
      </c>
      <c r="E27" s="8" t="s">
        <v>387</v>
      </c>
      <c r="F27" s="8" t="s">
        <v>354</v>
      </c>
      <c r="G27" s="8" t="s">
        <v>70</v>
      </c>
      <c r="H27" s="8" t="s">
        <v>70</v>
      </c>
      <c r="I27" s="8" t="s">
        <v>273</v>
      </c>
      <c r="J27" s="8" t="s">
        <v>274</v>
      </c>
      <c r="K27" s="8" t="s">
        <v>275</v>
      </c>
      <c r="L27" t="s">
        <v>74</v>
      </c>
      <c r="M27" s="87">
        <v>7.92</v>
      </c>
      <c r="N27" s="110">
        <v>49399</v>
      </c>
      <c r="O27" s="85" t="s">
        <v>388</v>
      </c>
      <c r="P27" s="85" t="s">
        <v>349</v>
      </c>
      <c r="Q27" s="87">
        <v>0</v>
      </c>
      <c r="R27" s="87">
        <v>31458812.844000001</v>
      </c>
      <c r="S27" s="87">
        <v>1</v>
      </c>
      <c r="T27" s="87">
        <v>101.25</v>
      </c>
      <c r="U27" s="87">
        <v>31852.047999999999</v>
      </c>
      <c r="W27" s="8"/>
      <c r="X27" s="85" t="s">
        <v>389</v>
      </c>
      <c r="Y27" s="85" t="s">
        <v>390</v>
      </c>
      <c r="Z27" s="85" t="s">
        <v>139</v>
      </c>
    </row>
    <row r="28" spans="1:26" x14ac:dyDescent="0.2">
      <c r="A28" s="8">
        <v>170</v>
      </c>
      <c r="B28" s="8"/>
      <c r="C28" s="8" t="s">
        <v>269</v>
      </c>
      <c r="D28" s="8" t="s">
        <v>391</v>
      </c>
      <c r="E28" s="8" t="s">
        <v>392</v>
      </c>
      <c r="F28" s="8" t="s">
        <v>354</v>
      </c>
      <c r="G28" s="8" t="s">
        <v>70</v>
      </c>
      <c r="H28" s="8" t="s">
        <v>70</v>
      </c>
      <c r="I28" s="8" t="s">
        <v>273</v>
      </c>
      <c r="J28" s="8" t="s">
        <v>274</v>
      </c>
      <c r="K28" s="8" t="s">
        <v>275</v>
      </c>
      <c r="L28" t="s">
        <v>74</v>
      </c>
      <c r="M28" s="87">
        <v>1.96</v>
      </c>
      <c r="N28" s="110">
        <v>46660</v>
      </c>
      <c r="O28" s="85" t="s">
        <v>364</v>
      </c>
      <c r="P28" s="85" t="s">
        <v>393</v>
      </c>
      <c r="Q28" s="87">
        <v>0</v>
      </c>
      <c r="R28" s="87">
        <v>482707.07699999999</v>
      </c>
      <c r="S28" s="87">
        <v>1</v>
      </c>
      <c r="T28" s="87">
        <v>99.62</v>
      </c>
      <c r="U28" s="87">
        <v>480.87279000000001</v>
      </c>
      <c r="W28" s="8"/>
      <c r="X28" s="85" t="s">
        <v>101</v>
      </c>
      <c r="Y28" s="85" t="s">
        <v>394</v>
      </c>
      <c r="Z28" s="85" t="s">
        <v>94</v>
      </c>
    </row>
    <row r="29" spans="1:26" x14ac:dyDescent="0.2">
      <c r="A29" s="8">
        <v>170</v>
      </c>
      <c r="B29" s="8"/>
      <c r="C29" s="8" t="s">
        <v>269</v>
      </c>
      <c r="D29" s="8" t="s">
        <v>395</v>
      </c>
      <c r="E29" s="8" t="s">
        <v>396</v>
      </c>
      <c r="F29" s="8" t="s">
        <v>354</v>
      </c>
      <c r="G29" s="8" t="s">
        <v>70</v>
      </c>
      <c r="H29" s="8" t="s">
        <v>70</v>
      </c>
      <c r="I29" s="8" t="s">
        <v>273</v>
      </c>
      <c r="J29" s="8" t="s">
        <v>274</v>
      </c>
      <c r="K29" s="8" t="s">
        <v>275</v>
      </c>
      <c r="L29" t="s">
        <v>74</v>
      </c>
      <c r="M29" s="87">
        <v>3.66</v>
      </c>
      <c r="N29" s="110">
        <v>47361</v>
      </c>
      <c r="O29" s="85" t="s">
        <v>397</v>
      </c>
      <c r="P29" s="85" t="s">
        <v>398</v>
      </c>
      <c r="Q29" s="87">
        <v>0</v>
      </c>
      <c r="R29" s="87">
        <v>969802.40099999995</v>
      </c>
      <c r="S29" s="87">
        <v>1</v>
      </c>
      <c r="T29" s="87">
        <v>102.76</v>
      </c>
      <c r="U29" s="87">
        <v>996.56894999999997</v>
      </c>
      <c r="W29" s="8"/>
      <c r="X29" s="85" t="s">
        <v>157</v>
      </c>
      <c r="Y29" s="85" t="s">
        <v>399</v>
      </c>
      <c r="Z29" s="85" t="s">
        <v>157</v>
      </c>
    </row>
    <row r="30" spans="1:26" x14ac:dyDescent="0.2">
      <c r="A30" s="8">
        <v>170</v>
      </c>
      <c r="B30" s="8"/>
      <c r="C30" s="8" t="s">
        <v>269</v>
      </c>
      <c r="D30" s="8" t="s">
        <v>400</v>
      </c>
      <c r="E30" s="8" t="s">
        <v>401</v>
      </c>
      <c r="F30" s="8" t="s">
        <v>354</v>
      </c>
      <c r="G30" s="8" t="s">
        <v>70</v>
      </c>
      <c r="H30" s="8" t="s">
        <v>70</v>
      </c>
      <c r="I30" s="8" t="s">
        <v>273</v>
      </c>
      <c r="J30" s="8" t="s">
        <v>274</v>
      </c>
      <c r="K30" s="8" t="s">
        <v>275</v>
      </c>
      <c r="L30" t="s">
        <v>74</v>
      </c>
      <c r="M30" s="87">
        <v>0.16</v>
      </c>
      <c r="N30" s="110">
        <v>45991</v>
      </c>
      <c r="O30" s="85" t="s">
        <v>75</v>
      </c>
      <c r="P30" s="85" t="s">
        <v>402</v>
      </c>
      <c r="Q30" s="87">
        <v>0</v>
      </c>
      <c r="R30" s="87">
        <v>58890.262999999999</v>
      </c>
      <c r="S30" s="87">
        <v>1</v>
      </c>
      <c r="T30" s="87">
        <v>99.36</v>
      </c>
      <c r="U30" s="87">
        <v>58.513370000000002</v>
      </c>
      <c r="W30" s="8"/>
      <c r="X30" s="85" t="s">
        <v>101</v>
      </c>
      <c r="Y30" s="85" t="s">
        <v>403</v>
      </c>
      <c r="Z30" s="85" t="s">
        <v>75</v>
      </c>
    </row>
    <row r="31" spans="1:26" x14ac:dyDescent="0.2">
      <c r="A31" s="8">
        <v>170</v>
      </c>
      <c r="B31" s="8"/>
      <c r="C31" s="8" t="s">
        <v>237</v>
      </c>
      <c r="D31" s="8" t="s">
        <v>404</v>
      </c>
      <c r="E31" s="8">
        <v>99368082</v>
      </c>
      <c r="F31" s="8" t="s">
        <v>354</v>
      </c>
      <c r="G31" s="8" t="s">
        <v>70</v>
      </c>
      <c r="H31" s="8" t="s">
        <v>70</v>
      </c>
      <c r="I31" s="8" t="s">
        <v>273</v>
      </c>
      <c r="J31" s="8" t="s">
        <v>239</v>
      </c>
      <c r="K31" s="8" t="s">
        <v>240</v>
      </c>
      <c r="L31" t="s">
        <v>74</v>
      </c>
      <c r="M31" s="87">
        <v>0</v>
      </c>
      <c r="N31" s="110">
        <v>45939</v>
      </c>
      <c r="O31" s="85" t="s">
        <v>75</v>
      </c>
      <c r="P31" s="85" t="s">
        <v>75</v>
      </c>
      <c r="Q31" s="87">
        <v>0</v>
      </c>
      <c r="R31" s="87">
        <v>-4190380.1370000001</v>
      </c>
      <c r="S31" s="87">
        <v>1</v>
      </c>
      <c r="T31" s="87">
        <v>65.0047</v>
      </c>
      <c r="U31" s="87">
        <v>-2723.9440399999999</v>
      </c>
      <c r="W31" s="8"/>
      <c r="X31" s="85" t="s">
        <v>75</v>
      </c>
      <c r="Y31" s="85" t="s">
        <v>405</v>
      </c>
      <c r="Z31" s="85" t="s">
        <v>213</v>
      </c>
    </row>
    <row r="32" spans="1:26" x14ac:dyDescent="0.2">
      <c r="A32" s="8">
        <v>170</v>
      </c>
      <c r="B32" s="8"/>
      <c r="C32" s="8" t="s">
        <v>237</v>
      </c>
      <c r="D32" s="8" t="s">
        <v>406</v>
      </c>
      <c r="E32" s="8">
        <v>99368091</v>
      </c>
      <c r="F32" s="8" t="s">
        <v>354</v>
      </c>
      <c r="G32" s="8" t="s">
        <v>70</v>
      </c>
      <c r="H32" s="8" t="s">
        <v>70</v>
      </c>
      <c r="I32" s="8" t="s">
        <v>273</v>
      </c>
      <c r="J32" s="8" t="s">
        <v>239</v>
      </c>
      <c r="K32" s="8" t="s">
        <v>240</v>
      </c>
      <c r="L32" t="s">
        <v>74</v>
      </c>
      <c r="M32" s="87">
        <v>0</v>
      </c>
      <c r="N32" s="110">
        <v>46268</v>
      </c>
      <c r="O32" s="85" t="s">
        <v>75</v>
      </c>
      <c r="P32" s="85" t="s">
        <v>75</v>
      </c>
      <c r="Q32" s="87">
        <v>0</v>
      </c>
      <c r="R32" s="87">
        <v>-7293265.1119999997</v>
      </c>
      <c r="S32" s="87">
        <v>1</v>
      </c>
      <c r="T32" s="87">
        <v>65.418599999999998</v>
      </c>
      <c r="U32" s="87">
        <v>-4771.15193</v>
      </c>
      <c r="W32" s="8"/>
      <c r="X32" s="85" t="s">
        <v>75</v>
      </c>
      <c r="Y32" s="85" t="s">
        <v>407</v>
      </c>
      <c r="Z32" s="85" t="s">
        <v>209</v>
      </c>
    </row>
    <row r="33" spans="1:26" x14ac:dyDescent="0.2">
      <c r="A33" s="8">
        <v>170</v>
      </c>
      <c r="B33" s="8"/>
      <c r="C33" s="8" t="s">
        <v>269</v>
      </c>
      <c r="D33" s="8" t="s">
        <v>408</v>
      </c>
      <c r="E33" s="8" t="s">
        <v>409</v>
      </c>
      <c r="F33" s="8" t="s">
        <v>410</v>
      </c>
      <c r="G33" s="8" t="s">
        <v>70</v>
      </c>
      <c r="H33" s="8" t="s">
        <v>70</v>
      </c>
      <c r="I33" s="8" t="s">
        <v>273</v>
      </c>
      <c r="J33" s="8" t="s">
        <v>274</v>
      </c>
      <c r="K33" s="8" t="s">
        <v>275</v>
      </c>
      <c r="L33" t="s">
        <v>74</v>
      </c>
      <c r="M33" s="87">
        <v>0.65</v>
      </c>
      <c r="N33" s="110">
        <v>46173</v>
      </c>
      <c r="O33" s="85" t="s">
        <v>411</v>
      </c>
      <c r="P33" s="85" t="s">
        <v>356</v>
      </c>
      <c r="Q33" s="87">
        <v>0</v>
      </c>
      <c r="R33" s="87">
        <v>158192.55300000001</v>
      </c>
      <c r="S33" s="87">
        <v>1</v>
      </c>
      <c r="T33" s="87">
        <v>100.25</v>
      </c>
      <c r="U33" s="87">
        <v>158.58803</v>
      </c>
      <c r="W33" s="8"/>
      <c r="X33" s="85" t="s">
        <v>101</v>
      </c>
      <c r="Y33" s="85" t="s">
        <v>412</v>
      </c>
      <c r="Z33" s="85" t="s">
        <v>101</v>
      </c>
    </row>
    <row r="34" spans="1:26" x14ac:dyDescent="0.2">
      <c r="A34" s="8">
        <v>170</v>
      </c>
      <c r="B34" s="8"/>
      <c r="C34" s="8" t="s">
        <v>269</v>
      </c>
      <c r="D34" s="8" t="s">
        <v>413</v>
      </c>
      <c r="E34" s="8" t="s">
        <v>414</v>
      </c>
      <c r="F34" s="8" t="s">
        <v>410</v>
      </c>
      <c r="G34" s="8" t="s">
        <v>70</v>
      </c>
      <c r="H34" s="8" t="s">
        <v>70</v>
      </c>
      <c r="I34" s="8" t="s">
        <v>273</v>
      </c>
      <c r="J34" s="8" t="s">
        <v>274</v>
      </c>
      <c r="K34" s="8" t="s">
        <v>275</v>
      </c>
      <c r="L34" t="s">
        <v>74</v>
      </c>
      <c r="M34" s="87">
        <v>7.64</v>
      </c>
      <c r="N34" s="110">
        <v>49278</v>
      </c>
      <c r="O34" s="85" t="s">
        <v>415</v>
      </c>
      <c r="P34" s="85" t="s">
        <v>384</v>
      </c>
      <c r="Q34" s="87">
        <v>0</v>
      </c>
      <c r="R34" s="87">
        <v>1149720.493</v>
      </c>
      <c r="S34" s="87">
        <v>1</v>
      </c>
      <c r="T34" s="87">
        <v>96.78</v>
      </c>
      <c r="U34" s="87">
        <v>1112.69949</v>
      </c>
      <c r="W34" s="8"/>
      <c r="X34" s="85" t="s">
        <v>157</v>
      </c>
      <c r="Y34" s="85" t="s">
        <v>416</v>
      </c>
      <c r="Z34" s="85" t="s">
        <v>131</v>
      </c>
    </row>
    <row r="35" spans="1:26" x14ac:dyDescent="0.2">
      <c r="A35" s="8">
        <v>170</v>
      </c>
      <c r="B35" s="8"/>
      <c r="C35" s="8" t="s">
        <v>269</v>
      </c>
      <c r="D35" s="8" t="s">
        <v>417</v>
      </c>
      <c r="E35" s="8" t="s">
        <v>418</v>
      </c>
      <c r="F35" s="8" t="s">
        <v>419</v>
      </c>
      <c r="G35" s="8" t="s">
        <v>216</v>
      </c>
      <c r="H35" s="8" t="s">
        <v>70</v>
      </c>
      <c r="I35" s="8" t="s">
        <v>420</v>
      </c>
      <c r="J35" s="8" t="s">
        <v>421</v>
      </c>
      <c r="K35" s="8" t="s">
        <v>92</v>
      </c>
      <c r="L35" t="s">
        <v>146</v>
      </c>
      <c r="M35" s="87">
        <v>6.702</v>
      </c>
      <c r="N35" s="110">
        <v>49015</v>
      </c>
      <c r="O35" s="85" t="s">
        <v>355</v>
      </c>
      <c r="P35" s="85" t="s">
        <v>422</v>
      </c>
      <c r="Q35" s="87">
        <v>0</v>
      </c>
      <c r="R35" s="87">
        <v>6813675.6370000001</v>
      </c>
      <c r="S35" s="87">
        <v>3.306</v>
      </c>
      <c r="T35" s="87">
        <v>102.90300000000001</v>
      </c>
      <c r="U35" s="87">
        <v>23179.941770000001</v>
      </c>
      <c r="W35" s="8"/>
      <c r="X35" s="85" t="s">
        <v>423</v>
      </c>
      <c r="Y35" s="85" t="s">
        <v>424</v>
      </c>
      <c r="Z35" s="85" t="s">
        <v>425</v>
      </c>
    </row>
    <row r="36" spans="1:26" x14ac:dyDescent="0.2">
      <c r="A36" s="8">
        <v>170</v>
      </c>
      <c r="B36" s="8"/>
      <c r="C36" s="8" t="s">
        <v>269</v>
      </c>
      <c r="D36" s="8" t="s">
        <v>426</v>
      </c>
      <c r="E36" s="8" t="s">
        <v>427</v>
      </c>
      <c r="F36" s="8" t="s">
        <v>419</v>
      </c>
      <c r="G36" s="8" t="s">
        <v>216</v>
      </c>
      <c r="H36" s="8" t="s">
        <v>70</v>
      </c>
      <c r="I36" s="8" t="s">
        <v>420</v>
      </c>
      <c r="J36" s="8" t="s">
        <v>421</v>
      </c>
      <c r="K36" s="8" t="s">
        <v>92</v>
      </c>
      <c r="L36" t="s">
        <v>146</v>
      </c>
      <c r="M36" s="87">
        <v>7.2210000000000001</v>
      </c>
      <c r="N36" s="110">
        <v>49359</v>
      </c>
      <c r="O36" s="85" t="s">
        <v>428</v>
      </c>
      <c r="P36" s="85" t="s">
        <v>429</v>
      </c>
      <c r="Q36" s="87">
        <v>0</v>
      </c>
      <c r="R36" s="87">
        <v>860096.24699999997</v>
      </c>
      <c r="S36" s="87">
        <v>3.306</v>
      </c>
      <c r="T36" s="87">
        <v>103.938</v>
      </c>
      <c r="U36" s="87">
        <v>2955.4543600000002</v>
      </c>
      <c r="W36" s="8"/>
      <c r="X36" s="85" t="s">
        <v>207</v>
      </c>
      <c r="Y36" s="85" t="s">
        <v>430</v>
      </c>
      <c r="Z36" s="85" t="s">
        <v>173</v>
      </c>
    </row>
    <row r="37" spans="1:26" x14ac:dyDescent="0.2">
      <c r="A37" s="8">
        <v>170</v>
      </c>
      <c r="B37" s="8"/>
      <c r="C37" s="8" t="s">
        <v>269</v>
      </c>
      <c r="D37" s="8" t="s">
        <v>426</v>
      </c>
      <c r="E37" s="8" t="s">
        <v>427</v>
      </c>
      <c r="F37" s="8" t="s">
        <v>419</v>
      </c>
      <c r="G37" s="8" t="s">
        <v>216</v>
      </c>
      <c r="H37" s="8" t="s">
        <v>70</v>
      </c>
      <c r="I37" s="8" t="s">
        <v>420</v>
      </c>
      <c r="J37" s="8" t="s">
        <v>421</v>
      </c>
      <c r="K37" s="8" t="s">
        <v>92</v>
      </c>
      <c r="L37" t="s">
        <v>146</v>
      </c>
      <c r="M37" s="87">
        <v>7.2210000000000001</v>
      </c>
      <c r="N37" s="110">
        <v>49359</v>
      </c>
      <c r="O37" s="85" t="s">
        <v>428</v>
      </c>
      <c r="P37" s="85" t="s">
        <v>429</v>
      </c>
      <c r="Q37" s="87">
        <v>0</v>
      </c>
      <c r="R37" s="87">
        <v>87764.922999999995</v>
      </c>
      <c r="S37" s="87">
        <v>3.306</v>
      </c>
      <c r="T37" s="87">
        <v>103.938</v>
      </c>
      <c r="U37" s="87">
        <v>301.57697999999999</v>
      </c>
      <c r="W37" s="8"/>
      <c r="X37" s="85" t="s">
        <v>87</v>
      </c>
      <c r="Y37" s="85" t="s">
        <v>129</v>
      </c>
      <c r="Z37" s="85" t="s">
        <v>103</v>
      </c>
    </row>
    <row r="38" spans="1:26" x14ac:dyDescent="0.2">
      <c r="A38" s="8">
        <v>170</v>
      </c>
      <c r="B38" s="8"/>
      <c r="C38" s="8" t="s">
        <v>431</v>
      </c>
      <c r="D38" s="8" t="s">
        <v>432</v>
      </c>
      <c r="E38" s="8" t="s">
        <v>433</v>
      </c>
      <c r="F38" s="8" t="s">
        <v>419</v>
      </c>
      <c r="G38" s="8" t="s">
        <v>216</v>
      </c>
      <c r="H38" s="8" t="s">
        <v>434</v>
      </c>
      <c r="I38" s="8" t="s">
        <v>420</v>
      </c>
      <c r="J38" s="8" t="s">
        <v>435</v>
      </c>
      <c r="K38" s="8" t="s">
        <v>240</v>
      </c>
      <c r="L38" t="s">
        <v>222</v>
      </c>
      <c r="M38" s="87">
        <v>2.9340000000000002</v>
      </c>
      <c r="N38" s="110">
        <v>47178</v>
      </c>
      <c r="O38" s="85" t="s">
        <v>436</v>
      </c>
      <c r="P38" s="85" t="s">
        <v>437</v>
      </c>
      <c r="Q38" s="87">
        <v>0</v>
      </c>
      <c r="R38" s="87">
        <v>690831.00199999998</v>
      </c>
      <c r="S38" s="87">
        <v>0.18079999999999999</v>
      </c>
      <c r="T38" s="87">
        <v>10206.799999999999</v>
      </c>
      <c r="U38" s="87">
        <v>12748.522360000001</v>
      </c>
      <c r="W38" s="8"/>
      <c r="X38" s="85" t="s">
        <v>75</v>
      </c>
      <c r="Y38" s="85" t="s">
        <v>438</v>
      </c>
      <c r="Z38" s="85" t="s">
        <v>439</v>
      </c>
    </row>
    <row r="39" spans="1:26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W39" s="8"/>
    </row>
    <row r="40" spans="1:26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W40" s="8"/>
    </row>
    <row r="41" spans="1:26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W41" s="8"/>
    </row>
    <row r="42" spans="1:26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W42" s="8"/>
    </row>
    <row r="43" spans="1:26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W43" s="8"/>
    </row>
    <row r="44" spans="1:26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W44" s="8"/>
    </row>
    <row r="45" spans="1:26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W45" s="8"/>
    </row>
    <row r="46" spans="1:26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W46" s="8"/>
    </row>
    <row r="47" spans="1:26" x14ac:dyDescent="0.2">
      <c r="F47" s="8"/>
      <c r="G47" s="8"/>
      <c r="H47" s="8"/>
      <c r="I47" s="8"/>
      <c r="K47" s="8"/>
      <c r="W47" s="8"/>
    </row>
    <row r="48" spans="1:26" x14ac:dyDescent="0.2">
      <c r="L48" s="8"/>
    </row>
    <row r="49" spans="12:12" x14ac:dyDescent="0.2">
      <c r="L49" s="8"/>
    </row>
    <row r="50" spans="12:12" x14ac:dyDescent="0.2">
      <c r="L50" s="8"/>
    </row>
    <row r="51" spans="12:12" x14ac:dyDescent="0.2">
      <c r="L51" s="8"/>
    </row>
    <row r="52" spans="12:12" x14ac:dyDescent="0.2">
      <c r="L52" s="8"/>
    </row>
    <row r="53" spans="12:12" x14ac:dyDescent="0.2">
      <c r="L53" s="8"/>
    </row>
  </sheetData>
  <customSheetViews>
    <customSheetView guid="{AE318230-F718-49FC-82EB-7CAC3DCD05F1}" showGridLines="0" hiddenRows="1">
      <selection activeCell="E26" sqref="E26"/>
      <pageMargins left="0.7" right="0.7" top="0.75" bottom="0.75" header="0.3" footer="0.3"/>
      <pageSetup orientation="portrait"/>
    </customSheetView>
  </customSheetViews>
  <dataValidations count="6">
    <dataValidation type="list" allowBlank="1" showInputMessage="1" showErrorMessage="1" sqref="G2:G4 G32:G47" xr:uid="{00000000-0002-0000-0300-000000000000}">
      <formula1>israel_abroad</formula1>
    </dataValidation>
    <dataValidation type="list" allowBlank="1" showInputMessage="1" showErrorMessage="1" sqref="I2:I4 I32:I47" xr:uid="{00000000-0002-0000-0300-000001000000}">
      <formula1>Stock_Exchange_Gov_Bonds</formula1>
    </dataValidation>
    <dataValidation type="list" allowBlank="1" showInputMessage="1" showErrorMessage="1" sqref="K2:K4 K32:K47" xr:uid="{00000000-0002-0000-0300-000002000000}">
      <formula1>Rating_Agency</formula1>
    </dataValidation>
    <dataValidation type="list" allowBlank="1" showInputMessage="1" showErrorMessage="1" sqref="W2:W4 W32:W47" xr:uid="{00000000-0002-0000-0300-000003000000}">
      <formula1>In_the_books</formula1>
    </dataValidation>
    <dataValidation type="list" allowBlank="1" showInputMessage="1" showErrorMessage="1" sqref="H2:H4 H32:H47" xr:uid="{00000000-0002-0000-0300-000004000000}">
      <formula1>Country_list</formula1>
    </dataValidation>
    <dataValidation allowBlank="1" showInputMessage="1" showErrorMessage="1" sqref="G5:I20 W5:W20 K5:K20" xr:uid="{00000000-0002-0000-0300-000005000000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sqref="A1:AJ2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3" width="11.625" customWidth="1"/>
    <col min="14" max="14" width="15.125" customWidth="1"/>
    <col min="15" max="16" width="11.625" customWidth="1"/>
    <col min="17" max="17" width="19" customWidth="1"/>
    <col min="18" max="18" width="11.75" customWidth="1"/>
    <col min="19" max="19" width="11.625" style="87" customWidth="1"/>
    <col min="20" max="21" width="11.625" customWidth="1"/>
    <col min="22" max="22" width="11.625" style="85" customWidth="1"/>
    <col min="23" max="23" width="12.25" style="85" customWidth="1"/>
    <col min="24" max="24" width="11.875" customWidth="1"/>
    <col min="25" max="25" width="17.5" customWidth="1"/>
    <col min="26" max="26" width="14.875" style="87" customWidth="1"/>
    <col min="27" max="27" width="11.625" style="87" customWidth="1"/>
    <col min="28" max="28" width="12.875" style="87" customWidth="1"/>
    <col min="29" max="29" width="22.25" style="87" customWidth="1"/>
    <col min="30" max="30" width="17.875" style="87" customWidth="1"/>
    <col min="31" max="31" width="21.375" style="87" customWidth="1"/>
    <col min="32" max="32" width="24.625" style="87" customWidth="1"/>
    <col min="33" max="33" width="22" customWidth="1"/>
    <col min="34" max="34" width="19" style="85" customWidth="1"/>
    <col min="35" max="35" width="21.75" style="85" customWidth="1"/>
    <col min="36" max="36" width="20.125" style="85" customWidth="1"/>
    <col min="37" max="37" width="11.625" hidden="1" customWidth="1"/>
    <col min="38" max="16384" width="11.625" hidden="1"/>
  </cols>
  <sheetData>
    <row r="1" spans="1:36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259</v>
      </c>
      <c r="M1" s="119" t="s">
        <v>443</v>
      </c>
      <c r="N1" s="119" t="s">
        <v>56</v>
      </c>
      <c r="O1" s="119" t="s">
        <v>260</v>
      </c>
      <c r="P1" s="119" t="s">
        <v>58</v>
      </c>
      <c r="Q1" s="119" t="s">
        <v>444</v>
      </c>
      <c r="R1" s="119" t="s">
        <v>59</v>
      </c>
      <c r="S1" s="120" t="s">
        <v>261</v>
      </c>
      <c r="T1" s="119" t="s">
        <v>445</v>
      </c>
      <c r="U1" s="119" t="s">
        <v>262</v>
      </c>
      <c r="V1" s="121" t="s">
        <v>62</v>
      </c>
      <c r="W1" s="121" t="s">
        <v>263</v>
      </c>
      <c r="X1" s="119" t="s">
        <v>446</v>
      </c>
      <c r="Y1" s="119" t="s">
        <v>447</v>
      </c>
      <c r="Z1" s="120" t="s">
        <v>265</v>
      </c>
      <c r="AA1" s="120" t="s">
        <v>61</v>
      </c>
      <c r="AB1" s="120" t="s">
        <v>266</v>
      </c>
      <c r="AC1" s="120" t="s">
        <v>264</v>
      </c>
      <c r="AD1" s="120" t="s">
        <v>63</v>
      </c>
      <c r="AE1" s="120" t="s">
        <v>267</v>
      </c>
      <c r="AF1" s="120" t="s">
        <v>448</v>
      </c>
      <c r="AG1" s="119" t="s">
        <v>17</v>
      </c>
      <c r="AH1" s="121" t="s">
        <v>268</v>
      </c>
      <c r="AI1" s="121" t="s">
        <v>64</v>
      </c>
      <c r="AJ1" s="121" t="s">
        <v>65</v>
      </c>
    </row>
    <row r="2" spans="1:36" x14ac:dyDescent="0.2">
      <c r="A2" s="8">
        <v>170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P2" s="8"/>
      <c r="Q2" s="8"/>
      <c r="R2" s="8"/>
      <c r="T2" s="8"/>
      <c r="U2" s="8"/>
      <c r="X2" s="8"/>
      <c r="Y2" s="8"/>
      <c r="AD2" s="87">
        <v>0</v>
      </c>
      <c r="AG2" s="8"/>
    </row>
    <row r="3" spans="1:36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P3" s="8"/>
      <c r="Q3" s="8"/>
      <c r="R3" s="8"/>
      <c r="T3" s="8"/>
      <c r="U3" s="8"/>
      <c r="X3" s="8"/>
      <c r="Y3" s="8"/>
      <c r="AG3" s="8"/>
    </row>
    <row r="4" spans="1:36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P4" s="8"/>
      <c r="Q4" s="8"/>
      <c r="R4" s="8"/>
      <c r="T4" s="8"/>
      <c r="U4" s="8"/>
      <c r="X4" s="8"/>
      <c r="Y4" s="8"/>
      <c r="AG4" s="8"/>
    </row>
    <row r="5" spans="1:36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P5" s="8"/>
      <c r="Q5" s="8"/>
      <c r="R5" s="8"/>
      <c r="T5" s="8"/>
      <c r="U5" s="8"/>
      <c r="X5" s="8"/>
      <c r="Y5" s="8"/>
      <c r="AG5" s="8"/>
    </row>
    <row r="6" spans="1:36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P6" s="8"/>
      <c r="Q6" s="8"/>
      <c r="R6" s="8"/>
      <c r="T6" s="8"/>
      <c r="U6" s="8"/>
      <c r="X6" s="8"/>
      <c r="Y6" s="8"/>
      <c r="AG6" s="8"/>
    </row>
    <row r="7" spans="1:36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P7" s="8"/>
      <c r="Q7" s="8"/>
      <c r="R7" s="8"/>
      <c r="T7" s="8"/>
      <c r="U7" s="8"/>
      <c r="X7" s="8"/>
      <c r="Y7" s="8"/>
    </row>
    <row r="8" spans="1:36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P8" s="8"/>
      <c r="Q8" s="8"/>
      <c r="R8" s="8"/>
      <c r="T8" s="8"/>
      <c r="U8" s="8"/>
      <c r="X8" s="8"/>
      <c r="Y8" s="8"/>
    </row>
    <row r="9" spans="1:36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8"/>
      <c r="Q9" s="8"/>
      <c r="R9" s="8"/>
      <c r="T9" s="8"/>
      <c r="U9" s="8"/>
      <c r="X9" s="8"/>
      <c r="Y9" s="8"/>
      <c r="AG9" s="8"/>
    </row>
    <row r="10" spans="1:3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P10" s="8"/>
      <c r="Q10" s="8"/>
      <c r="R10" s="8"/>
      <c r="T10" s="8"/>
      <c r="U10" s="8"/>
      <c r="X10" s="8"/>
      <c r="Y10" s="8"/>
      <c r="AG10" s="8"/>
    </row>
    <row r="11" spans="1:36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P11" s="8"/>
      <c r="Q11" s="8"/>
      <c r="R11" s="8"/>
      <c r="T11" s="8"/>
      <c r="U11" s="8"/>
      <c r="X11" s="8"/>
      <c r="Y11" s="8"/>
      <c r="AG11" s="8"/>
    </row>
    <row r="12" spans="1:36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P12" s="8"/>
      <c r="Q12" s="8"/>
      <c r="R12" s="8"/>
      <c r="T12" s="8"/>
      <c r="U12" s="8"/>
      <c r="X12" s="8"/>
      <c r="Y12" s="8"/>
      <c r="AG12" s="8"/>
    </row>
    <row r="13" spans="1:36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P13" s="8"/>
      <c r="Q13" s="8"/>
      <c r="R13" s="8"/>
      <c r="T13" s="8"/>
      <c r="U13" s="8"/>
      <c r="X13" s="8"/>
      <c r="Y13" s="8"/>
      <c r="AG13" s="8"/>
    </row>
    <row r="14" spans="1:36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P14" s="8"/>
      <c r="Q14" s="8"/>
      <c r="R14" s="8"/>
      <c r="T14" s="8"/>
      <c r="U14" s="8"/>
      <c r="X14" s="8"/>
      <c r="Y14" s="8"/>
      <c r="AG14" s="8"/>
    </row>
    <row r="15" spans="1:36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P15" s="8"/>
      <c r="Q15" s="8"/>
      <c r="R15" s="8"/>
      <c r="T15" s="8"/>
      <c r="U15" s="8"/>
      <c r="X15" s="8"/>
      <c r="Y15" s="8"/>
      <c r="AG15" s="8"/>
    </row>
    <row r="16" spans="1:36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P16" s="8"/>
      <c r="Q16" s="8"/>
      <c r="R16" s="8"/>
      <c r="T16" s="8"/>
      <c r="U16" s="8"/>
      <c r="X16" s="8"/>
      <c r="Y16" s="8"/>
      <c r="AG16" s="8"/>
    </row>
    <row r="17" spans="1:33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P17" s="8"/>
      <c r="Q17" s="8"/>
      <c r="R17" s="8"/>
      <c r="T17" s="8"/>
      <c r="U17" s="8"/>
      <c r="X17" s="8"/>
      <c r="Y17" s="8"/>
      <c r="AG17" s="8"/>
    </row>
    <row r="18" spans="1:33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P18" s="8"/>
      <c r="Q18" s="8"/>
      <c r="R18" s="8"/>
      <c r="T18" s="8"/>
      <c r="U18" s="8"/>
      <c r="X18" s="8"/>
      <c r="Y18" s="8"/>
      <c r="AG18" s="8"/>
    </row>
    <row r="19" spans="1:33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P19" s="8"/>
      <c r="Q19" s="8"/>
      <c r="R19" s="8"/>
      <c r="T19" s="8"/>
      <c r="U19" s="8"/>
      <c r="X19" s="8"/>
      <c r="Y19" s="8"/>
      <c r="AG19" s="8"/>
    </row>
    <row r="20" spans="1:33" x14ac:dyDescent="0.2">
      <c r="E20" s="8"/>
      <c r="H20" s="8"/>
      <c r="I20" s="8"/>
      <c r="J20" s="8"/>
      <c r="K20" s="8"/>
      <c r="L20" s="8"/>
      <c r="M20" s="8"/>
      <c r="N20" s="8"/>
      <c r="P20" s="8"/>
      <c r="Q20" s="8"/>
      <c r="T20" s="8"/>
      <c r="X20" s="8"/>
      <c r="Y20" s="8"/>
      <c r="AG20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/>
    </customSheetView>
  </customSheetViews>
  <dataValidations count="14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2:AG6 AG9:AG20" xr:uid="{00000000-0002-0000-0400-000004000000}">
      <formula1>In_the_books</formula1>
    </dataValidation>
    <dataValidation type="list" allowBlank="1" showInputMessage="1" showErrorMessage="1" sqref="K2:K20" xr:uid="{00000000-0002-0000-0400-000006000000}">
      <formula1>Country_list</formula1>
    </dataValidation>
    <dataValidation type="list" allowBlank="1" showInputMessage="1" showErrorMessage="1" sqref="T2:T20" xr:uid="{00000000-0002-0000-0400-000007000000}">
      <formula1>Underlying_Interest_Rates</formula1>
    </dataValidation>
    <dataValidation type="list" allowBlank="1" showInputMessage="1" showErrorMessage="1" sqref="Y2:Y20" xr:uid="{00000000-0002-0000-0400-000008000000}">
      <formula1>Yes_No_Bad_Debt</formula1>
    </dataValidation>
    <dataValidation type="list" allowBlank="1" showInputMessage="1" showErrorMessage="1" sqref="X2:X20" xr:uid="{00000000-0002-0000-0400-000009000000}">
      <formula1>Subordination_Risk</formula1>
    </dataValidation>
    <dataValidation type="list" allowBlank="1" showInputMessage="1" showErrorMessage="1" sqref="E2:E20" xr:uid="{00000000-0002-0000-0400-00000A000000}">
      <formula1>Issuer_Number_Type_2</formula1>
    </dataValidation>
    <dataValidation type="list" allowBlank="1" showInputMessage="1" showErrorMessage="1" sqref="H3:H20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20" xr:uid="{00000000-0002-0000-0400-00000D000000}">
      <formula1>Industry_Sector</formula1>
    </dataValidation>
    <dataValidation type="list" allowBlank="1" showInputMessage="1" showErrorMessage="1" sqref="L2:L20" xr:uid="{00000000-0002-0000-0400-00000E000000}">
      <formula1>Stock_Exchange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398"/>
  <sheetViews>
    <sheetView rightToLeft="1" workbookViewId="0">
      <selection sqref="A1:AJ389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7" width="11.625" customWidth="1"/>
    <col min="18" max="18" width="19" customWidth="1"/>
    <col min="19" max="19" width="11.75" customWidth="1"/>
    <col min="20" max="20" width="11.625" style="87" customWidth="1"/>
    <col min="21" max="21" width="11.625" customWidth="1"/>
    <col min="22" max="22" width="11.625" style="85" customWidth="1"/>
    <col min="23" max="23" width="12.25" style="85" customWidth="1"/>
    <col min="24" max="24" width="11.875" customWidth="1"/>
    <col min="25" max="25" width="17.5" customWidth="1"/>
    <col min="26" max="26" width="14.875" style="87" customWidth="1"/>
    <col min="27" max="27" width="11.625" style="87" customWidth="1"/>
    <col min="28" max="28" width="12.875" style="87" customWidth="1"/>
    <col min="29" max="29" width="22.25" style="87" customWidth="1"/>
    <col min="30" max="30" width="17.875" style="87" customWidth="1"/>
    <col min="31" max="31" width="21.375" style="87" customWidth="1"/>
    <col min="32" max="32" width="24.625" style="87" customWidth="1"/>
    <col min="33" max="33" width="22" customWidth="1"/>
    <col min="34" max="34" width="19" style="85" customWidth="1"/>
    <col min="35" max="35" width="21.75" style="85" customWidth="1"/>
    <col min="36" max="36" width="20.125" style="85" customWidth="1"/>
    <col min="37" max="37" width="11.625" hidden="1" customWidth="1"/>
    <col min="38" max="16384" width="11.625" hidden="1"/>
  </cols>
  <sheetData>
    <row r="1" spans="1:36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449</v>
      </c>
      <c r="M1" s="119" t="s">
        <v>259</v>
      </c>
      <c r="N1" s="119" t="s">
        <v>443</v>
      </c>
      <c r="O1" s="119" t="s">
        <v>56</v>
      </c>
      <c r="P1" s="119" t="s">
        <v>260</v>
      </c>
      <c r="Q1" s="119" t="s">
        <v>58</v>
      </c>
      <c r="R1" s="119" t="s">
        <v>444</v>
      </c>
      <c r="S1" s="119" t="s">
        <v>59</v>
      </c>
      <c r="T1" s="120" t="s">
        <v>261</v>
      </c>
      <c r="U1" s="119" t="s">
        <v>262</v>
      </c>
      <c r="V1" s="121" t="s">
        <v>62</v>
      </c>
      <c r="W1" s="121" t="s">
        <v>263</v>
      </c>
      <c r="X1" s="119" t="s">
        <v>446</v>
      </c>
      <c r="Y1" s="119" t="s">
        <v>447</v>
      </c>
      <c r="Z1" s="120" t="s">
        <v>265</v>
      </c>
      <c r="AA1" s="120" t="s">
        <v>61</v>
      </c>
      <c r="AB1" s="120" t="s">
        <v>266</v>
      </c>
      <c r="AC1" s="120" t="s">
        <v>264</v>
      </c>
      <c r="AD1" s="120" t="s">
        <v>63</v>
      </c>
      <c r="AE1" s="120" t="s">
        <v>267</v>
      </c>
      <c r="AF1" s="120" t="s">
        <v>448</v>
      </c>
      <c r="AG1" s="119" t="s">
        <v>17</v>
      </c>
      <c r="AH1" s="121" t="s">
        <v>268</v>
      </c>
      <c r="AI1" s="121" t="s">
        <v>64</v>
      </c>
      <c r="AJ1" s="121" t="s">
        <v>65</v>
      </c>
    </row>
    <row r="2" spans="1:36" x14ac:dyDescent="0.2">
      <c r="A2">
        <v>170</v>
      </c>
      <c r="B2" s="8"/>
      <c r="C2" s="8" t="s">
        <v>450</v>
      </c>
      <c r="D2" s="8">
        <v>520023896</v>
      </c>
      <c r="E2" s="8" t="s">
        <v>451</v>
      </c>
      <c r="F2" s="8" t="s">
        <v>452</v>
      </c>
      <c r="G2" s="8" t="s">
        <v>453</v>
      </c>
      <c r="H2" s="8" t="s">
        <v>454</v>
      </c>
      <c r="I2" s="8" t="s">
        <v>455</v>
      </c>
      <c r="J2" s="8" t="s">
        <v>70</v>
      </c>
      <c r="K2" s="8" t="s">
        <v>70</v>
      </c>
      <c r="L2" s="8" t="s">
        <v>456</v>
      </c>
      <c r="M2" s="8" t="s">
        <v>273</v>
      </c>
      <c r="N2" s="8" t="s">
        <v>457</v>
      </c>
      <c r="O2" s="8" t="s">
        <v>71</v>
      </c>
      <c r="P2" s="8" t="s">
        <v>458</v>
      </c>
      <c r="Q2" s="8" t="s">
        <v>73</v>
      </c>
      <c r="R2" s="8" t="s">
        <v>459</v>
      </c>
      <c r="S2" s="8" t="s">
        <v>74</v>
      </c>
      <c r="T2" s="87">
        <v>0.24</v>
      </c>
      <c r="U2" s="111">
        <v>46022</v>
      </c>
      <c r="V2" s="85" t="s">
        <v>460</v>
      </c>
      <c r="W2" s="85" t="s">
        <v>461</v>
      </c>
      <c r="X2" s="8" t="s">
        <v>462</v>
      </c>
      <c r="Y2" s="8"/>
      <c r="Z2" s="87">
        <v>2367164.4461765001</v>
      </c>
      <c r="AA2" s="87">
        <v>1</v>
      </c>
      <c r="AB2" s="87">
        <v>148.12</v>
      </c>
      <c r="AC2" s="87">
        <v>0</v>
      </c>
      <c r="AD2" s="87">
        <v>3506.2439800000002</v>
      </c>
      <c r="AH2" s="85" t="s">
        <v>463</v>
      </c>
      <c r="AI2" s="85" t="s">
        <v>464</v>
      </c>
      <c r="AJ2" s="85" t="s">
        <v>166</v>
      </c>
    </row>
    <row r="3" spans="1:36" x14ac:dyDescent="0.2">
      <c r="A3" s="8">
        <v>170</v>
      </c>
      <c r="B3" s="8"/>
      <c r="C3" s="8" t="s">
        <v>465</v>
      </c>
      <c r="D3" s="8">
        <v>520025438</v>
      </c>
      <c r="E3" s="8" t="s">
        <v>451</v>
      </c>
      <c r="F3" s="8" t="s">
        <v>466</v>
      </c>
      <c r="G3" s="8" t="s">
        <v>467</v>
      </c>
      <c r="H3" s="8" t="s">
        <v>454</v>
      </c>
      <c r="I3" s="8" t="s">
        <v>455</v>
      </c>
      <c r="J3" s="8" t="s">
        <v>70</v>
      </c>
      <c r="K3" s="8" t="s">
        <v>70</v>
      </c>
      <c r="L3" s="8" t="s">
        <v>456</v>
      </c>
      <c r="M3" s="8" t="s">
        <v>273</v>
      </c>
      <c r="N3" s="8" t="s">
        <v>457</v>
      </c>
      <c r="O3" s="8" t="s">
        <v>71</v>
      </c>
      <c r="P3" s="8" t="s">
        <v>468</v>
      </c>
      <c r="Q3" s="8" t="s">
        <v>73</v>
      </c>
      <c r="R3" s="8" t="s">
        <v>459</v>
      </c>
      <c r="S3" s="8" t="s">
        <v>74</v>
      </c>
      <c r="T3" s="87">
        <v>0.24</v>
      </c>
      <c r="U3" s="111">
        <v>46022</v>
      </c>
      <c r="V3" s="85" t="s">
        <v>460</v>
      </c>
      <c r="W3" s="85" t="s">
        <v>469</v>
      </c>
      <c r="X3" s="8" t="s">
        <v>462</v>
      </c>
      <c r="Y3" s="8"/>
      <c r="Z3" s="87">
        <v>2604813.2982737902</v>
      </c>
      <c r="AA3" s="87">
        <v>1</v>
      </c>
      <c r="AB3" s="87">
        <v>144.53</v>
      </c>
      <c r="AC3" s="87">
        <v>0</v>
      </c>
      <c r="AD3" s="87">
        <v>3764.73666</v>
      </c>
      <c r="AH3" s="85" t="s">
        <v>470</v>
      </c>
      <c r="AI3" s="85" t="s">
        <v>471</v>
      </c>
      <c r="AJ3" s="85" t="s">
        <v>102</v>
      </c>
    </row>
    <row r="4" spans="1:36" x14ac:dyDescent="0.2">
      <c r="A4" s="8">
        <v>170</v>
      </c>
      <c r="B4" s="8"/>
      <c r="C4" s="8" t="s">
        <v>472</v>
      </c>
      <c r="D4" s="8">
        <v>520001736</v>
      </c>
      <c r="E4" s="8" t="s">
        <v>451</v>
      </c>
      <c r="F4" s="8" t="s">
        <v>473</v>
      </c>
      <c r="G4" s="8" t="s">
        <v>474</v>
      </c>
      <c r="H4" s="8" t="s">
        <v>454</v>
      </c>
      <c r="I4" s="8" t="s">
        <v>455</v>
      </c>
      <c r="J4" s="8" t="s">
        <v>70</v>
      </c>
      <c r="K4" s="8" t="s">
        <v>70</v>
      </c>
      <c r="L4" s="8" t="s">
        <v>456</v>
      </c>
      <c r="M4" s="8" t="s">
        <v>273</v>
      </c>
      <c r="N4" s="8" t="s">
        <v>457</v>
      </c>
      <c r="O4" s="8" t="s">
        <v>71</v>
      </c>
      <c r="P4" s="8" t="s">
        <v>475</v>
      </c>
      <c r="Q4" s="8" t="s">
        <v>476</v>
      </c>
      <c r="R4" s="8" t="s">
        <v>459</v>
      </c>
      <c r="S4" s="8" t="s">
        <v>74</v>
      </c>
      <c r="T4" s="87">
        <v>0.49</v>
      </c>
      <c r="U4" s="111">
        <v>46112</v>
      </c>
      <c r="V4" s="85" t="s">
        <v>477</v>
      </c>
      <c r="W4" s="85" t="s">
        <v>478</v>
      </c>
      <c r="X4" s="8" t="s">
        <v>462</v>
      </c>
      <c r="Y4" s="8"/>
      <c r="Z4" s="87">
        <v>2395780.3179853298</v>
      </c>
      <c r="AA4" s="87">
        <v>1</v>
      </c>
      <c r="AB4" s="87">
        <v>143.80000000000001</v>
      </c>
      <c r="AC4" s="87">
        <v>0</v>
      </c>
      <c r="AD4" s="87">
        <v>3445.1320999999998</v>
      </c>
      <c r="AH4" s="85" t="s">
        <v>479</v>
      </c>
      <c r="AI4" s="85" t="s">
        <v>480</v>
      </c>
      <c r="AJ4" s="85" t="s">
        <v>166</v>
      </c>
    </row>
    <row r="5" spans="1:36" x14ac:dyDescent="0.2">
      <c r="A5" s="8">
        <v>170</v>
      </c>
      <c r="B5" s="8"/>
      <c r="C5" s="8" t="s">
        <v>481</v>
      </c>
      <c r="D5" s="8">
        <v>1239114</v>
      </c>
      <c r="E5" s="8" t="s">
        <v>482</v>
      </c>
      <c r="F5" s="8" t="s">
        <v>483</v>
      </c>
      <c r="G5" s="8" t="s">
        <v>484</v>
      </c>
      <c r="H5" s="8" t="s">
        <v>454</v>
      </c>
      <c r="I5" s="8" t="s">
        <v>455</v>
      </c>
      <c r="J5" s="8" t="s">
        <v>70</v>
      </c>
      <c r="K5" s="8" t="s">
        <v>70</v>
      </c>
      <c r="L5" s="8" t="s">
        <v>456</v>
      </c>
      <c r="M5" s="8" t="s">
        <v>273</v>
      </c>
      <c r="N5" s="8" t="s">
        <v>485</v>
      </c>
      <c r="O5" s="8" t="s">
        <v>71</v>
      </c>
      <c r="P5" s="8" t="s">
        <v>486</v>
      </c>
      <c r="Q5" s="8" t="s">
        <v>486</v>
      </c>
      <c r="R5" s="8" t="s">
        <v>486</v>
      </c>
      <c r="S5" s="8" t="s">
        <v>74</v>
      </c>
      <c r="T5" s="87">
        <v>2.66</v>
      </c>
      <c r="U5" s="111">
        <v>46387</v>
      </c>
      <c r="V5" s="85" t="s">
        <v>487</v>
      </c>
      <c r="W5" s="85" t="s">
        <v>488</v>
      </c>
      <c r="X5" s="8" t="s">
        <v>462</v>
      </c>
      <c r="Y5" s="8"/>
      <c r="Z5" s="87">
        <v>6425.3046321940001</v>
      </c>
      <c r="AA5" s="87">
        <v>1</v>
      </c>
      <c r="AB5" s="87">
        <v>6.65</v>
      </c>
      <c r="AC5" s="87">
        <v>0</v>
      </c>
      <c r="AD5" s="87">
        <v>0.42727999999999999</v>
      </c>
      <c r="AH5" s="85" t="s">
        <v>110</v>
      </c>
      <c r="AI5" s="85" t="s">
        <v>75</v>
      </c>
      <c r="AJ5" s="85" t="s">
        <v>75</v>
      </c>
    </row>
    <row r="6" spans="1:36" x14ac:dyDescent="0.2">
      <c r="A6" s="8">
        <v>170</v>
      </c>
      <c r="B6" s="8"/>
      <c r="C6" s="8" t="s">
        <v>489</v>
      </c>
      <c r="D6" s="8">
        <v>520043605</v>
      </c>
      <c r="E6" s="8" t="s">
        <v>451</v>
      </c>
      <c r="F6" s="8" t="s">
        <v>490</v>
      </c>
      <c r="G6" s="8" t="s">
        <v>491</v>
      </c>
      <c r="H6" s="8" t="s">
        <v>454</v>
      </c>
      <c r="I6" s="8" t="s">
        <v>455</v>
      </c>
      <c r="J6" s="8" t="s">
        <v>70</v>
      </c>
      <c r="K6" s="8" t="s">
        <v>70</v>
      </c>
      <c r="L6" s="8" t="s">
        <v>456</v>
      </c>
      <c r="M6" s="8" t="s">
        <v>273</v>
      </c>
      <c r="N6" s="8" t="s">
        <v>492</v>
      </c>
      <c r="O6" s="8" t="s">
        <v>71</v>
      </c>
      <c r="P6" s="8" t="s">
        <v>493</v>
      </c>
      <c r="Q6" s="8" t="s">
        <v>73</v>
      </c>
      <c r="R6" s="8" t="s">
        <v>459</v>
      </c>
      <c r="S6" s="8" t="s">
        <v>74</v>
      </c>
      <c r="T6" s="87">
        <v>4.79</v>
      </c>
      <c r="U6" s="111">
        <v>50009</v>
      </c>
      <c r="V6" s="85" t="s">
        <v>494</v>
      </c>
      <c r="W6" s="85" t="s">
        <v>349</v>
      </c>
      <c r="X6" s="8" t="s">
        <v>462</v>
      </c>
      <c r="Y6" s="8"/>
      <c r="Z6" s="87">
        <v>3564650.87201409</v>
      </c>
      <c r="AA6" s="87">
        <v>1</v>
      </c>
      <c r="AB6" s="87">
        <v>153.07</v>
      </c>
      <c r="AC6" s="87">
        <v>0</v>
      </c>
      <c r="AD6" s="87">
        <v>5456.4110899999996</v>
      </c>
      <c r="AH6" s="85" t="s">
        <v>495</v>
      </c>
      <c r="AI6" s="85" t="s">
        <v>496</v>
      </c>
      <c r="AJ6" s="85" t="s">
        <v>100</v>
      </c>
    </row>
    <row r="7" spans="1:36" x14ac:dyDescent="0.2">
      <c r="A7" s="8">
        <v>170</v>
      </c>
      <c r="B7" s="8"/>
      <c r="C7" s="8" t="s">
        <v>481</v>
      </c>
      <c r="D7" s="8">
        <v>1239114</v>
      </c>
      <c r="E7" s="8" t="s">
        <v>482</v>
      </c>
      <c r="F7" s="8" t="s">
        <v>497</v>
      </c>
      <c r="G7" s="8" t="s">
        <v>498</v>
      </c>
      <c r="H7" s="8" t="s">
        <v>454</v>
      </c>
      <c r="I7" s="8" t="s">
        <v>455</v>
      </c>
      <c r="J7" s="8" t="s">
        <v>70</v>
      </c>
      <c r="K7" s="8" t="s">
        <v>70</v>
      </c>
      <c r="L7" s="8" t="s">
        <v>456</v>
      </c>
      <c r="M7" s="8" t="s">
        <v>273</v>
      </c>
      <c r="N7" s="8" t="s">
        <v>485</v>
      </c>
      <c r="O7" s="8" t="s">
        <v>71</v>
      </c>
      <c r="P7" s="8" t="s">
        <v>486</v>
      </c>
      <c r="Q7" s="8" t="s">
        <v>486</v>
      </c>
      <c r="R7" s="8" t="s">
        <v>486</v>
      </c>
      <c r="S7" s="8" t="s">
        <v>74</v>
      </c>
      <c r="T7" s="87">
        <v>1.24</v>
      </c>
      <c r="U7" s="111">
        <v>46387</v>
      </c>
      <c r="V7" s="85" t="s">
        <v>499</v>
      </c>
      <c r="W7" s="85" t="s">
        <v>488</v>
      </c>
      <c r="X7" s="8" t="s">
        <v>462</v>
      </c>
      <c r="Y7" s="8"/>
      <c r="Z7" s="87">
        <v>2846355.3674046402</v>
      </c>
      <c r="AA7" s="87">
        <v>1</v>
      </c>
      <c r="AB7" s="87">
        <v>27.03</v>
      </c>
      <c r="AC7" s="87">
        <v>0</v>
      </c>
      <c r="AD7" s="87">
        <v>769.36986000000002</v>
      </c>
      <c r="AH7" s="85" t="s">
        <v>500</v>
      </c>
      <c r="AI7" s="85" t="s">
        <v>501</v>
      </c>
      <c r="AJ7" s="85" t="s">
        <v>87</v>
      </c>
    </row>
    <row r="8" spans="1:36" x14ac:dyDescent="0.2">
      <c r="A8" s="8">
        <v>170</v>
      </c>
      <c r="B8" s="8"/>
      <c r="C8" s="8" t="s">
        <v>502</v>
      </c>
      <c r="D8" s="8">
        <v>510381601</v>
      </c>
      <c r="E8" s="8" t="s">
        <v>451</v>
      </c>
      <c r="F8" s="8" t="s">
        <v>503</v>
      </c>
      <c r="G8" s="8" t="s">
        <v>504</v>
      </c>
      <c r="H8" s="8" t="s">
        <v>454</v>
      </c>
      <c r="I8" s="8" t="s">
        <v>455</v>
      </c>
      <c r="J8" s="8" t="s">
        <v>70</v>
      </c>
      <c r="K8" s="8" t="s">
        <v>70</v>
      </c>
      <c r="L8" s="8" t="s">
        <v>456</v>
      </c>
      <c r="M8" s="8" t="s">
        <v>273</v>
      </c>
      <c r="N8" s="8" t="s">
        <v>505</v>
      </c>
      <c r="O8" s="8" t="s">
        <v>71</v>
      </c>
      <c r="P8" s="8" t="s">
        <v>468</v>
      </c>
      <c r="Q8" s="8" t="s">
        <v>73</v>
      </c>
      <c r="R8" s="8" t="s">
        <v>459</v>
      </c>
      <c r="S8" s="8" t="s">
        <v>74</v>
      </c>
      <c r="T8" s="87">
        <v>0.1</v>
      </c>
      <c r="U8" s="111">
        <v>45971</v>
      </c>
      <c r="V8" s="85" t="s">
        <v>506</v>
      </c>
      <c r="W8" s="85" t="s">
        <v>507</v>
      </c>
      <c r="X8" s="8" t="s">
        <v>462</v>
      </c>
      <c r="Y8" s="8"/>
      <c r="Z8" s="87">
        <v>88653.825935435001</v>
      </c>
      <c r="AA8" s="87">
        <v>1</v>
      </c>
      <c r="AB8" s="87">
        <v>119.09</v>
      </c>
      <c r="AC8" s="87">
        <v>0</v>
      </c>
      <c r="AD8" s="87">
        <v>105.57783999999999</v>
      </c>
      <c r="AH8" s="85" t="s">
        <v>508</v>
      </c>
      <c r="AI8" s="85" t="s">
        <v>87</v>
      </c>
      <c r="AJ8" s="85" t="s">
        <v>101</v>
      </c>
    </row>
    <row r="9" spans="1:36" x14ac:dyDescent="0.2">
      <c r="A9" s="8">
        <v>170</v>
      </c>
      <c r="B9" s="8"/>
      <c r="C9" s="8" t="s">
        <v>509</v>
      </c>
      <c r="D9" s="8">
        <v>511659401</v>
      </c>
      <c r="E9" s="8" t="s">
        <v>451</v>
      </c>
      <c r="F9" s="8" t="s">
        <v>510</v>
      </c>
      <c r="G9" s="8" t="s">
        <v>511</v>
      </c>
      <c r="H9" s="8" t="s">
        <v>454</v>
      </c>
      <c r="I9" s="8" t="s">
        <v>455</v>
      </c>
      <c r="J9" s="8" t="s">
        <v>70</v>
      </c>
      <c r="K9" s="8" t="s">
        <v>70</v>
      </c>
      <c r="L9" s="8" t="s">
        <v>456</v>
      </c>
      <c r="M9" s="8" t="s">
        <v>273</v>
      </c>
      <c r="N9" s="8" t="s">
        <v>457</v>
      </c>
      <c r="O9" s="8" t="s">
        <v>71</v>
      </c>
      <c r="P9" s="8" t="s">
        <v>239</v>
      </c>
      <c r="Q9" s="8" t="s">
        <v>73</v>
      </c>
      <c r="R9" s="8" t="s">
        <v>459</v>
      </c>
      <c r="S9" s="8" t="s">
        <v>74</v>
      </c>
      <c r="T9" s="87">
        <v>1.76</v>
      </c>
      <c r="U9" s="111">
        <v>47177</v>
      </c>
      <c r="V9" s="85" t="s">
        <v>512</v>
      </c>
      <c r="W9" s="85" t="s">
        <v>513</v>
      </c>
      <c r="X9" s="8" t="s">
        <v>462</v>
      </c>
      <c r="Y9" s="8"/>
      <c r="Z9" s="87">
        <v>6154021.6600056998</v>
      </c>
      <c r="AA9" s="87">
        <v>1</v>
      </c>
      <c r="AB9" s="87">
        <v>118.73</v>
      </c>
      <c r="AC9" s="87">
        <v>0</v>
      </c>
      <c r="AD9" s="87">
        <v>7306.6699200000003</v>
      </c>
      <c r="AH9" s="85" t="s">
        <v>514</v>
      </c>
      <c r="AI9" s="85" t="s">
        <v>515</v>
      </c>
      <c r="AJ9" s="85" t="s">
        <v>516</v>
      </c>
    </row>
    <row r="10" spans="1:36" x14ac:dyDescent="0.2">
      <c r="A10" s="8">
        <v>170</v>
      </c>
      <c r="B10" s="8"/>
      <c r="C10" s="8" t="s">
        <v>517</v>
      </c>
      <c r="D10" s="8">
        <v>520033234</v>
      </c>
      <c r="E10" s="8" t="s">
        <v>451</v>
      </c>
      <c r="F10" s="8" t="s">
        <v>518</v>
      </c>
      <c r="G10" s="8" t="s">
        <v>519</v>
      </c>
      <c r="H10" s="8" t="s">
        <v>454</v>
      </c>
      <c r="I10" s="8" t="s">
        <v>455</v>
      </c>
      <c r="J10" s="8" t="s">
        <v>70</v>
      </c>
      <c r="K10" s="8" t="s">
        <v>70</v>
      </c>
      <c r="L10" s="8" t="s">
        <v>456</v>
      </c>
      <c r="M10" s="8" t="s">
        <v>273</v>
      </c>
      <c r="N10" s="8" t="s">
        <v>520</v>
      </c>
      <c r="O10" s="8" t="s">
        <v>71</v>
      </c>
      <c r="P10" s="8" t="s">
        <v>91</v>
      </c>
      <c r="Q10" s="8" t="s">
        <v>476</v>
      </c>
      <c r="R10" s="8" t="s">
        <v>459</v>
      </c>
      <c r="S10" s="8" t="s">
        <v>74</v>
      </c>
      <c r="T10" s="87">
        <v>1.2</v>
      </c>
      <c r="U10" s="111">
        <v>46568</v>
      </c>
      <c r="V10" s="85" t="s">
        <v>388</v>
      </c>
      <c r="W10" s="85" t="s">
        <v>521</v>
      </c>
      <c r="X10" s="8" t="s">
        <v>462</v>
      </c>
      <c r="Y10" s="8"/>
      <c r="Z10" s="87">
        <v>7168178.6763704298</v>
      </c>
      <c r="AA10" s="87">
        <v>1</v>
      </c>
      <c r="AB10" s="87">
        <v>118.67</v>
      </c>
      <c r="AC10" s="87">
        <v>0</v>
      </c>
      <c r="AD10" s="87">
        <v>8506.4776399999992</v>
      </c>
      <c r="AH10" s="85" t="s">
        <v>522</v>
      </c>
      <c r="AI10" s="85" t="s">
        <v>137</v>
      </c>
      <c r="AJ10" s="85" t="s">
        <v>523</v>
      </c>
    </row>
    <row r="11" spans="1:36" x14ac:dyDescent="0.2">
      <c r="A11" s="8">
        <v>170</v>
      </c>
      <c r="B11" s="8"/>
      <c r="C11" s="8" t="s">
        <v>524</v>
      </c>
      <c r="D11" s="8">
        <v>514290345</v>
      </c>
      <c r="E11" s="8" t="s">
        <v>451</v>
      </c>
      <c r="F11" s="8" t="s">
        <v>525</v>
      </c>
      <c r="G11" s="8" t="s">
        <v>526</v>
      </c>
      <c r="H11" s="8" t="s">
        <v>454</v>
      </c>
      <c r="I11" s="8" t="s">
        <v>455</v>
      </c>
      <c r="J11" s="8" t="s">
        <v>70</v>
      </c>
      <c r="K11" s="8" t="s">
        <v>70</v>
      </c>
      <c r="L11" s="8" t="s">
        <v>456</v>
      </c>
      <c r="M11" s="8" t="s">
        <v>273</v>
      </c>
      <c r="N11" s="8" t="s">
        <v>527</v>
      </c>
      <c r="O11" s="8" t="s">
        <v>71</v>
      </c>
      <c r="P11" s="8" t="s">
        <v>528</v>
      </c>
      <c r="Q11" s="8" t="s">
        <v>476</v>
      </c>
      <c r="R11" s="8" t="s">
        <v>459</v>
      </c>
      <c r="S11" s="8" t="s">
        <v>74</v>
      </c>
      <c r="T11" s="87">
        <v>1.06</v>
      </c>
      <c r="U11" s="111">
        <v>46326</v>
      </c>
      <c r="V11" s="85" t="s">
        <v>529</v>
      </c>
      <c r="W11" s="85" t="s">
        <v>530</v>
      </c>
      <c r="X11" s="8" t="s">
        <v>462</v>
      </c>
      <c r="Y11" s="8"/>
      <c r="Z11" s="87">
        <v>2621170.0732464599</v>
      </c>
      <c r="AA11" s="87">
        <v>1</v>
      </c>
      <c r="AB11" s="87">
        <v>120.29</v>
      </c>
      <c r="AC11" s="87">
        <v>0</v>
      </c>
      <c r="AD11" s="87">
        <v>3153.0054799999998</v>
      </c>
      <c r="AH11" s="85" t="s">
        <v>531</v>
      </c>
      <c r="AI11" s="85" t="s">
        <v>532</v>
      </c>
      <c r="AJ11" s="85" t="s">
        <v>140</v>
      </c>
    </row>
    <row r="12" spans="1:36" x14ac:dyDescent="0.2">
      <c r="A12" s="8">
        <v>170</v>
      </c>
      <c r="B12" s="8"/>
      <c r="C12" s="8" t="s">
        <v>533</v>
      </c>
      <c r="D12" s="8">
        <v>520036104</v>
      </c>
      <c r="E12" s="8" t="s">
        <v>451</v>
      </c>
      <c r="F12" s="8" t="s">
        <v>534</v>
      </c>
      <c r="G12" s="8" t="s">
        <v>535</v>
      </c>
      <c r="H12" s="8" t="s">
        <v>454</v>
      </c>
      <c r="I12" s="8" t="s">
        <v>455</v>
      </c>
      <c r="J12" s="8" t="s">
        <v>70</v>
      </c>
      <c r="K12" s="8" t="s">
        <v>70</v>
      </c>
      <c r="L12" s="8" t="s">
        <v>456</v>
      </c>
      <c r="M12" s="8" t="s">
        <v>273</v>
      </c>
      <c r="N12" s="8" t="s">
        <v>505</v>
      </c>
      <c r="O12" s="8" t="s">
        <v>71</v>
      </c>
      <c r="P12" s="8" t="s">
        <v>468</v>
      </c>
      <c r="Q12" s="8" t="s">
        <v>73</v>
      </c>
      <c r="R12" s="8" t="s">
        <v>459</v>
      </c>
      <c r="S12" s="8" t="s">
        <v>74</v>
      </c>
      <c r="T12" s="87">
        <v>1.97</v>
      </c>
      <c r="U12" s="111">
        <v>47239</v>
      </c>
      <c r="V12" s="85" t="s">
        <v>536</v>
      </c>
      <c r="W12" s="85" t="s">
        <v>537</v>
      </c>
      <c r="X12" s="8" t="s">
        <v>462</v>
      </c>
      <c r="Y12" s="8"/>
      <c r="Z12" s="87">
        <v>15359981.2248121</v>
      </c>
      <c r="AA12" s="87">
        <v>1</v>
      </c>
      <c r="AB12" s="87">
        <v>122.88</v>
      </c>
      <c r="AC12" s="87">
        <v>0</v>
      </c>
      <c r="AD12" s="87">
        <v>18874.344929999999</v>
      </c>
      <c r="AH12" s="85" t="s">
        <v>538</v>
      </c>
      <c r="AI12" s="85" t="s">
        <v>539</v>
      </c>
      <c r="AJ12" s="85" t="s">
        <v>540</v>
      </c>
    </row>
    <row r="13" spans="1:36" x14ac:dyDescent="0.2">
      <c r="A13" s="8">
        <v>170</v>
      </c>
      <c r="B13" s="8"/>
      <c r="C13" s="8" t="s">
        <v>541</v>
      </c>
      <c r="D13" s="8">
        <v>513821488</v>
      </c>
      <c r="E13" s="8" t="s">
        <v>451</v>
      </c>
      <c r="F13" s="8" t="s">
        <v>542</v>
      </c>
      <c r="G13" s="8" t="s">
        <v>543</v>
      </c>
      <c r="H13" s="8" t="s">
        <v>454</v>
      </c>
      <c r="I13" s="8" t="s">
        <v>455</v>
      </c>
      <c r="J13" s="8" t="s">
        <v>70</v>
      </c>
      <c r="K13" s="8" t="s">
        <v>70</v>
      </c>
      <c r="L13" s="8" t="s">
        <v>456</v>
      </c>
      <c r="M13" s="8" t="s">
        <v>273</v>
      </c>
      <c r="N13" s="8" t="s">
        <v>457</v>
      </c>
      <c r="O13" s="8" t="s">
        <v>71</v>
      </c>
      <c r="P13" s="8" t="s">
        <v>239</v>
      </c>
      <c r="Q13" s="8" t="s">
        <v>73</v>
      </c>
      <c r="R13" s="8" t="s">
        <v>459</v>
      </c>
      <c r="S13" s="8" t="s">
        <v>74</v>
      </c>
      <c r="T13" s="87">
        <v>1.67</v>
      </c>
      <c r="U13" s="111">
        <v>47016</v>
      </c>
      <c r="V13" s="85" t="s">
        <v>388</v>
      </c>
      <c r="W13" s="85" t="s">
        <v>544</v>
      </c>
      <c r="X13" s="8" t="s">
        <v>462</v>
      </c>
      <c r="Y13" s="8"/>
      <c r="Z13" s="87">
        <v>2839942.5390089802</v>
      </c>
      <c r="AA13" s="87">
        <v>1</v>
      </c>
      <c r="AB13" s="87">
        <v>121.74</v>
      </c>
      <c r="AC13" s="87">
        <v>0</v>
      </c>
      <c r="AD13" s="87">
        <v>3457.3460500000001</v>
      </c>
      <c r="AH13" s="85" t="s">
        <v>545</v>
      </c>
      <c r="AI13" s="85" t="s">
        <v>480</v>
      </c>
      <c r="AJ13" s="85" t="s">
        <v>166</v>
      </c>
    </row>
    <row r="14" spans="1:36" x14ac:dyDescent="0.2">
      <c r="A14" s="8">
        <v>170</v>
      </c>
      <c r="B14" s="8"/>
      <c r="C14" s="8" t="s">
        <v>546</v>
      </c>
      <c r="D14" s="8">
        <v>520000472</v>
      </c>
      <c r="E14" s="8" t="s">
        <v>451</v>
      </c>
      <c r="F14" s="8" t="s">
        <v>547</v>
      </c>
      <c r="G14" s="8" t="s">
        <v>548</v>
      </c>
      <c r="H14" s="8" t="s">
        <v>454</v>
      </c>
      <c r="I14" s="8" t="s">
        <v>455</v>
      </c>
      <c r="J14" s="8" t="s">
        <v>70</v>
      </c>
      <c r="K14" s="8" t="s">
        <v>70</v>
      </c>
      <c r="L14" s="8" t="s">
        <v>456</v>
      </c>
      <c r="M14" s="8" t="s">
        <v>273</v>
      </c>
      <c r="N14" s="8" t="s">
        <v>549</v>
      </c>
      <c r="O14" s="8" t="s">
        <v>71</v>
      </c>
      <c r="P14" s="8" t="s">
        <v>550</v>
      </c>
      <c r="Q14" s="8" t="s">
        <v>476</v>
      </c>
      <c r="R14" s="8" t="s">
        <v>459</v>
      </c>
      <c r="S14" s="8" t="s">
        <v>74</v>
      </c>
      <c r="T14" s="87">
        <v>2.56</v>
      </c>
      <c r="U14" s="111">
        <v>47220</v>
      </c>
      <c r="V14" s="85" t="s">
        <v>551</v>
      </c>
      <c r="W14" s="85" t="s">
        <v>552</v>
      </c>
      <c r="X14" s="8" t="s">
        <v>462</v>
      </c>
      <c r="Y14" s="8"/>
      <c r="Z14" s="87">
        <v>6687612.9367240099</v>
      </c>
      <c r="AA14" s="87">
        <v>1</v>
      </c>
      <c r="AB14" s="87">
        <v>123.26</v>
      </c>
      <c r="AC14" s="87">
        <v>153.78100000000001</v>
      </c>
      <c r="AD14" s="87">
        <v>8396.9324799999995</v>
      </c>
      <c r="AH14" s="85" t="s">
        <v>553</v>
      </c>
      <c r="AI14" s="85" t="s">
        <v>554</v>
      </c>
      <c r="AJ14" s="85" t="s">
        <v>555</v>
      </c>
    </row>
    <row r="15" spans="1:36" x14ac:dyDescent="0.2">
      <c r="A15" s="8">
        <v>170</v>
      </c>
      <c r="B15" s="8"/>
      <c r="C15" s="8" t="s">
        <v>556</v>
      </c>
      <c r="D15" s="8">
        <v>520037789</v>
      </c>
      <c r="E15" s="8" t="s">
        <v>451</v>
      </c>
      <c r="F15" s="8" t="s">
        <v>557</v>
      </c>
      <c r="G15" s="8" t="s">
        <v>558</v>
      </c>
      <c r="H15" s="8" t="s">
        <v>454</v>
      </c>
      <c r="I15" s="8" t="s">
        <v>455</v>
      </c>
      <c r="J15" s="8" t="s">
        <v>70</v>
      </c>
      <c r="K15" s="8" t="s">
        <v>70</v>
      </c>
      <c r="L15" s="8" t="s">
        <v>456</v>
      </c>
      <c r="M15" s="8" t="s">
        <v>273</v>
      </c>
      <c r="N15" s="8" t="s">
        <v>457</v>
      </c>
      <c r="O15" s="8" t="s">
        <v>71</v>
      </c>
      <c r="P15" s="8" t="s">
        <v>239</v>
      </c>
      <c r="Q15" s="8" t="s">
        <v>73</v>
      </c>
      <c r="R15" s="8" t="s">
        <v>459</v>
      </c>
      <c r="S15" s="8" t="s">
        <v>74</v>
      </c>
      <c r="T15" s="87">
        <v>0.55000000000000004</v>
      </c>
      <c r="U15" s="111">
        <v>46139</v>
      </c>
      <c r="V15" s="85" t="s">
        <v>559</v>
      </c>
      <c r="W15" s="85" t="s">
        <v>560</v>
      </c>
      <c r="X15" s="8" t="s">
        <v>462</v>
      </c>
      <c r="Y15" s="8"/>
      <c r="Z15" s="87">
        <v>1556021.44678847</v>
      </c>
      <c r="AA15" s="87">
        <v>1</v>
      </c>
      <c r="AB15" s="87">
        <v>120.11</v>
      </c>
      <c r="AC15" s="87">
        <v>0</v>
      </c>
      <c r="AD15" s="87">
        <v>1868.9373599999999</v>
      </c>
      <c r="AH15" s="85" t="s">
        <v>167</v>
      </c>
      <c r="AI15" s="85" t="s">
        <v>561</v>
      </c>
      <c r="AJ15" s="85" t="s">
        <v>350</v>
      </c>
    </row>
    <row r="16" spans="1:36" x14ac:dyDescent="0.2">
      <c r="A16" s="8">
        <v>170</v>
      </c>
      <c r="B16" s="8"/>
      <c r="C16" s="8" t="s">
        <v>541</v>
      </c>
      <c r="D16" s="8">
        <v>513821488</v>
      </c>
      <c r="E16" s="8" t="s">
        <v>451</v>
      </c>
      <c r="F16" s="8" t="s">
        <v>562</v>
      </c>
      <c r="G16" s="8" t="s">
        <v>563</v>
      </c>
      <c r="H16" s="8" t="s">
        <v>454</v>
      </c>
      <c r="I16" s="8" t="s">
        <v>455</v>
      </c>
      <c r="J16" s="8" t="s">
        <v>70</v>
      </c>
      <c r="K16" s="8" t="s">
        <v>70</v>
      </c>
      <c r="L16" s="8" t="s">
        <v>456</v>
      </c>
      <c r="M16" s="8" t="s">
        <v>273</v>
      </c>
      <c r="N16" s="8" t="s">
        <v>457</v>
      </c>
      <c r="O16" s="8" t="s">
        <v>71</v>
      </c>
      <c r="P16" s="8" t="s">
        <v>239</v>
      </c>
      <c r="Q16" s="8" t="s">
        <v>73</v>
      </c>
      <c r="R16" s="8" t="s">
        <v>459</v>
      </c>
      <c r="S16" s="8" t="s">
        <v>74</v>
      </c>
      <c r="T16" s="87">
        <v>3.04</v>
      </c>
      <c r="U16" s="111">
        <v>48111</v>
      </c>
      <c r="V16" s="85" t="s">
        <v>564</v>
      </c>
      <c r="W16" s="85" t="s">
        <v>565</v>
      </c>
      <c r="X16" s="8" t="s">
        <v>462</v>
      </c>
      <c r="Y16" s="8"/>
      <c r="Z16" s="87">
        <v>812208.50037545105</v>
      </c>
      <c r="AA16" s="87">
        <v>1</v>
      </c>
      <c r="AB16" s="87">
        <v>123.08</v>
      </c>
      <c r="AC16" s="87">
        <v>0</v>
      </c>
      <c r="AD16" s="87">
        <v>999.66621999999995</v>
      </c>
      <c r="AH16" s="85" t="s">
        <v>286</v>
      </c>
      <c r="AI16" s="85" t="s">
        <v>86</v>
      </c>
      <c r="AJ16" s="85" t="s">
        <v>157</v>
      </c>
    </row>
    <row r="17" spans="1:36" x14ac:dyDescent="0.2">
      <c r="A17" s="8">
        <v>170</v>
      </c>
      <c r="B17" s="8"/>
      <c r="C17" s="8" t="s">
        <v>566</v>
      </c>
      <c r="D17" s="8">
        <v>510960719</v>
      </c>
      <c r="E17" s="8" t="s">
        <v>451</v>
      </c>
      <c r="F17" s="8" t="s">
        <v>567</v>
      </c>
      <c r="G17" s="8" t="s">
        <v>568</v>
      </c>
      <c r="H17" s="8" t="s">
        <v>454</v>
      </c>
      <c r="I17" s="8" t="s">
        <v>455</v>
      </c>
      <c r="J17" s="8" t="s">
        <v>70</v>
      </c>
      <c r="K17" s="8" t="s">
        <v>70</v>
      </c>
      <c r="L17" s="8" t="s">
        <v>456</v>
      </c>
      <c r="M17" s="8" t="s">
        <v>273</v>
      </c>
      <c r="N17" s="8" t="s">
        <v>457</v>
      </c>
      <c r="O17" s="8" t="s">
        <v>71</v>
      </c>
      <c r="P17" s="8" t="s">
        <v>569</v>
      </c>
      <c r="Q17" s="8" t="s">
        <v>73</v>
      </c>
      <c r="R17" s="8" t="s">
        <v>459</v>
      </c>
      <c r="S17" s="8" t="s">
        <v>74</v>
      </c>
      <c r="T17" s="87">
        <v>2.42</v>
      </c>
      <c r="U17" s="111">
        <v>47669</v>
      </c>
      <c r="V17" s="85" t="s">
        <v>570</v>
      </c>
      <c r="W17" s="85" t="s">
        <v>571</v>
      </c>
      <c r="X17" s="8" t="s">
        <v>462</v>
      </c>
      <c r="Y17" s="8"/>
      <c r="Z17" s="87">
        <v>17312499.161269002</v>
      </c>
      <c r="AA17" s="87">
        <v>1</v>
      </c>
      <c r="AB17" s="87">
        <v>116.33</v>
      </c>
      <c r="AC17" s="87">
        <v>0</v>
      </c>
      <c r="AD17" s="87">
        <v>20139.630270000001</v>
      </c>
      <c r="AH17" s="85" t="s">
        <v>572</v>
      </c>
      <c r="AI17" s="85" t="s">
        <v>573</v>
      </c>
      <c r="AJ17" s="85" t="s">
        <v>574</v>
      </c>
    </row>
    <row r="18" spans="1:36" x14ac:dyDescent="0.2">
      <c r="A18" s="8">
        <v>170</v>
      </c>
      <c r="B18" s="8"/>
      <c r="C18" s="8" t="s">
        <v>575</v>
      </c>
      <c r="D18" s="8">
        <v>513623314</v>
      </c>
      <c r="E18" s="8" t="s">
        <v>451</v>
      </c>
      <c r="F18" s="8" t="s">
        <v>576</v>
      </c>
      <c r="G18" s="8" t="s">
        <v>577</v>
      </c>
      <c r="H18" s="8" t="s">
        <v>454</v>
      </c>
      <c r="I18" s="8" t="s">
        <v>455</v>
      </c>
      <c r="J18" s="8" t="s">
        <v>70</v>
      </c>
      <c r="K18" s="8" t="s">
        <v>70</v>
      </c>
      <c r="L18" s="8" t="s">
        <v>456</v>
      </c>
      <c r="M18" s="8" t="s">
        <v>273</v>
      </c>
      <c r="N18" s="8" t="s">
        <v>457</v>
      </c>
      <c r="O18" s="8" t="s">
        <v>71</v>
      </c>
      <c r="P18" s="8" t="s">
        <v>528</v>
      </c>
      <c r="Q18" s="8" t="s">
        <v>476</v>
      </c>
      <c r="R18" s="8" t="s">
        <v>459</v>
      </c>
      <c r="S18" s="8" t="s">
        <v>74</v>
      </c>
      <c r="T18" s="87">
        <v>0.52</v>
      </c>
      <c r="U18" s="111">
        <v>46124</v>
      </c>
      <c r="V18" s="85" t="s">
        <v>570</v>
      </c>
      <c r="W18" s="85" t="s">
        <v>578</v>
      </c>
      <c r="X18" s="8" t="s">
        <v>462</v>
      </c>
      <c r="Y18" s="8"/>
      <c r="Z18" s="87">
        <v>2531452.8092363402</v>
      </c>
      <c r="AA18" s="87">
        <v>1</v>
      </c>
      <c r="AB18" s="87">
        <v>118.28</v>
      </c>
      <c r="AC18" s="87">
        <v>0</v>
      </c>
      <c r="AD18" s="87">
        <v>2994.2023800000002</v>
      </c>
      <c r="AH18" s="85" t="s">
        <v>579</v>
      </c>
      <c r="AI18" s="85" t="s">
        <v>580</v>
      </c>
      <c r="AJ18" s="85" t="s">
        <v>109</v>
      </c>
    </row>
    <row r="19" spans="1:36" x14ac:dyDescent="0.2">
      <c r="A19" s="8">
        <v>170</v>
      </c>
      <c r="B19" s="8"/>
      <c r="C19" s="8" t="s">
        <v>581</v>
      </c>
      <c r="D19" s="8">
        <v>513257873</v>
      </c>
      <c r="E19" s="8" t="s">
        <v>451</v>
      </c>
      <c r="F19" s="8" t="s">
        <v>582</v>
      </c>
      <c r="G19" s="8" t="s">
        <v>583</v>
      </c>
      <c r="H19" s="8" t="s">
        <v>454</v>
      </c>
      <c r="I19" s="8" t="s">
        <v>455</v>
      </c>
      <c r="J19" s="8" t="s">
        <v>70</v>
      </c>
      <c r="K19" s="8" t="s">
        <v>70</v>
      </c>
      <c r="L19" s="8" t="s">
        <v>456</v>
      </c>
      <c r="M19" s="8" t="s">
        <v>273</v>
      </c>
      <c r="N19" s="8" t="s">
        <v>457</v>
      </c>
      <c r="O19" s="8" t="s">
        <v>71</v>
      </c>
      <c r="P19" s="8" t="s">
        <v>584</v>
      </c>
      <c r="Q19" s="8" t="s">
        <v>73</v>
      </c>
      <c r="R19" s="8" t="s">
        <v>459</v>
      </c>
      <c r="S19" s="8" t="s">
        <v>74</v>
      </c>
      <c r="T19" s="87">
        <v>0.73</v>
      </c>
      <c r="U19" s="111">
        <v>46203</v>
      </c>
      <c r="V19" s="85" t="s">
        <v>585</v>
      </c>
      <c r="W19" s="85" t="s">
        <v>586</v>
      </c>
      <c r="X19" s="8" t="s">
        <v>462</v>
      </c>
      <c r="Y19" s="8"/>
      <c r="Z19" s="87">
        <v>650500.84735988395</v>
      </c>
      <c r="AA19" s="87">
        <v>1</v>
      </c>
      <c r="AB19" s="87">
        <v>119.4</v>
      </c>
      <c r="AC19" s="87">
        <v>0</v>
      </c>
      <c r="AD19" s="87">
        <v>776.69800999999995</v>
      </c>
      <c r="AH19" s="85" t="s">
        <v>587</v>
      </c>
      <c r="AI19" s="85" t="s">
        <v>501</v>
      </c>
      <c r="AJ19" s="85" t="s">
        <v>87</v>
      </c>
    </row>
    <row r="20" spans="1:36" x14ac:dyDescent="0.2">
      <c r="A20" s="8">
        <v>170</v>
      </c>
      <c r="B20" s="8"/>
      <c r="C20" s="8" t="s">
        <v>588</v>
      </c>
      <c r="D20" s="8">
        <v>520024126</v>
      </c>
      <c r="E20" s="8" t="s">
        <v>451</v>
      </c>
      <c r="F20" s="8" t="s">
        <v>589</v>
      </c>
      <c r="G20" s="8" t="s">
        <v>590</v>
      </c>
      <c r="H20" s="8" t="s">
        <v>454</v>
      </c>
      <c r="I20" s="8" t="s">
        <v>455</v>
      </c>
      <c r="J20" s="8" t="s">
        <v>70</v>
      </c>
      <c r="K20" s="8" t="s">
        <v>70</v>
      </c>
      <c r="L20" s="8" t="s">
        <v>456</v>
      </c>
      <c r="M20" s="8" t="s">
        <v>273</v>
      </c>
      <c r="N20" s="8" t="s">
        <v>457</v>
      </c>
      <c r="O20" s="8" t="s">
        <v>71</v>
      </c>
      <c r="P20" s="8" t="s">
        <v>528</v>
      </c>
      <c r="Q20" s="8" t="s">
        <v>476</v>
      </c>
      <c r="R20" s="8" t="s">
        <v>459</v>
      </c>
      <c r="S20" s="8" t="s">
        <v>74</v>
      </c>
      <c r="T20" s="87">
        <v>1.68</v>
      </c>
      <c r="U20" s="111">
        <v>46934</v>
      </c>
      <c r="V20" s="85" t="s">
        <v>591</v>
      </c>
      <c r="W20" s="85" t="s">
        <v>592</v>
      </c>
      <c r="X20" s="8" t="s">
        <v>462</v>
      </c>
      <c r="Y20" s="8"/>
      <c r="Z20" s="87">
        <v>476643.68741620699</v>
      </c>
      <c r="AA20" s="87">
        <v>1</v>
      </c>
      <c r="AB20" s="87">
        <v>121.5</v>
      </c>
      <c r="AC20" s="87">
        <v>0</v>
      </c>
      <c r="AD20" s="87">
        <v>579.12207999999998</v>
      </c>
      <c r="AH20" s="85" t="s">
        <v>593</v>
      </c>
      <c r="AI20" s="85" t="s">
        <v>403</v>
      </c>
      <c r="AJ20" s="85" t="s">
        <v>94</v>
      </c>
    </row>
    <row r="21" spans="1:36" x14ac:dyDescent="0.2">
      <c r="A21" s="8">
        <v>170</v>
      </c>
      <c r="B21" s="8"/>
      <c r="C21" s="8" t="s">
        <v>546</v>
      </c>
      <c r="D21" s="8">
        <v>520000472</v>
      </c>
      <c r="E21" s="8" t="s">
        <v>451</v>
      </c>
      <c r="F21" s="8" t="s">
        <v>594</v>
      </c>
      <c r="G21" s="8" t="s">
        <v>595</v>
      </c>
      <c r="H21" s="8" t="s">
        <v>454</v>
      </c>
      <c r="I21" s="8" t="s">
        <v>455</v>
      </c>
      <c r="J21" s="8" t="s">
        <v>70</v>
      </c>
      <c r="K21" s="8" t="s">
        <v>70</v>
      </c>
      <c r="L21" s="8" t="s">
        <v>456</v>
      </c>
      <c r="M21" s="8" t="s">
        <v>273</v>
      </c>
      <c r="N21" s="8" t="s">
        <v>549</v>
      </c>
      <c r="O21" s="8" t="s">
        <v>71</v>
      </c>
      <c r="P21" s="8" t="s">
        <v>550</v>
      </c>
      <c r="Q21" s="8" t="s">
        <v>476</v>
      </c>
      <c r="R21" s="8" t="s">
        <v>459</v>
      </c>
      <c r="S21" s="8" t="s">
        <v>74</v>
      </c>
      <c r="T21" s="87">
        <v>0.41</v>
      </c>
      <c r="U21" s="111">
        <v>46081</v>
      </c>
      <c r="V21" s="85" t="s">
        <v>596</v>
      </c>
      <c r="W21" s="85" t="s">
        <v>597</v>
      </c>
      <c r="X21" s="8" t="s">
        <v>462</v>
      </c>
      <c r="Y21" s="8"/>
      <c r="Z21" s="87">
        <v>5544389.9613491902</v>
      </c>
      <c r="AA21" s="87">
        <v>1</v>
      </c>
      <c r="AB21" s="87">
        <v>120.41</v>
      </c>
      <c r="AC21" s="87">
        <v>0</v>
      </c>
      <c r="AD21" s="87">
        <v>6675.9999500000004</v>
      </c>
      <c r="AH21" s="85" t="s">
        <v>598</v>
      </c>
      <c r="AI21" s="85" t="s">
        <v>599</v>
      </c>
      <c r="AJ21" s="85" t="s">
        <v>600</v>
      </c>
    </row>
    <row r="22" spans="1:36" x14ac:dyDescent="0.2">
      <c r="A22" s="8">
        <v>170</v>
      </c>
      <c r="B22" s="8"/>
      <c r="C22" s="8" t="s">
        <v>556</v>
      </c>
      <c r="D22" s="8">
        <v>520037789</v>
      </c>
      <c r="E22" s="8" t="s">
        <v>451</v>
      </c>
      <c r="F22" s="8" t="s">
        <v>601</v>
      </c>
      <c r="G22" s="8" t="s">
        <v>602</v>
      </c>
      <c r="H22" s="8" t="s">
        <v>454</v>
      </c>
      <c r="I22" s="8" t="s">
        <v>455</v>
      </c>
      <c r="J22" s="8" t="s">
        <v>70</v>
      </c>
      <c r="K22" s="8" t="s">
        <v>70</v>
      </c>
      <c r="L22" s="8" t="s">
        <v>456</v>
      </c>
      <c r="M22" s="8" t="s">
        <v>273</v>
      </c>
      <c r="N22" s="8" t="s">
        <v>457</v>
      </c>
      <c r="O22" s="8" t="s">
        <v>71</v>
      </c>
      <c r="P22" s="8" t="s">
        <v>239</v>
      </c>
      <c r="Q22" s="8" t="s">
        <v>73</v>
      </c>
      <c r="R22" s="8" t="s">
        <v>459</v>
      </c>
      <c r="S22" s="8" t="s">
        <v>74</v>
      </c>
      <c r="T22" s="87">
        <v>1.46</v>
      </c>
      <c r="U22" s="111">
        <v>46478</v>
      </c>
      <c r="V22" s="85" t="s">
        <v>603</v>
      </c>
      <c r="W22" s="85" t="s">
        <v>604</v>
      </c>
      <c r="X22" s="8" t="s">
        <v>462</v>
      </c>
      <c r="Y22" s="8"/>
      <c r="Z22" s="87">
        <v>8680009.22154296</v>
      </c>
      <c r="AA22" s="87">
        <v>1</v>
      </c>
      <c r="AB22" s="87">
        <v>119</v>
      </c>
      <c r="AC22" s="87">
        <v>251.02600000000001</v>
      </c>
      <c r="AD22" s="87">
        <v>10580.23695</v>
      </c>
      <c r="AH22" s="85" t="s">
        <v>605</v>
      </c>
      <c r="AI22" s="85" t="s">
        <v>606</v>
      </c>
      <c r="AJ22" s="85" t="s">
        <v>170</v>
      </c>
    </row>
    <row r="23" spans="1:36" x14ac:dyDescent="0.2">
      <c r="A23" s="8">
        <v>170</v>
      </c>
      <c r="B23" s="8"/>
      <c r="C23" s="8" t="s">
        <v>607</v>
      </c>
      <c r="D23" s="8">
        <v>520017807</v>
      </c>
      <c r="E23" s="8" t="s">
        <v>451</v>
      </c>
      <c r="F23" s="8" t="s">
        <v>608</v>
      </c>
      <c r="G23" s="8" t="s">
        <v>609</v>
      </c>
      <c r="H23" s="8" t="s">
        <v>454</v>
      </c>
      <c r="I23" s="8" t="s">
        <v>455</v>
      </c>
      <c r="J23" s="8" t="s">
        <v>70</v>
      </c>
      <c r="K23" s="8" t="s">
        <v>70</v>
      </c>
      <c r="L23" s="8" t="s">
        <v>456</v>
      </c>
      <c r="M23" s="8" t="s">
        <v>273</v>
      </c>
      <c r="N23" s="8" t="s">
        <v>457</v>
      </c>
      <c r="O23" s="8" t="s">
        <v>71</v>
      </c>
      <c r="P23" s="8" t="s">
        <v>475</v>
      </c>
      <c r="Q23" s="8" t="s">
        <v>476</v>
      </c>
      <c r="R23" s="8" t="s">
        <v>459</v>
      </c>
      <c r="S23" s="8" t="s">
        <v>74</v>
      </c>
      <c r="T23" s="87">
        <v>3.22</v>
      </c>
      <c r="U23" s="111">
        <v>48059</v>
      </c>
      <c r="V23" s="85" t="s">
        <v>506</v>
      </c>
      <c r="W23" s="85" t="s">
        <v>610</v>
      </c>
      <c r="X23" s="8" t="s">
        <v>462</v>
      </c>
      <c r="Y23" s="8"/>
      <c r="Z23" s="87">
        <v>4651814.3996858597</v>
      </c>
      <c r="AA23" s="87">
        <v>1</v>
      </c>
      <c r="AB23" s="87">
        <v>118.32</v>
      </c>
      <c r="AC23" s="87">
        <v>0</v>
      </c>
      <c r="AD23" s="87">
        <v>5504.0267999999996</v>
      </c>
      <c r="AH23" s="85" t="s">
        <v>611</v>
      </c>
      <c r="AI23" s="85" t="s">
        <v>423</v>
      </c>
      <c r="AJ23" s="85" t="s">
        <v>100</v>
      </c>
    </row>
    <row r="24" spans="1:36" x14ac:dyDescent="0.2">
      <c r="A24" s="8">
        <v>170</v>
      </c>
      <c r="B24" s="8"/>
      <c r="C24" s="8" t="s">
        <v>612</v>
      </c>
      <c r="D24" s="8">
        <v>513992529</v>
      </c>
      <c r="E24" s="8" t="s">
        <v>451</v>
      </c>
      <c r="F24" s="8" t="s">
        <v>613</v>
      </c>
      <c r="G24" s="8" t="s">
        <v>614</v>
      </c>
      <c r="H24" s="8" t="s">
        <v>454</v>
      </c>
      <c r="I24" s="8" t="s">
        <v>455</v>
      </c>
      <c r="J24" s="8" t="s">
        <v>70</v>
      </c>
      <c r="K24" s="8" t="s">
        <v>70</v>
      </c>
      <c r="L24" s="8" t="s">
        <v>456</v>
      </c>
      <c r="M24" s="8" t="s">
        <v>273</v>
      </c>
      <c r="N24" s="8" t="s">
        <v>457</v>
      </c>
      <c r="O24" s="8" t="s">
        <v>71</v>
      </c>
      <c r="P24" s="8" t="s">
        <v>475</v>
      </c>
      <c r="Q24" s="8" t="s">
        <v>476</v>
      </c>
      <c r="R24" s="8" t="s">
        <v>459</v>
      </c>
      <c r="S24" s="8" t="s">
        <v>74</v>
      </c>
      <c r="T24" s="87">
        <v>1.95</v>
      </c>
      <c r="U24" s="111">
        <v>47221</v>
      </c>
      <c r="V24" s="85" t="s">
        <v>615</v>
      </c>
      <c r="W24" s="85" t="s">
        <v>616</v>
      </c>
      <c r="X24" s="8" t="s">
        <v>462</v>
      </c>
      <c r="Y24" s="8"/>
      <c r="Z24" s="87">
        <v>5885548.2105897702</v>
      </c>
      <c r="AA24" s="87">
        <v>1</v>
      </c>
      <c r="AB24" s="87">
        <v>118.11</v>
      </c>
      <c r="AC24" s="87">
        <v>0</v>
      </c>
      <c r="AD24" s="87">
        <v>6951.4209899999996</v>
      </c>
      <c r="AH24" s="85" t="s">
        <v>617</v>
      </c>
      <c r="AI24" s="85" t="s">
        <v>618</v>
      </c>
      <c r="AJ24" s="85" t="s">
        <v>105</v>
      </c>
    </row>
    <row r="25" spans="1:36" x14ac:dyDescent="0.2">
      <c r="A25" s="8">
        <v>170</v>
      </c>
      <c r="B25" s="8"/>
      <c r="C25" s="8" t="s">
        <v>619</v>
      </c>
      <c r="D25" s="8">
        <v>520034372</v>
      </c>
      <c r="E25" s="8" t="s">
        <v>451</v>
      </c>
      <c r="F25" s="8" t="s">
        <v>620</v>
      </c>
      <c r="G25" s="8" t="s">
        <v>621</v>
      </c>
      <c r="H25" s="8" t="s">
        <v>454</v>
      </c>
      <c r="I25" s="8" t="s">
        <v>455</v>
      </c>
      <c r="J25" s="8" t="s">
        <v>70</v>
      </c>
      <c r="K25" s="8" t="s">
        <v>70</v>
      </c>
      <c r="L25" s="8" t="s">
        <v>456</v>
      </c>
      <c r="M25" s="8" t="s">
        <v>273</v>
      </c>
      <c r="N25" s="8" t="s">
        <v>622</v>
      </c>
      <c r="O25" s="8" t="s">
        <v>71</v>
      </c>
      <c r="P25" s="8" t="s">
        <v>239</v>
      </c>
      <c r="Q25" s="8" t="s">
        <v>73</v>
      </c>
      <c r="R25" s="8" t="s">
        <v>459</v>
      </c>
      <c r="S25" s="8" t="s">
        <v>74</v>
      </c>
      <c r="T25" s="87">
        <v>0.46</v>
      </c>
      <c r="U25" s="111">
        <v>46193</v>
      </c>
      <c r="V25" s="85" t="s">
        <v>623</v>
      </c>
      <c r="W25" s="85" t="s">
        <v>624</v>
      </c>
      <c r="X25" s="8" t="s">
        <v>462</v>
      </c>
      <c r="Y25" s="8"/>
      <c r="Z25" s="87">
        <v>565091.37539830105</v>
      </c>
      <c r="AA25" s="87">
        <v>1</v>
      </c>
      <c r="AB25" s="87">
        <v>117.78</v>
      </c>
      <c r="AC25" s="87">
        <v>0</v>
      </c>
      <c r="AD25" s="87">
        <v>665.56461999999999</v>
      </c>
      <c r="AH25" s="85" t="s">
        <v>625</v>
      </c>
      <c r="AI25" s="85" t="s">
        <v>307</v>
      </c>
      <c r="AJ25" s="85" t="s">
        <v>94</v>
      </c>
    </row>
    <row r="26" spans="1:36" x14ac:dyDescent="0.2">
      <c r="A26" s="8">
        <v>170</v>
      </c>
      <c r="B26" s="8"/>
      <c r="C26" s="8" t="s">
        <v>588</v>
      </c>
      <c r="D26" s="8">
        <v>520024126</v>
      </c>
      <c r="E26" s="8" t="s">
        <v>451</v>
      </c>
      <c r="F26" s="8" t="s">
        <v>626</v>
      </c>
      <c r="G26" s="8" t="s">
        <v>627</v>
      </c>
      <c r="H26" s="8" t="s">
        <v>454</v>
      </c>
      <c r="I26" s="8" t="s">
        <v>455</v>
      </c>
      <c r="J26" s="8" t="s">
        <v>70</v>
      </c>
      <c r="K26" s="8" t="s">
        <v>70</v>
      </c>
      <c r="L26" s="8" t="s">
        <v>456</v>
      </c>
      <c r="M26" s="8" t="s">
        <v>273</v>
      </c>
      <c r="N26" s="8" t="s">
        <v>457</v>
      </c>
      <c r="O26" s="8" t="s">
        <v>71</v>
      </c>
      <c r="P26" s="8" t="s">
        <v>528</v>
      </c>
      <c r="Q26" s="8" t="s">
        <v>476</v>
      </c>
      <c r="R26" s="8" t="s">
        <v>459</v>
      </c>
      <c r="S26" s="8" t="s">
        <v>74</v>
      </c>
      <c r="T26" s="87">
        <v>2.52</v>
      </c>
      <c r="U26" s="111">
        <v>47483</v>
      </c>
      <c r="V26" s="85" t="s">
        <v>628</v>
      </c>
      <c r="W26" s="85" t="s">
        <v>383</v>
      </c>
      <c r="X26" s="8" t="s">
        <v>462</v>
      </c>
      <c r="Y26" s="8"/>
      <c r="Z26" s="87">
        <v>2021123.4233862199</v>
      </c>
      <c r="AA26" s="87">
        <v>1</v>
      </c>
      <c r="AB26" s="87">
        <v>121.01</v>
      </c>
      <c r="AC26" s="87">
        <v>0</v>
      </c>
      <c r="AD26" s="87">
        <v>2445.76145</v>
      </c>
      <c r="AH26" s="85" t="s">
        <v>629</v>
      </c>
      <c r="AI26" s="85" t="s">
        <v>630</v>
      </c>
      <c r="AJ26" s="85" t="s">
        <v>130</v>
      </c>
    </row>
    <row r="27" spans="1:36" x14ac:dyDescent="0.2">
      <c r="A27" s="8">
        <v>170</v>
      </c>
      <c r="B27" s="8"/>
      <c r="C27" s="8" t="s">
        <v>581</v>
      </c>
      <c r="D27" s="8">
        <v>513257873</v>
      </c>
      <c r="E27" s="8" t="s">
        <v>451</v>
      </c>
      <c r="F27" s="8" t="s">
        <v>631</v>
      </c>
      <c r="G27" s="8" t="s">
        <v>632</v>
      </c>
      <c r="H27" s="8" t="s">
        <v>454</v>
      </c>
      <c r="I27" s="8" t="s">
        <v>455</v>
      </c>
      <c r="J27" s="8" t="s">
        <v>70</v>
      </c>
      <c r="K27" s="8" t="s">
        <v>70</v>
      </c>
      <c r="L27" s="8" t="s">
        <v>456</v>
      </c>
      <c r="M27" s="8" t="s">
        <v>273</v>
      </c>
      <c r="N27" s="8" t="s">
        <v>457</v>
      </c>
      <c r="O27" s="8" t="s">
        <v>71</v>
      </c>
      <c r="P27" s="8" t="s">
        <v>584</v>
      </c>
      <c r="Q27" s="8" t="s">
        <v>73</v>
      </c>
      <c r="R27" s="8" t="s">
        <v>459</v>
      </c>
      <c r="S27" s="8" t="s">
        <v>74</v>
      </c>
      <c r="T27" s="87">
        <v>1.39</v>
      </c>
      <c r="U27" s="111">
        <v>46629</v>
      </c>
      <c r="V27" s="85" t="s">
        <v>585</v>
      </c>
      <c r="W27" s="85" t="s">
        <v>604</v>
      </c>
      <c r="X27" s="8" t="s">
        <v>462</v>
      </c>
      <c r="Y27" s="8"/>
      <c r="Z27" s="87">
        <v>1037669.07010594</v>
      </c>
      <c r="AA27" s="87">
        <v>1</v>
      </c>
      <c r="AB27" s="87">
        <v>118.88</v>
      </c>
      <c r="AC27" s="87">
        <v>0</v>
      </c>
      <c r="AD27" s="87">
        <v>1233.5809899999999</v>
      </c>
      <c r="AH27" s="85" t="s">
        <v>633</v>
      </c>
      <c r="AI27" s="85" t="s">
        <v>634</v>
      </c>
      <c r="AJ27" s="85" t="s">
        <v>131</v>
      </c>
    </row>
    <row r="28" spans="1:36" x14ac:dyDescent="0.2">
      <c r="A28" s="8">
        <v>170</v>
      </c>
      <c r="B28" s="8"/>
      <c r="C28" s="8" t="s">
        <v>635</v>
      </c>
      <c r="D28" s="8">
        <v>520032046</v>
      </c>
      <c r="E28" s="8" t="s">
        <v>451</v>
      </c>
      <c r="F28" s="8" t="s">
        <v>636</v>
      </c>
      <c r="G28" s="8" t="s">
        <v>637</v>
      </c>
      <c r="H28" s="8" t="s">
        <v>454</v>
      </c>
      <c r="I28" s="8" t="s">
        <v>455</v>
      </c>
      <c r="J28" s="8" t="s">
        <v>70</v>
      </c>
      <c r="K28" s="8" t="s">
        <v>70</v>
      </c>
      <c r="L28" s="8" t="s">
        <v>456</v>
      </c>
      <c r="M28" s="8" t="s">
        <v>273</v>
      </c>
      <c r="N28" s="8" t="s">
        <v>638</v>
      </c>
      <c r="O28" s="8" t="s">
        <v>71</v>
      </c>
      <c r="P28" s="8" t="s">
        <v>550</v>
      </c>
      <c r="Q28" s="8" t="s">
        <v>476</v>
      </c>
      <c r="R28" s="8" t="s">
        <v>459</v>
      </c>
      <c r="S28" s="8" t="s">
        <v>74</v>
      </c>
      <c r="T28" s="87">
        <v>1.97</v>
      </c>
      <c r="U28" s="111">
        <v>46658</v>
      </c>
      <c r="V28" s="85" t="s">
        <v>639</v>
      </c>
      <c r="W28" s="85" t="s">
        <v>640</v>
      </c>
      <c r="X28" s="8" t="s">
        <v>462</v>
      </c>
      <c r="Y28" s="8"/>
      <c r="Z28" s="87">
        <v>2900647.2973894598</v>
      </c>
      <c r="AA28" s="87">
        <v>1</v>
      </c>
      <c r="AB28" s="87">
        <v>116.7</v>
      </c>
      <c r="AC28" s="87">
        <v>0</v>
      </c>
      <c r="AD28" s="87">
        <v>3385.0554000000002</v>
      </c>
      <c r="AH28" s="85" t="s">
        <v>641</v>
      </c>
      <c r="AI28" s="85" t="s">
        <v>642</v>
      </c>
      <c r="AJ28" s="85" t="s">
        <v>166</v>
      </c>
    </row>
    <row r="29" spans="1:36" x14ac:dyDescent="0.2">
      <c r="A29" s="8">
        <v>170</v>
      </c>
      <c r="B29" s="8"/>
      <c r="C29" s="8" t="s">
        <v>643</v>
      </c>
      <c r="D29" s="8">
        <v>520020116</v>
      </c>
      <c r="E29" s="8" t="s">
        <v>451</v>
      </c>
      <c r="F29" s="8" t="s">
        <v>644</v>
      </c>
      <c r="G29" s="8" t="s">
        <v>645</v>
      </c>
      <c r="H29" s="8" t="s">
        <v>454</v>
      </c>
      <c r="I29" s="8" t="s">
        <v>455</v>
      </c>
      <c r="J29" s="8" t="s">
        <v>70</v>
      </c>
      <c r="K29" s="8" t="s">
        <v>70</v>
      </c>
      <c r="L29" s="8" t="s">
        <v>456</v>
      </c>
      <c r="M29" s="8" t="s">
        <v>273</v>
      </c>
      <c r="N29" s="8" t="s">
        <v>457</v>
      </c>
      <c r="O29" s="8" t="s">
        <v>71</v>
      </c>
      <c r="P29" s="8" t="s">
        <v>468</v>
      </c>
      <c r="Q29" s="8" t="s">
        <v>73</v>
      </c>
      <c r="R29" s="8" t="s">
        <v>459</v>
      </c>
      <c r="S29" s="8" t="s">
        <v>74</v>
      </c>
      <c r="T29" s="87">
        <v>2</v>
      </c>
      <c r="U29" s="111">
        <v>46752</v>
      </c>
      <c r="V29" s="85" t="s">
        <v>623</v>
      </c>
      <c r="W29" s="85" t="s">
        <v>646</v>
      </c>
      <c r="X29" s="8" t="s">
        <v>462</v>
      </c>
      <c r="Y29" s="8"/>
      <c r="Z29" s="87">
        <v>2676161.71187559</v>
      </c>
      <c r="AA29" s="87">
        <v>1</v>
      </c>
      <c r="AB29" s="87">
        <v>116.94</v>
      </c>
      <c r="AC29" s="87">
        <v>0</v>
      </c>
      <c r="AD29" s="87">
        <v>3129.50351</v>
      </c>
      <c r="AH29" s="85" t="s">
        <v>647</v>
      </c>
      <c r="AI29" s="85" t="s">
        <v>648</v>
      </c>
      <c r="AJ29" s="85" t="s">
        <v>109</v>
      </c>
    </row>
    <row r="30" spans="1:36" x14ac:dyDescent="0.2">
      <c r="A30" s="8">
        <v>170</v>
      </c>
      <c r="B30" s="8"/>
      <c r="C30" s="8" t="s">
        <v>649</v>
      </c>
      <c r="D30" s="8">
        <v>520044520</v>
      </c>
      <c r="E30" s="8" t="s">
        <v>451</v>
      </c>
      <c r="F30" s="8" t="s">
        <v>650</v>
      </c>
      <c r="G30" s="8" t="s">
        <v>651</v>
      </c>
      <c r="H30" s="8" t="s">
        <v>454</v>
      </c>
      <c r="I30" s="8" t="s">
        <v>455</v>
      </c>
      <c r="J30" s="8" t="s">
        <v>70</v>
      </c>
      <c r="K30" s="8" t="s">
        <v>70</v>
      </c>
      <c r="L30" s="8" t="s">
        <v>456</v>
      </c>
      <c r="M30" s="8" t="s">
        <v>273</v>
      </c>
      <c r="N30" s="8" t="s">
        <v>457</v>
      </c>
      <c r="O30" s="8" t="s">
        <v>71</v>
      </c>
      <c r="P30" s="8" t="s">
        <v>217</v>
      </c>
      <c r="Q30" s="8" t="s">
        <v>476</v>
      </c>
      <c r="R30" s="8" t="s">
        <v>459</v>
      </c>
      <c r="S30" s="8" t="s">
        <v>74</v>
      </c>
      <c r="T30" s="87">
        <v>4.1900000000000004</v>
      </c>
      <c r="U30" s="111">
        <v>48944</v>
      </c>
      <c r="V30" s="85" t="s">
        <v>310</v>
      </c>
      <c r="W30" s="85" t="s">
        <v>646</v>
      </c>
      <c r="X30" s="8" t="s">
        <v>462</v>
      </c>
      <c r="Y30" s="8"/>
      <c r="Z30" s="87">
        <v>2954249.2421140899</v>
      </c>
      <c r="AA30" s="87">
        <v>1</v>
      </c>
      <c r="AB30" s="87">
        <v>114.56</v>
      </c>
      <c r="AC30" s="87">
        <v>0</v>
      </c>
      <c r="AD30" s="87">
        <v>3384.3879299999999</v>
      </c>
      <c r="AH30" s="85" t="s">
        <v>470</v>
      </c>
      <c r="AI30" s="85" t="s">
        <v>642</v>
      </c>
      <c r="AJ30" s="85" t="s">
        <v>166</v>
      </c>
    </row>
    <row r="31" spans="1:36" x14ac:dyDescent="0.2">
      <c r="A31" s="8">
        <v>170</v>
      </c>
      <c r="B31" s="8"/>
      <c r="C31" s="8" t="s">
        <v>652</v>
      </c>
      <c r="D31" s="8">
        <v>513765859</v>
      </c>
      <c r="E31" s="8" t="s">
        <v>451</v>
      </c>
      <c r="F31" s="8" t="s">
        <v>653</v>
      </c>
      <c r="G31" s="8" t="s">
        <v>654</v>
      </c>
      <c r="H31" s="8" t="s">
        <v>454</v>
      </c>
      <c r="I31" s="8" t="s">
        <v>455</v>
      </c>
      <c r="J31" s="8" t="s">
        <v>70</v>
      </c>
      <c r="K31" s="8" t="s">
        <v>70</v>
      </c>
      <c r="L31" s="8" t="s">
        <v>456</v>
      </c>
      <c r="M31" s="8" t="s">
        <v>273</v>
      </c>
      <c r="N31" s="8" t="s">
        <v>457</v>
      </c>
      <c r="O31" s="8" t="s">
        <v>71</v>
      </c>
      <c r="P31" s="8" t="s">
        <v>493</v>
      </c>
      <c r="Q31" s="8" t="s">
        <v>73</v>
      </c>
      <c r="R31" s="8" t="s">
        <v>459</v>
      </c>
      <c r="S31" s="8" t="s">
        <v>74</v>
      </c>
      <c r="T31" s="87">
        <v>0.65</v>
      </c>
      <c r="U31" s="111">
        <v>46356</v>
      </c>
      <c r="V31" s="85" t="s">
        <v>559</v>
      </c>
      <c r="W31" s="85" t="s">
        <v>655</v>
      </c>
      <c r="X31" s="8" t="s">
        <v>462</v>
      </c>
      <c r="Y31" s="8"/>
      <c r="Z31" s="87">
        <v>4208982.9928797297</v>
      </c>
      <c r="AA31" s="87">
        <v>1</v>
      </c>
      <c r="AB31" s="87">
        <v>120.13</v>
      </c>
      <c r="AC31" s="87">
        <v>0</v>
      </c>
      <c r="AD31" s="87">
        <v>5056.2512699999997</v>
      </c>
      <c r="AH31" s="85" t="s">
        <v>656</v>
      </c>
      <c r="AI31" s="85" t="s">
        <v>657</v>
      </c>
      <c r="AJ31" s="85" t="s">
        <v>202</v>
      </c>
    </row>
    <row r="32" spans="1:36" x14ac:dyDescent="0.2">
      <c r="A32" s="8">
        <v>170</v>
      </c>
      <c r="B32" s="8"/>
      <c r="C32" s="8" t="s">
        <v>658</v>
      </c>
      <c r="D32" s="8">
        <v>510216054</v>
      </c>
      <c r="E32" s="8" t="s">
        <v>451</v>
      </c>
      <c r="F32" s="8" t="s">
        <v>659</v>
      </c>
      <c r="G32" s="8" t="s">
        <v>660</v>
      </c>
      <c r="H32" s="8" t="s">
        <v>454</v>
      </c>
      <c r="I32" s="8" t="s">
        <v>455</v>
      </c>
      <c r="J32" s="8" t="s">
        <v>70</v>
      </c>
      <c r="K32" s="8" t="s">
        <v>70</v>
      </c>
      <c r="L32" s="8" t="s">
        <v>456</v>
      </c>
      <c r="M32" s="8" t="s">
        <v>273</v>
      </c>
      <c r="N32" s="8" t="s">
        <v>549</v>
      </c>
      <c r="O32" s="8" t="s">
        <v>71</v>
      </c>
      <c r="P32" s="8" t="s">
        <v>493</v>
      </c>
      <c r="Q32" s="8" t="s">
        <v>73</v>
      </c>
      <c r="R32" s="8" t="s">
        <v>459</v>
      </c>
      <c r="S32" s="8" t="s">
        <v>74</v>
      </c>
      <c r="T32" s="87">
        <v>2.6</v>
      </c>
      <c r="U32" s="111">
        <v>47817</v>
      </c>
      <c r="V32" s="85" t="s">
        <v>661</v>
      </c>
      <c r="W32" s="85" t="s">
        <v>662</v>
      </c>
      <c r="X32" s="8" t="s">
        <v>462</v>
      </c>
      <c r="Y32" s="8"/>
      <c r="Z32" s="87">
        <v>1684510.7930286101</v>
      </c>
      <c r="AA32" s="87">
        <v>1</v>
      </c>
      <c r="AB32" s="87">
        <v>115.53</v>
      </c>
      <c r="AC32" s="87">
        <v>0</v>
      </c>
      <c r="AD32" s="87">
        <v>1946.1153200000001</v>
      </c>
      <c r="AH32" s="85" t="s">
        <v>663</v>
      </c>
      <c r="AI32" s="85" t="s">
        <v>664</v>
      </c>
      <c r="AJ32" s="85" t="s">
        <v>350</v>
      </c>
    </row>
    <row r="33" spans="1:36" x14ac:dyDescent="0.2">
      <c r="A33" s="8">
        <v>170</v>
      </c>
      <c r="B33" s="8"/>
      <c r="C33" s="8" t="s">
        <v>665</v>
      </c>
      <c r="D33" s="8">
        <v>520035171</v>
      </c>
      <c r="E33" s="8" t="s">
        <v>451</v>
      </c>
      <c r="F33" s="8" t="s">
        <v>666</v>
      </c>
      <c r="G33" s="8" t="s">
        <v>667</v>
      </c>
      <c r="H33" s="8" t="s">
        <v>454</v>
      </c>
      <c r="I33" s="8" t="s">
        <v>455</v>
      </c>
      <c r="J33" s="8" t="s">
        <v>70</v>
      </c>
      <c r="K33" s="8" t="s">
        <v>70</v>
      </c>
      <c r="L33" s="8" t="s">
        <v>456</v>
      </c>
      <c r="M33" s="8" t="s">
        <v>273</v>
      </c>
      <c r="N33" s="8" t="s">
        <v>520</v>
      </c>
      <c r="O33" s="8" t="s">
        <v>71</v>
      </c>
      <c r="P33" s="8" t="s">
        <v>233</v>
      </c>
      <c r="Q33" s="8" t="s">
        <v>476</v>
      </c>
      <c r="R33" s="8" t="s">
        <v>459</v>
      </c>
      <c r="S33" s="8" t="s">
        <v>74</v>
      </c>
      <c r="T33" s="87">
        <v>1.39</v>
      </c>
      <c r="U33" s="111">
        <v>46631</v>
      </c>
      <c r="V33" s="85" t="s">
        <v>668</v>
      </c>
      <c r="W33" s="85" t="s">
        <v>669</v>
      </c>
      <c r="X33" s="8" t="s">
        <v>462</v>
      </c>
      <c r="Y33" s="8"/>
      <c r="Z33" s="87">
        <v>2306150.82687179</v>
      </c>
      <c r="AA33" s="87">
        <v>1</v>
      </c>
      <c r="AB33" s="87">
        <v>120.05</v>
      </c>
      <c r="AC33" s="87">
        <v>0</v>
      </c>
      <c r="AD33" s="87">
        <v>2768.5340700000002</v>
      </c>
      <c r="AH33" s="85" t="s">
        <v>670</v>
      </c>
      <c r="AI33" s="85" t="s">
        <v>671</v>
      </c>
      <c r="AJ33" s="85" t="s">
        <v>98</v>
      </c>
    </row>
    <row r="34" spans="1:36" x14ac:dyDescent="0.2">
      <c r="A34" s="8">
        <v>170</v>
      </c>
      <c r="B34" s="8"/>
      <c r="C34" s="8" t="s">
        <v>672</v>
      </c>
      <c r="D34" s="8">
        <v>513569780</v>
      </c>
      <c r="E34" s="8" t="s">
        <v>451</v>
      </c>
      <c r="F34" s="8" t="s">
        <v>673</v>
      </c>
      <c r="G34" s="8" t="s">
        <v>674</v>
      </c>
      <c r="H34" s="8" t="s">
        <v>454</v>
      </c>
      <c r="I34" s="8" t="s">
        <v>455</v>
      </c>
      <c r="J34" s="8" t="s">
        <v>70</v>
      </c>
      <c r="K34" s="8" t="s">
        <v>70</v>
      </c>
      <c r="L34" s="8" t="s">
        <v>456</v>
      </c>
      <c r="M34" s="8" t="s">
        <v>273</v>
      </c>
      <c r="N34" s="8" t="s">
        <v>457</v>
      </c>
      <c r="O34" s="8" t="s">
        <v>71</v>
      </c>
      <c r="P34" s="8" t="s">
        <v>550</v>
      </c>
      <c r="Q34" s="8" t="s">
        <v>476</v>
      </c>
      <c r="R34" s="8" t="s">
        <v>459</v>
      </c>
      <c r="S34" s="8" t="s">
        <v>74</v>
      </c>
      <c r="T34" s="87">
        <v>4.07</v>
      </c>
      <c r="U34" s="111">
        <v>48213</v>
      </c>
      <c r="V34" s="85" t="s">
        <v>675</v>
      </c>
      <c r="W34" s="85" t="s">
        <v>676</v>
      </c>
      <c r="X34" s="8" t="s">
        <v>462</v>
      </c>
      <c r="Y34" s="8"/>
      <c r="Z34" s="87">
        <v>3092487.6148859998</v>
      </c>
      <c r="AA34" s="87">
        <v>1</v>
      </c>
      <c r="AB34" s="87">
        <v>116.12</v>
      </c>
      <c r="AC34" s="87">
        <v>0</v>
      </c>
      <c r="AD34" s="87">
        <v>3590.9966199999999</v>
      </c>
      <c r="AH34" s="85" t="s">
        <v>677</v>
      </c>
      <c r="AI34" s="85" t="s">
        <v>678</v>
      </c>
      <c r="AJ34" s="85" t="s">
        <v>156</v>
      </c>
    </row>
    <row r="35" spans="1:36" x14ac:dyDescent="0.2">
      <c r="A35" s="8">
        <v>170</v>
      </c>
      <c r="B35" s="8"/>
      <c r="C35" s="8" t="s">
        <v>588</v>
      </c>
      <c r="D35" s="8">
        <v>520024126</v>
      </c>
      <c r="E35" s="8" t="s">
        <v>451</v>
      </c>
      <c r="F35" s="8" t="s">
        <v>679</v>
      </c>
      <c r="G35" s="8" t="s">
        <v>680</v>
      </c>
      <c r="H35" s="8" t="s">
        <v>454</v>
      </c>
      <c r="I35" s="8" t="s">
        <v>455</v>
      </c>
      <c r="J35" s="8" t="s">
        <v>70</v>
      </c>
      <c r="K35" s="8" t="s">
        <v>70</v>
      </c>
      <c r="L35" s="8" t="s">
        <v>456</v>
      </c>
      <c r="M35" s="8" t="s">
        <v>273</v>
      </c>
      <c r="N35" s="8" t="s">
        <v>457</v>
      </c>
      <c r="O35" s="8" t="s">
        <v>71</v>
      </c>
      <c r="P35" s="8" t="s">
        <v>239</v>
      </c>
      <c r="Q35" s="8" t="s">
        <v>73</v>
      </c>
      <c r="R35" s="8" t="s">
        <v>459</v>
      </c>
      <c r="S35" s="8" t="s">
        <v>74</v>
      </c>
      <c r="T35" s="87">
        <v>1.4</v>
      </c>
      <c r="U35" s="111">
        <v>46477</v>
      </c>
      <c r="V35" s="85" t="s">
        <v>681</v>
      </c>
      <c r="W35" s="85" t="s">
        <v>682</v>
      </c>
      <c r="X35" s="8" t="s">
        <v>462</v>
      </c>
      <c r="Y35" s="8"/>
      <c r="Z35" s="87">
        <v>5821610.0571571803</v>
      </c>
      <c r="AA35" s="87">
        <v>1</v>
      </c>
      <c r="AB35" s="87">
        <v>118.96</v>
      </c>
      <c r="AC35" s="87">
        <v>0</v>
      </c>
      <c r="AD35" s="87">
        <v>6925.3873199999998</v>
      </c>
      <c r="AH35" s="85" t="s">
        <v>683</v>
      </c>
      <c r="AI35" s="85" t="s">
        <v>320</v>
      </c>
      <c r="AJ35" s="85" t="s">
        <v>105</v>
      </c>
    </row>
    <row r="36" spans="1:36" x14ac:dyDescent="0.2">
      <c r="A36" s="8">
        <v>170</v>
      </c>
      <c r="B36" s="8"/>
      <c r="C36" s="8" t="s">
        <v>581</v>
      </c>
      <c r="D36" s="8">
        <v>513257873</v>
      </c>
      <c r="E36" s="8" t="s">
        <v>451</v>
      </c>
      <c r="F36" s="8" t="s">
        <v>684</v>
      </c>
      <c r="G36" s="8" t="s">
        <v>685</v>
      </c>
      <c r="H36" s="8" t="s">
        <v>454</v>
      </c>
      <c r="I36" s="8" t="s">
        <v>455</v>
      </c>
      <c r="J36" s="8" t="s">
        <v>70</v>
      </c>
      <c r="K36" s="8" t="s">
        <v>70</v>
      </c>
      <c r="L36" s="8" t="s">
        <v>456</v>
      </c>
      <c r="M36" s="8" t="s">
        <v>273</v>
      </c>
      <c r="N36" s="8" t="s">
        <v>457</v>
      </c>
      <c r="O36" s="8" t="s">
        <v>71</v>
      </c>
      <c r="P36" s="8" t="s">
        <v>493</v>
      </c>
      <c r="Q36" s="8" t="s">
        <v>73</v>
      </c>
      <c r="R36" s="8" t="s">
        <v>459</v>
      </c>
      <c r="S36" s="8" t="s">
        <v>74</v>
      </c>
      <c r="T36" s="87">
        <v>1.1499999999999999</v>
      </c>
      <c r="U36" s="111">
        <v>46477</v>
      </c>
      <c r="V36" s="85" t="s">
        <v>686</v>
      </c>
      <c r="W36" s="85" t="s">
        <v>687</v>
      </c>
      <c r="X36" s="8" t="s">
        <v>462</v>
      </c>
      <c r="Y36" s="8"/>
      <c r="Z36" s="87">
        <v>3234721.83580853</v>
      </c>
      <c r="AA36" s="87">
        <v>1</v>
      </c>
      <c r="AB36" s="87">
        <v>116.79</v>
      </c>
      <c r="AC36" s="87">
        <v>0</v>
      </c>
      <c r="AD36" s="87">
        <v>3777.8316300000001</v>
      </c>
      <c r="AH36" s="85" t="s">
        <v>688</v>
      </c>
      <c r="AI36" s="85" t="s">
        <v>689</v>
      </c>
      <c r="AJ36" s="85" t="s">
        <v>102</v>
      </c>
    </row>
    <row r="37" spans="1:36" x14ac:dyDescent="0.2">
      <c r="A37" s="8">
        <v>170</v>
      </c>
      <c r="B37" s="8"/>
      <c r="C37" s="8" t="s">
        <v>690</v>
      </c>
      <c r="D37" s="8">
        <v>513436394</v>
      </c>
      <c r="E37" s="8" t="s">
        <v>451</v>
      </c>
      <c r="F37" s="8" t="s">
        <v>691</v>
      </c>
      <c r="G37" s="8" t="s">
        <v>692</v>
      </c>
      <c r="H37" s="8" t="s">
        <v>454</v>
      </c>
      <c r="I37" s="8" t="s">
        <v>455</v>
      </c>
      <c r="J37" s="8" t="s">
        <v>70</v>
      </c>
      <c r="K37" s="8" t="s">
        <v>70</v>
      </c>
      <c r="L37" s="8" t="s">
        <v>456</v>
      </c>
      <c r="M37" s="8" t="s">
        <v>273</v>
      </c>
      <c r="N37" s="8" t="s">
        <v>622</v>
      </c>
      <c r="O37" s="8" t="s">
        <v>71</v>
      </c>
      <c r="P37" s="8" t="s">
        <v>550</v>
      </c>
      <c r="Q37" s="8" t="s">
        <v>476</v>
      </c>
      <c r="R37" s="8" t="s">
        <v>459</v>
      </c>
      <c r="S37" s="8" t="s">
        <v>74</v>
      </c>
      <c r="T37" s="87">
        <v>4.79</v>
      </c>
      <c r="U37" s="111">
        <v>48760</v>
      </c>
      <c r="V37" s="85" t="s">
        <v>693</v>
      </c>
      <c r="W37" s="85" t="s">
        <v>694</v>
      </c>
      <c r="X37" s="8" t="s">
        <v>462</v>
      </c>
      <c r="Y37" s="8"/>
      <c r="Z37" s="87">
        <v>8608392.5401946008</v>
      </c>
      <c r="AA37" s="87">
        <v>1</v>
      </c>
      <c r="AB37" s="87">
        <v>121.01</v>
      </c>
      <c r="AC37" s="87">
        <v>0</v>
      </c>
      <c r="AD37" s="87">
        <v>10417.015810000001</v>
      </c>
      <c r="AH37" s="85" t="s">
        <v>695</v>
      </c>
      <c r="AI37" s="85" t="s">
        <v>696</v>
      </c>
      <c r="AJ37" s="85" t="s">
        <v>170</v>
      </c>
    </row>
    <row r="38" spans="1:36" x14ac:dyDescent="0.2">
      <c r="A38" s="8">
        <v>170</v>
      </c>
      <c r="B38" s="8"/>
      <c r="C38" s="8" t="s">
        <v>575</v>
      </c>
      <c r="D38" s="8">
        <v>513623314</v>
      </c>
      <c r="E38" s="8" t="s">
        <v>451</v>
      </c>
      <c r="F38" s="8" t="s">
        <v>697</v>
      </c>
      <c r="G38" s="8" t="s">
        <v>698</v>
      </c>
      <c r="H38" s="8" t="s">
        <v>454</v>
      </c>
      <c r="I38" s="8" t="s">
        <v>455</v>
      </c>
      <c r="J38" s="8" t="s">
        <v>70</v>
      </c>
      <c r="K38" s="8" t="s">
        <v>70</v>
      </c>
      <c r="L38" s="8" t="s">
        <v>456</v>
      </c>
      <c r="M38" s="8" t="s">
        <v>273</v>
      </c>
      <c r="N38" s="8" t="s">
        <v>457</v>
      </c>
      <c r="O38" s="8" t="s">
        <v>71</v>
      </c>
      <c r="P38" s="8" t="s">
        <v>239</v>
      </c>
      <c r="Q38" s="8" t="s">
        <v>73</v>
      </c>
      <c r="R38" s="8" t="s">
        <v>459</v>
      </c>
      <c r="S38" s="8" t="s">
        <v>74</v>
      </c>
      <c r="T38" s="87">
        <v>1.94</v>
      </c>
      <c r="U38" s="111">
        <v>46680</v>
      </c>
      <c r="V38" s="85" t="s">
        <v>699</v>
      </c>
      <c r="W38" s="85" t="s">
        <v>640</v>
      </c>
      <c r="X38" s="8" t="s">
        <v>462</v>
      </c>
      <c r="Y38" s="8"/>
      <c r="Z38" s="87">
        <v>6109732.9388940604</v>
      </c>
      <c r="AA38" s="87">
        <v>1</v>
      </c>
      <c r="AB38" s="87">
        <v>117.78</v>
      </c>
      <c r="AC38" s="87">
        <v>0</v>
      </c>
      <c r="AD38" s="87">
        <v>7196.0434599999999</v>
      </c>
      <c r="AH38" s="85" t="s">
        <v>700</v>
      </c>
      <c r="AI38" s="85" t="s">
        <v>701</v>
      </c>
      <c r="AJ38" s="85" t="s">
        <v>516</v>
      </c>
    </row>
    <row r="39" spans="1:36" x14ac:dyDescent="0.2">
      <c r="A39" s="8">
        <v>170</v>
      </c>
      <c r="B39" s="8"/>
      <c r="C39" s="8" t="s">
        <v>556</v>
      </c>
      <c r="D39" s="8">
        <v>520037789</v>
      </c>
      <c r="E39" s="8" t="s">
        <v>451</v>
      </c>
      <c r="F39" s="8" t="s">
        <v>702</v>
      </c>
      <c r="G39" s="8" t="s">
        <v>703</v>
      </c>
      <c r="H39" s="8" t="s">
        <v>454</v>
      </c>
      <c r="I39" s="8" t="s">
        <v>455</v>
      </c>
      <c r="J39" s="8" t="s">
        <v>70</v>
      </c>
      <c r="K39" s="8" t="s">
        <v>70</v>
      </c>
      <c r="L39" s="8" t="s">
        <v>456</v>
      </c>
      <c r="M39" s="8" t="s">
        <v>273</v>
      </c>
      <c r="N39" s="8" t="s">
        <v>457</v>
      </c>
      <c r="O39" s="8" t="s">
        <v>71</v>
      </c>
      <c r="P39" s="8" t="s">
        <v>239</v>
      </c>
      <c r="Q39" s="8" t="s">
        <v>73</v>
      </c>
      <c r="R39" s="8" t="s">
        <v>459</v>
      </c>
      <c r="S39" s="8" t="s">
        <v>74</v>
      </c>
      <c r="T39" s="87">
        <v>3.07</v>
      </c>
      <c r="U39" s="111">
        <v>48214</v>
      </c>
      <c r="V39" s="85" t="s">
        <v>529</v>
      </c>
      <c r="W39" s="85" t="s">
        <v>704</v>
      </c>
      <c r="X39" s="8" t="s">
        <v>462</v>
      </c>
      <c r="Y39" s="8"/>
      <c r="Z39" s="87">
        <v>1615333.8820348601</v>
      </c>
      <c r="AA39" s="87">
        <v>1</v>
      </c>
      <c r="AB39" s="87">
        <v>118.47</v>
      </c>
      <c r="AC39" s="87">
        <v>0</v>
      </c>
      <c r="AD39" s="87">
        <v>1913.68605</v>
      </c>
      <c r="AH39" s="85" t="s">
        <v>705</v>
      </c>
      <c r="AI39" s="85" t="s">
        <v>706</v>
      </c>
      <c r="AJ39" s="85" t="s">
        <v>350</v>
      </c>
    </row>
    <row r="40" spans="1:36" x14ac:dyDescent="0.2">
      <c r="A40" s="8">
        <v>170</v>
      </c>
      <c r="B40" s="8"/>
      <c r="C40" s="8" t="s">
        <v>517</v>
      </c>
      <c r="D40" s="8">
        <v>520033234</v>
      </c>
      <c r="E40" s="8" t="s">
        <v>451</v>
      </c>
      <c r="F40" s="8" t="s">
        <v>707</v>
      </c>
      <c r="G40" s="8" t="s">
        <v>708</v>
      </c>
      <c r="H40" s="8" t="s">
        <v>454</v>
      </c>
      <c r="I40" s="8" t="s">
        <v>455</v>
      </c>
      <c r="J40" s="8" t="s">
        <v>70</v>
      </c>
      <c r="K40" s="8" t="s">
        <v>70</v>
      </c>
      <c r="L40" s="8" t="s">
        <v>456</v>
      </c>
      <c r="M40" s="8" t="s">
        <v>273</v>
      </c>
      <c r="N40" s="8" t="s">
        <v>520</v>
      </c>
      <c r="O40" s="8" t="s">
        <v>71</v>
      </c>
      <c r="P40" s="8" t="s">
        <v>91</v>
      </c>
      <c r="Q40" s="8" t="s">
        <v>476</v>
      </c>
      <c r="R40" s="8" t="s">
        <v>459</v>
      </c>
      <c r="S40" s="8" t="s">
        <v>74</v>
      </c>
      <c r="T40" s="87">
        <v>2.2400000000000002</v>
      </c>
      <c r="U40" s="111">
        <v>46934</v>
      </c>
      <c r="V40" s="85" t="s">
        <v>709</v>
      </c>
      <c r="W40" s="85" t="s">
        <v>710</v>
      </c>
      <c r="X40" s="8" t="s">
        <v>462</v>
      </c>
      <c r="Y40" s="8"/>
      <c r="Z40" s="87">
        <v>3667302.5988581898</v>
      </c>
      <c r="AA40" s="87">
        <v>1</v>
      </c>
      <c r="AB40" s="87">
        <v>117.77</v>
      </c>
      <c r="AC40" s="87">
        <v>0</v>
      </c>
      <c r="AD40" s="87">
        <v>4318.9822700000004</v>
      </c>
      <c r="AH40" s="85" t="s">
        <v>711</v>
      </c>
      <c r="AI40" s="85" t="s">
        <v>712</v>
      </c>
      <c r="AJ40" s="85" t="s">
        <v>113</v>
      </c>
    </row>
    <row r="41" spans="1:36" x14ac:dyDescent="0.2">
      <c r="A41" s="8">
        <v>170</v>
      </c>
      <c r="B41" s="8"/>
      <c r="C41" s="8" t="s">
        <v>546</v>
      </c>
      <c r="D41" s="8">
        <v>520000472</v>
      </c>
      <c r="E41" s="8" t="s">
        <v>451</v>
      </c>
      <c r="F41" s="8" t="s">
        <v>713</v>
      </c>
      <c r="G41" s="8" t="s">
        <v>714</v>
      </c>
      <c r="H41" s="8" t="s">
        <v>454</v>
      </c>
      <c r="I41" s="8" t="s">
        <v>455</v>
      </c>
      <c r="J41" s="8" t="s">
        <v>70</v>
      </c>
      <c r="K41" s="8" t="s">
        <v>70</v>
      </c>
      <c r="L41" s="8" t="s">
        <v>456</v>
      </c>
      <c r="M41" s="8" t="s">
        <v>273</v>
      </c>
      <c r="N41" s="8" t="s">
        <v>549</v>
      </c>
      <c r="O41" s="8" t="s">
        <v>71</v>
      </c>
      <c r="P41" s="8" t="s">
        <v>550</v>
      </c>
      <c r="Q41" s="8" t="s">
        <v>476</v>
      </c>
      <c r="R41" s="8" t="s">
        <v>459</v>
      </c>
      <c r="S41" s="8" t="s">
        <v>74</v>
      </c>
      <c r="T41" s="87">
        <v>4.92</v>
      </c>
      <c r="U41" s="111">
        <v>48111</v>
      </c>
      <c r="V41" s="85" t="s">
        <v>715</v>
      </c>
      <c r="W41" s="85" t="s">
        <v>681</v>
      </c>
      <c r="X41" s="8" t="s">
        <v>462</v>
      </c>
      <c r="Y41" s="8"/>
      <c r="Z41" s="87">
        <v>24759931.891504399</v>
      </c>
      <c r="AA41" s="87">
        <v>1</v>
      </c>
      <c r="AB41" s="87">
        <v>117.27</v>
      </c>
      <c r="AC41" s="87">
        <v>0</v>
      </c>
      <c r="AD41" s="87">
        <v>29035.972129999998</v>
      </c>
      <c r="AH41" s="85" t="s">
        <v>716</v>
      </c>
      <c r="AI41" s="85" t="s">
        <v>717</v>
      </c>
      <c r="AJ41" s="85" t="s">
        <v>718</v>
      </c>
    </row>
    <row r="42" spans="1:36" x14ac:dyDescent="0.2">
      <c r="A42" s="8">
        <v>170</v>
      </c>
      <c r="B42" s="8"/>
      <c r="C42" s="8" t="s">
        <v>719</v>
      </c>
      <c r="D42" s="8">
        <v>515327120</v>
      </c>
      <c r="E42" s="8" t="s">
        <v>451</v>
      </c>
      <c r="F42" s="8" t="s">
        <v>720</v>
      </c>
      <c r="G42" s="8" t="s">
        <v>721</v>
      </c>
      <c r="H42" s="8" t="s">
        <v>454</v>
      </c>
      <c r="I42" s="8" t="s">
        <v>455</v>
      </c>
      <c r="J42" s="8" t="s">
        <v>70</v>
      </c>
      <c r="K42" s="8" t="s">
        <v>70</v>
      </c>
      <c r="L42" s="8" t="s">
        <v>456</v>
      </c>
      <c r="M42" s="8" t="s">
        <v>273</v>
      </c>
      <c r="N42" s="8" t="s">
        <v>457</v>
      </c>
      <c r="O42" s="8" t="s">
        <v>71</v>
      </c>
      <c r="P42" s="8" t="s">
        <v>475</v>
      </c>
      <c r="Q42" s="8" t="s">
        <v>476</v>
      </c>
      <c r="R42" s="8" t="s">
        <v>459</v>
      </c>
      <c r="S42" s="8" t="s">
        <v>74</v>
      </c>
      <c r="T42" s="87">
        <v>2</v>
      </c>
      <c r="U42" s="111">
        <v>46752</v>
      </c>
      <c r="V42" s="85" t="s">
        <v>276</v>
      </c>
      <c r="W42" s="85" t="s">
        <v>565</v>
      </c>
      <c r="X42" s="8" t="s">
        <v>462</v>
      </c>
      <c r="Y42" s="8"/>
      <c r="Z42" s="87">
        <v>4001867.26241362</v>
      </c>
      <c r="AA42" s="87">
        <v>1</v>
      </c>
      <c r="AB42" s="87">
        <v>118.55</v>
      </c>
      <c r="AC42" s="87">
        <v>0</v>
      </c>
      <c r="AD42" s="87">
        <v>4744.2136399999999</v>
      </c>
      <c r="AH42" s="85" t="s">
        <v>722</v>
      </c>
      <c r="AI42" s="85" t="s">
        <v>723</v>
      </c>
      <c r="AJ42" s="85" t="s">
        <v>158</v>
      </c>
    </row>
    <row r="43" spans="1:36" x14ac:dyDescent="0.2">
      <c r="A43" s="8">
        <v>170</v>
      </c>
      <c r="B43" s="8"/>
      <c r="C43" s="8" t="s">
        <v>575</v>
      </c>
      <c r="D43" s="8">
        <v>513623314</v>
      </c>
      <c r="E43" s="8" t="s">
        <v>451</v>
      </c>
      <c r="F43" s="8" t="s">
        <v>724</v>
      </c>
      <c r="G43" s="8" t="s">
        <v>725</v>
      </c>
      <c r="H43" s="8" t="s">
        <v>454</v>
      </c>
      <c r="I43" s="8" t="s">
        <v>455</v>
      </c>
      <c r="J43" s="8" t="s">
        <v>70</v>
      </c>
      <c r="K43" s="8" t="s">
        <v>70</v>
      </c>
      <c r="L43" s="8" t="s">
        <v>456</v>
      </c>
      <c r="M43" s="8" t="s">
        <v>273</v>
      </c>
      <c r="N43" s="8" t="s">
        <v>457</v>
      </c>
      <c r="O43" s="8" t="s">
        <v>71</v>
      </c>
      <c r="P43" s="8" t="s">
        <v>493</v>
      </c>
      <c r="Q43" s="8" t="s">
        <v>73</v>
      </c>
      <c r="R43" s="8" t="s">
        <v>459</v>
      </c>
      <c r="S43" s="8" t="s">
        <v>74</v>
      </c>
      <c r="T43" s="87">
        <v>1.94</v>
      </c>
      <c r="U43" s="111">
        <v>46808</v>
      </c>
      <c r="V43" s="85" t="s">
        <v>726</v>
      </c>
      <c r="W43" s="85" t="s">
        <v>727</v>
      </c>
      <c r="X43" s="8" t="s">
        <v>462</v>
      </c>
      <c r="Y43" s="8"/>
      <c r="Z43" s="87">
        <v>562370.42251035396</v>
      </c>
      <c r="AA43" s="87">
        <v>1</v>
      </c>
      <c r="AB43" s="87">
        <v>119.82</v>
      </c>
      <c r="AC43" s="87">
        <v>0</v>
      </c>
      <c r="AD43" s="87">
        <v>673.83223999999996</v>
      </c>
      <c r="AH43" s="85" t="s">
        <v>705</v>
      </c>
      <c r="AI43" s="85" t="s">
        <v>93</v>
      </c>
      <c r="AJ43" s="85" t="s">
        <v>87</v>
      </c>
    </row>
    <row r="44" spans="1:36" x14ac:dyDescent="0.2">
      <c r="A44" s="8">
        <v>170</v>
      </c>
      <c r="B44" s="8"/>
      <c r="C44" s="8" t="s">
        <v>566</v>
      </c>
      <c r="D44" s="8">
        <v>510960719</v>
      </c>
      <c r="E44" s="8" t="s">
        <v>451</v>
      </c>
      <c r="F44" s="8" t="s">
        <v>728</v>
      </c>
      <c r="G44" s="8" t="s">
        <v>729</v>
      </c>
      <c r="H44" s="8" t="s">
        <v>454</v>
      </c>
      <c r="I44" s="8" t="s">
        <v>455</v>
      </c>
      <c r="J44" s="8" t="s">
        <v>70</v>
      </c>
      <c r="K44" s="8" t="s">
        <v>70</v>
      </c>
      <c r="L44" s="8" t="s">
        <v>456</v>
      </c>
      <c r="M44" s="8" t="s">
        <v>273</v>
      </c>
      <c r="N44" s="8" t="s">
        <v>457</v>
      </c>
      <c r="O44" s="8" t="s">
        <v>71</v>
      </c>
      <c r="P44" s="8" t="s">
        <v>730</v>
      </c>
      <c r="Q44" s="8" t="s">
        <v>476</v>
      </c>
      <c r="R44" s="8" t="s">
        <v>459</v>
      </c>
      <c r="S44" s="8" t="s">
        <v>74</v>
      </c>
      <c r="T44" s="87">
        <v>1.7</v>
      </c>
      <c r="U44" s="111">
        <v>46934</v>
      </c>
      <c r="V44" s="85" t="s">
        <v>731</v>
      </c>
      <c r="W44" s="85" t="s">
        <v>610</v>
      </c>
      <c r="X44" s="8" t="s">
        <v>462</v>
      </c>
      <c r="Y44" s="8"/>
      <c r="Z44" s="87">
        <v>12735102.512388401</v>
      </c>
      <c r="AA44" s="87">
        <v>1</v>
      </c>
      <c r="AB44" s="87">
        <v>116.94</v>
      </c>
      <c r="AC44" s="87">
        <v>0</v>
      </c>
      <c r="AD44" s="87">
        <v>14892.428879999999</v>
      </c>
      <c r="AH44" s="85" t="s">
        <v>732</v>
      </c>
      <c r="AI44" s="85" t="s">
        <v>733</v>
      </c>
      <c r="AJ44" s="85" t="s">
        <v>734</v>
      </c>
    </row>
    <row r="45" spans="1:36" x14ac:dyDescent="0.2">
      <c r="A45" s="8">
        <v>170</v>
      </c>
      <c r="B45" s="8"/>
      <c r="C45" s="8" t="s">
        <v>566</v>
      </c>
      <c r="D45" s="8">
        <v>510960719</v>
      </c>
      <c r="E45" s="8" t="s">
        <v>451</v>
      </c>
      <c r="F45" s="8" t="s">
        <v>735</v>
      </c>
      <c r="G45" s="8" t="s">
        <v>736</v>
      </c>
      <c r="H45" s="8" t="s">
        <v>454</v>
      </c>
      <c r="I45" s="8" t="s">
        <v>455</v>
      </c>
      <c r="J45" s="8" t="s">
        <v>70</v>
      </c>
      <c r="K45" s="8" t="s">
        <v>70</v>
      </c>
      <c r="L45" s="8" t="s">
        <v>456</v>
      </c>
      <c r="M45" s="8" t="s">
        <v>273</v>
      </c>
      <c r="N45" s="8" t="s">
        <v>457</v>
      </c>
      <c r="O45" s="8" t="s">
        <v>71</v>
      </c>
      <c r="P45" s="8" t="s">
        <v>730</v>
      </c>
      <c r="Q45" s="8" t="s">
        <v>476</v>
      </c>
      <c r="R45" s="8" t="s">
        <v>459</v>
      </c>
      <c r="S45" s="8" t="s">
        <v>74</v>
      </c>
      <c r="T45" s="87">
        <v>4.5999999999999996</v>
      </c>
      <c r="U45" s="111">
        <v>48579</v>
      </c>
      <c r="V45" s="85" t="s">
        <v>737</v>
      </c>
      <c r="W45" s="85" t="s">
        <v>738</v>
      </c>
      <c r="X45" s="8" t="s">
        <v>462</v>
      </c>
      <c r="Y45" s="8"/>
      <c r="Z45" s="87">
        <v>29207459.515760999</v>
      </c>
      <c r="AA45" s="87">
        <v>1</v>
      </c>
      <c r="AB45" s="87">
        <v>117.64</v>
      </c>
      <c r="AC45" s="87">
        <v>0</v>
      </c>
      <c r="AD45" s="87">
        <v>34359.65537</v>
      </c>
      <c r="AH45" s="85" t="s">
        <v>739</v>
      </c>
      <c r="AI45" s="85" t="s">
        <v>740</v>
      </c>
      <c r="AJ45" s="85" t="s">
        <v>741</v>
      </c>
    </row>
    <row r="46" spans="1:36" x14ac:dyDescent="0.2">
      <c r="A46" s="8">
        <v>170</v>
      </c>
      <c r="B46" s="8"/>
      <c r="C46" s="8" t="s">
        <v>652</v>
      </c>
      <c r="D46" s="8">
        <v>513765859</v>
      </c>
      <c r="E46" s="8" t="s">
        <v>451</v>
      </c>
      <c r="F46" s="8" t="s">
        <v>742</v>
      </c>
      <c r="G46" s="8" t="s">
        <v>743</v>
      </c>
      <c r="H46" s="8" t="s">
        <v>454</v>
      </c>
      <c r="I46" s="8" t="s">
        <v>455</v>
      </c>
      <c r="J46" s="8" t="s">
        <v>70</v>
      </c>
      <c r="K46" s="8" t="s">
        <v>70</v>
      </c>
      <c r="L46" s="8" t="s">
        <v>456</v>
      </c>
      <c r="M46" s="8" t="s">
        <v>273</v>
      </c>
      <c r="N46" s="8" t="s">
        <v>457</v>
      </c>
      <c r="O46" s="8" t="s">
        <v>71</v>
      </c>
      <c r="P46" s="8" t="s">
        <v>239</v>
      </c>
      <c r="Q46" s="8" t="s">
        <v>73</v>
      </c>
      <c r="R46" s="8" t="s">
        <v>459</v>
      </c>
      <c r="S46" s="8" t="s">
        <v>74</v>
      </c>
      <c r="T46" s="87">
        <v>1.8</v>
      </c>
      <c r="U46" s="111">
        <v>47057</v>
      </c>
      <c r="V46" s="85" t="s">
        <v>744</v>
      </c>
      <c r="W46" s="85" t="s">
        <v>544</v>
      </c>
      <c r="X46" s="8" t="s">
        <v>462</v>
      </c>
      <c r="Y46" s="8"/>
      <c r="Z46" s="87">
        <v>4663664.2580074398</v>
      </c>
      <c r="AA46" s="87">
        <v>1</v>
      </c>
      <c r="AB46" s="87">
        <v>116.29</v>
      </c>
      <c r="AC46" s="87">
        <v>0</v>
      </c>
      <c r="AD46" s="87">
        <v>5423.3751700000003</v>
      </c>
      <c r="AH46" s="85" t="s">
        <v>745</v>
      </c>
      <c r="AI46" s="85" t="s">
        <v>746</v>
      </c>
      <c r="AJ46" s="85" t="s">
        <v>93</v>
      </c>
    </row>
    <row r="47" spans="1:36" x14ac:dyDescent="0.2">
      <c r="A47" s="8">
        <v>170</v>
      </c>
      <c r="B47" s="8"/>
      <c r="C47" s="8" t="s">
        <v>635</v>
      </c>
      <c r="D47" s="8">
        <v>520032046</v>
      </c>
      <c r="E47" s="8" t="s">
        <v>451</v>
      </c>
      <c r="F47" s="8" t="s">
        <v>747</v>
      </c>
      <c r="G47" s="8" t="s">
        <v>748</v>
      </c>
      <c r="H47" s="8" t="s">
        <v>454</v>
      </c>
      <c r="I47" s="8" t="s">
        <v>455</v>
      </c>
      <c r="J47" s="8" t="s">
        <v>70</v>
      </c>
      <c r="K47" s="8" t="s">
        <v>70</v>
      </c>
      <c r="L47" s="8" t="s">
        <v>456</v>
      </c>
      <c r="M47" s="8" t="s">
        <v>273</v>
      </c>
      <c r="N47" s="8" t="s">
        <v>638</v>
      </c>
      <c r="O47" s="8" t="s">
        <v>71</v>
      </c>
      <c r="P47" s="8" t="s">
        <v>550</v>
      </c>
      <c r="Q47" s="8" t="s">
        <v>476</v>
      </c>
      <c r="R47" s="8" t="s">
        <v>459</v>
      </c>
      <c r="S47" s="8" t="s">
        <v>74</v>
      </c>
      <c r="T47" s="87">
        <v>0.72</v>
      </c>
      <c r="U47" s="111">
        <v>46196</v>
      </c>
      <c r="V47" s="85" t="s">
        <v>749</v>
      </c>
      <c r="W47" s="85" t="s">
        <v>687</v>
      </c>
      <c r="X47" s="8" t="s">
        <v>462</v>
      </c>
      <c r="Y47" s="8"/>
      <c r="Z47" s="87">
        <v>5931483.4496082496</v>
      </c>
      <c r="AA47" s="87">
        <v>1</v>
      </c>
      <c r="AB47" s="87">
        <v>114.65</v>
      </c>
      <c r="AC47" s="87">
        <v>0</v>
      </c>
      <c r="AD47" s="87">
        <v>6800.4457700000003</v>
      </c>
      <c r="AH47" s="85" t="s">
        <v>750</v>
      </c>
      <c r="AI47" s="85" t="s">
        <v>751</v>
      </c>
      <c r="AJ47" s="85" t="s">
        <v>105</v>
      </c>
    </row>
    <row r="48" spans="1:36" x14ac:dyDescent="0.2">
      <c r="A48" s="8">
        <v>170</v>
      </c>
      <c r="B48" s="8"/>
      <c r="C48" s="8" t="s">
        <v>752</v>
      </c>
      <c r="D48" s="8">
        <v>520010869</v>
      </c>
      <c r="E48" s="8" t="s">
        <v>451</v>
      </c>
      <c r="F48" s="8" t="s">
        <v>753</v>
      </c>
      <c r="G48" s="8" t="s">
        <v>754</v>
      </c>
      <c r="H48" s="8" t="s">
        <v>454</v>
      </c>
      <c r="I48" s="8" t="s">
        <v>455</v>
      </c>
      <c r="J48" s="8" t="s">
        <v>70</v>
      </c>
      <c r="K48" s="8" t="s">
        <v>70</v>
      </c>
      <c r="L48" s="8" t="s">
        <v>456</v>
      </c>
      <c r="M48" s="8" t="s">
        <v>273</v>
      </c>
      <c r="N48" s="8" t="s">
        <v>622</v>
      </c>
      <c r="O48" s="8" t="s">
        <v>71</v>
      </c>
      <c r="P48" s="8" t="s">
        <v>72</v>
      </c>
      <c r="Q48" s="8" t="s">
        <v>73</v>
      </c>
      <c r="R48" s="8" t="s">
        <v>459</v>
      </c>
      <c r="S48" s="8" t="s">
        <v>74</v>
      </c>
      <c r="T48" s="87">
        <v>11.52</v>
      </c>
      <c r="U48" s="111">
        <v>56249</v>
      </c>
      <c r="V48" s="85" t="s">
        <v>281</v>
      </c>
      <c r="W48" s="85" t="s">
        <v>755</v>
      </c>
      <c r="X48" s="8" t="s">
        <v>462</v>
      </c>
      <c r="Y48" s="8"/>
      <c r="Z48" s="87">
        <v>24350074.5583525</v>
      </c>
      <c r="AA48" s="87">
        <v>1</v>
      </c>
      <c r="AB48" s="87">
        <v>109.4</v>
      </c>
      <c r="AC48" s="87">
        <v>0</v>
      </c>
      <c r="AD48" s="87">
        <v>26638.98157</v>
      </c>
      <c r="AH48" s="85" t="s">
        <v>756</v>
      </c>
      <c r="AI48" s="85" t="s">
        <v>757</v>
      </c>
      <c r="AJ48" s="85" t="s">
        <v>642</v>
      </c>
    </row>
    <row r="49" spans="1:36" x14ac:dyDescent="0.2">
      <c r="A49" s="8">
        <v>170</v>
      </c>
      <c r="B49" s="8"/>
      <c r="C49" s="8" t="s">
        <v>758</v>
      </c>
      <c r="D49" s="8">
        <v>520026683</v>
      </c>
      <c r="E49" s="8" t="s">
        <v>451</v>
      </c>
      <c r="F49" s="8" t="s">
        <v>759</v>
      </c>
      <c r="G49" s="8" t="s">
        <v>760</v>
      </c>
      <c r="H49" s="8" t="s">
        <v>454</v>
      </c>
      <c r="I49" s="8" t="s">
        <v>455</v>
      </c>
      <c r="J49" s="8" t="s">
        <v>70</v>
      </c>
      <c r="K49" s="8" t="s">
        <v>70</v>
      </c>
      <c r="L49" s="8" t="s">
        <v>456</v>
      </c>
      <c r="M49" s="8" t="s">
        <v>273</v>
      </c>
      <c r="N49" s="8" t="s">
        <v>457</v>
      </c>
      <c r="O49" s="8" t="s">
        <v>71</v>
      </c>
      <c r="P49" s="8" t="s">
        <v>239</v>
      </c>
      <c r="Q49" s="8" t="s">
        <v>73</v>
      </c>
      <c r="R49" s="8" t="s">
        <v>459</v>
      </c>
      <c r="S49" s="8" t="s">
        <v>74</v>
      </c>
      <c r="T49" s="87">
        <v>2.62</v>
      </c>
      <c r="U49" s="111">
        <v>47394</v>
      </c>
      <c r="V49" s="85" t="s">
        <v>761</v>
      </c>
      <c r="W49" s="85" t="s">
        <v>544</v>
      </c>
      <c r="X49" s="8" t="s">
        <v>462</v>
      </c>
      <c r="Y49" s="8"/>
      <c r="Z49" s="87">
        <v>1567166.5286205299</v>
      </c>
      <c r="AA49" s="87">
        <v>1</v>
      </c>
      <c r="AB49" s="87">
        <v>111.73</v>
      </c>
      <c r="AC49" s="87">
        <v>226.72800000000001</v>
      </c>
      <c r="AD49" s="87">
        <v>1977.7234800000001</v>
      </c>
      <c r="AH49" s="85" t="s">
        <v>174</v>
      </c>
      <c r="AI49" s="85" t="s">
        <v>762</v>
      </c>
      <c r="AJ49" s="85" t="s">
        <v>350</v>
      </c>
    </row>
    <row r="50" spans="1:36" x14ac:dyDescent="0.2">
      <c r="A50" s="8">
        <v>170</v>
      </c>
      <c r="B50" s="8"/>
      <c r="C50" s="8" t="s">
        <v>575</v>
      </c>
      <c r="D50" s="8">
        <v>513623314</v>
      </c>
      <c r="E50" s="8" t="s">
        <v>451</v>
      </c>
      <c r="F50" s="8" t="s">
        <v>763</v>
      </c>
      <c r="G50" s="8" t="s">
        <v>764</v>
      </c>
      <c r="H50" s="8" t="s">
        <v>454</v>
      </c>
      <c r="I50" s="8" t="s">
        <v>455</v>
      </c>
      <c r="J50" s="8" t="s">
        <v>70</v>
      </c>
      <c r="K50" s="8" t="s">
        <v>70</v>
      </c>
      <c r="L50" s="8" t="s">
        <v>456</v>
      </c>
      <c r="M50" s="8" t="s">
        <v>273</v>
      </c>
      <c r="N50" s="8" t="s">
        <v>457</v>
      </c>
      <c r="O50" s="8" t="s">
        <v>71</v>
      </c>
      <c r="P50" s="8" t="s">
        <v>239</v>
      </c>
      <c r="Q50" s="8" t="s">
        <v>73</v>
      </c>
      <c r="R50" s="8" t="s">
        <v>459</v>
      </c>
      <c r="S50" s="8" t="s">
        <v>74</v>
      </c>
      <c r="T50" s="87">
        <v>2.7</v>
      </c>
      <c r="U50" s="111">
        <v>47202</v>
      </c>
      <c r="V50" s="85" t="s">
        <v>765</v>
      </c>
      <c r="W50" s="85" t="s">
        <v>766</v>
      </c>
      <c r="X50" s="8" t="s">
        <v>462</v>
      </c>
      <c r="Y50" s="8"/>
      <c r="Z50" s="87">
        <v>2478422.55239692</v>
      </c>
      <c r="AA50" s="87">
        <v>1</v>
      </c>
      <c r="AB50" s="87">
        <v>111.71</v>
      </c>
      <c r="AC50" s="87">
        <v>0</v>
      </c>
      <c r="AD50" s="87">
        <v>2768.6458299999999</v>
      </c>
      <c r="AH50" s="85" t="s">
        <v>767</v>
      </c>
      <c r="AI50" s="85" t="s">
        <v>671</v>
      </c>
      <c r="AJ50" s="85" t="s">
        <v>98</v>
      </c>
    </row>
    <row r="51" spans="1:36" x14ac:dyDescent="0.2">
      <c r="A51" s="8">
        <v>170</v>
      </c>
      <c r="B51" s="8"/>
      <c r="C51" s="8" t="s">
        <v>607</v>
      </c>
      <c r="D51" s="8">
        <v>520017807</v>
      </c>
      <c r="E51" s="8" t="s">
        <v>451</v>
      </c>
      <c r="F51" s="8" t="s">
        <v>768</v>
      </c>
      <c r="G51" s="8" t="s">
        <v>769</v>
      </c>
      <c r="H51" s="8" t="s">
        <v>454</v>
      </c>
      <c r="I51" s="8" t="s">
        <v>455</v>
      </c>
      <c r="J51" s="8" t="s">
        <v>70</v>
      </c>
      <c r="K51" s="8" t="s">
        <v>70</v>
      </c>
      <c r="L51" s="8" t="s">
        <v>456</v>
      </c>
      <c r="M51" s="8" t="s">
        <v>273</v>
      </c>
      <c r="N51" s="8" t="s">
        <v>457</v>
      </c>
      <c r="O51" s="8" t="s">
        <v>71</v>
      </c>
      <c r="P51" s="8" t="s">
        <v>528</v>
      </c>
      <c r="Q51" s="8" t="s">
        <v>476</v>
      </c>
      <c r="R51" s="8" t="s">
        <v>459</v>
      </c>
      <c r="S51" s="8" t="s">
        <v>74</v>
      </c>
      <c r="T51" s="87">
        <v>3.97</v>
      </c>
      <c r="U51" s="111">
        <v>47583</v>
      </c>
      <c r="V51" s="85" t="s">
        <v>770</v>
      </c>
      <c r="W51" s="85" t="s">
        <v>771</v>
      </c>
      <c r="X51" s="8" t="s">
        <v>462</v>
      </c>
      <c r="Y51" s="8"/>
      <c r="Z51" s="87">
        <v>5924497.1584074898</v>
      </c>
      <c r="AA51" s="87">
        <v>1</v>
      </c>
      <c r="AB51" s="87">
        <v>109.55</v>
      </c>
      <c r="AC51" s="87">
        <v>0</v>
      </c>
      <c r="AD51" s="87">
        <v>6490.2866400000003</v>
      </c>
      <c r="AH51" s="85" t="s">
        <v>772</v>
      </c>
      <c r="AI51" s="85" t="s">
        <v>773</v>
      </c>
      <c r="AJ51" s="85" t="s">
        <v>207</v>
      </c>
    </row>
    <row r="52" spans="1:36" x14ac:dyDescent="0.2">
      <c r="A52" s="8">
        <v>170</v>
      </c>
      <c r="B52" s="8"/>
      <c r="C52" s="8" t="s">
        <v>509</v>
      </c>
      <c r="D52" s="8">
        <v>511659401</v>
      </c>
      <c r="E52" s="8" t="s">
        <v>451</v>
      </c>
      <c r="F52" s="8" t="s">
        <v>774</v>
      </c>
      <c r="G52" s="8" t="s">
        <v>775</v>
      </c>
      <c r="H52" s="8" t="s">
        <v>454</v>
      </c>
      <c r="I52" s="8" t="s">
        <v>455</v>
      </c>
      <c r="J52" s="8" t="s">
        <v>70</v>
      </c>
      <c r="K52" s="8" t="s">
        <v>70</v>
      </c>
      <c r="L52" s="8" t="s">
        <v>456</v>
      </c>
      <c r="M52" s="8" t="s">
        <v>273</v>
      </c>
      <c r="N52" s="8" t="s">
        <v>457</v>
      </c>
      <c r="O52" s="8" t="s">
        <v>71</v>
      </c>
      <c r="P52" s="8" t="s">
        <v>239</v>
      </c>
      <c r="Q52" s="8" t="s">
        <v>73</v>
      </c>
      <c r="R52" s="8" t="s">
        <v>459</v>
      </c>
      <c r="S52" s="8" t="s">
        <v>74</v>
      </c>
      <c r="T52" s="87">
        <v>4.8499999999999996</v>
      </c>
      <c r="U52" s="111">
        <v>49551</v>
      </c>
      <c r="V52" s="85" t="s">
        <v>776</v>
      </c>
      <c r="W52" s="85" t="s">
        <v>777</v>
      </c>
      <c r="X52" s="8" t="s">
        <v>462</v>
      </c>
      <c r="Y52" s="8"/>
      <c r="Z52" s="87">
        <v>14641385.7967252</v>
      </c>
      <c r="AA52" s="87">
        <v>1</v>
      </c>
      <c r="AB52" s="87">
        <v>105.89</v>
      </c>
      <c r="AC52" s="87">
        <v>0</v>
      </c>
      <c r="AD52" s="87">
        <v>15503.763419999999</v>
      </c>
      <c r="AH52" s="85" t="s">
        <v>778</v>
      </c>
      <c r="AI52" s="85" t="s">
        <v>779</v>
      </c>
      <c r="AJ52" s="85" t="s">
        <v>762</v>
      </c>
    </row>
    <row r="53" spans="1:36" x14ac:dyDescent="0.2">
      <c r="A53" s="8">
        <v>170</v>
      </c>
      <c r="B53" s="8"/>
      <c r="C53" s="8" t="s">
        <v>588</v>
      </c>
      <c r="D53" s="8">
        <v>520024126</v>
      </c>
      <c r="E53" s="8" t="s">
        <v>451</v>
      </c>
      <c r="F53" s="8" t="s">
        <v>780</v>
      </c>
      <c r="G53" s="8" t="s">
        <v>781</v>
      </c>
      <c r="H53" s="8" t="s">
        <v>454</v>
      </c>
      <c r="I53" s="8" t="s">
        <v>455</v>
      </c>
      <c r="J53" s="8" t="s">
        <v>70</v>
      </c>
      <c r="K53" s="8" t="s">
        <v>70</v>
      </c>
      <c r="L53" s="8" t="s">
        <v>456</v>
      </c>
      <c r="M53" s="8" t="s">
        <v>273</v>
      </c>
      <c r="N53" s="8" t="s">
        <v>457</v>
      </c>
      <c r="O53" s="8" t="s">
        <v>71</v>
      </c>
      <c r="P53" s="8" t="s">
        <v>239</v>
      </c>
      <c r="Q53" s="8" t="s">
        <v>73</v>
      </c>
      <c r="R53" s="8" t="s">
        <v>459</v>
      </c>
      <c r="S53" s="8" t="s">
        <v>74</v>
      </c>
      <c r="T53" s="87">
        <v>0.99</v>
      </c>
      <c r="U53" s="111">
        <v>46295</v>
      </c>
      <c r="V53" s="85" t="s">
        <v>506</v>
      </c>
      <c r="W53" s="85" t="s">
        <v>782</v>
      </c>
      <c r="X53" s="8" t="s">
        <v>462</v>
      </c>
      <c r="Y53" s="8"/>
      <c r="Z53" s="87">
        <v>511878.93511781201</v>
      </c>
      <c r="AA53" s="87">
        <v>1</v>
      </c>
      <c r="AB53" s="87">
        <v>118.36</v>
      </c>
      <c r="AC53" s="87">
        <v>0</v>
      </c>
      <c r="AD53" s="87">
        <v>605.85991000000001</v>
      </c>
      <c r="AH53" s="85" t="s">
        <v>136</v>
      </c>
      <c r="AI53" s="85" t="s">
        <v>158</v>
      </c>
      <c r="AJ53" s="85" t="s">
        <v>94</v>
      </c>
    </row>
    <row r="54" spans="1:36" x14ac:dyDescent="0.2">
      <c r="A54" s="8">
        <v>170</v>
      </c>
      <c r="B54" s="8"/>
      <c r="C54" s="8" t="s">
        <v>588</v>
      </c>
      <c r="D54" s="8">
        <v>520024126</v>
      </c>
      <c r="E54" s="8" t="s">
        <v>451</v>
      </c>
      <c r="F54" s="8" t="s">
        <v>783</v>
      </c>
      <c r="G54" s="8" t="s">
        <v>784</v>
      </c>
      <c r="H54" s="8" t="s">
        <v>454</v>
      </c>
      <c r="I54" s="8" t="s">
        <v>455</v>
      </c>
      <c r="J54" s="8" t="s">
        <v>70</v>
      </c>
      <c r="K54" s="8" t="s">
        <v>70</v>
      </c>
      <c r="L54" s="8" t="s">
        <v>456</v>
      </c>
      <c r="M54" s="8" t="s">
        <v>273</v>
      </c>
      <c r="N54" s="8" t="s">
        <v>457</v>
      </c>
      <c r="O54" s="8" t="s">
        <v>71</v>
      </c>
      <c r="P54" s="8" t="s">
        <v>528</v>
      </c>
      <c r="Q54" s="8" t="s">
        <v>476</v>
      </c>
      <c r="R54" s="8" t="s">
        <v>459</v>
      </c>
      <c r="S54" s="8" t="s">
        <v>74</v>
      </c>
      <c r="T54" s="87">
        <v>2.4</v>
      </c>
      <c r="U54" s="111">
        <v>46934</v>
      </c>
      <c r="V54" s="85" t="s">
        <v>681</v>
      </c>
      <c r="W54" s="85" t="s">
        <v>771</v>
      </c>
      <c r="X54" s="8" t="s">
        <v>462</v>
      </c>
      <c r="Y54" s="8"/>
      <c r="Z54" s="87">
        <v>4576378.38217186</v>
      </c>
      <c r="AA54" s="87">
        <v>1</v>
      </c>
      <c r="AB54" s="87">
        <v>119.56</v>
      </c>
      <c r="AC54" s="87">
        <v>0</v>
      </c>
      <c r="AD54" s="87">
        <v>5471.5179900000003</v>
      </c>
      <c r="AH54" s="85" t="s">
        <v>785</v>
      </c>
      <c r="AI54" s="85" t="s">
        <v>496</v>
      </c>
      <c r="AJ54" s="85" t="s">
        <v>100</v>
      </c>
    </row>
    <row r="55" spans="1:36" x14ac:dyDescent="0.2">
      <c r="A55" s="8">
        <v>170</v>
      </c>
      <c r="B55" s="8"/>
      <c r="C55" s="8" t="s">
        <v>517</v>
      </c>
      <c r="D55" s="8">
        <v>520033234</v>
      </c>
      <c r="E55" s="8" t="s">
        <v>451</v>
      </c>
      <c r="F55" s="8" t="s">
        <v>786</v>
      </c>
      <c r="G55" s="8" t="s">
        <v>787</v>
      </c>
      <c r="H55" s="8" t="s">
        <v>454</v>
      </c>
      <c r="I55" s="8" t="s">
        <v>455</v>
      </c>
      <c r="J55" s="8" t="s">
        <v>70</v>
      </c>
      <c r="K55" s="8" t="s">
        <v>70</v>
      </c>
      <c r="L55" s="8" t="s">
        <v>456</v>
      </c>
      <c r="M55" s="8" t="s">
        <v>273</v>
      </c>
      <c r="N55" s="8" t="s">
        <v>520</v>
      </c>
      <c r="O55" s="8" t="s">
        <v>71</v>
      </c>
      <c r="P55" s="8" t="s">
        <v>91</v>
      </c>
      <c r="Q55" s="8" t="s">
        <v>476</v>
      </c>
      <c r="R55" s="8" t="s">
        <v>459</v>
      </c>
      <c r="S55" s="8" t="s">
        <v>74</v>
      </c>
      <c r="T55" s="87">
        <v>4.7</v>
      </c>
      <c r="U55" s="111">
        <v>48121</v>
      </c>
      <c r="V55" s="85" t="s">
        <v>788</v>
      </c>
      <c r="W55" s="85" t="s">
        <v>789</v>
      </c>
      <c r="X55" s="8" t="s">
        <v>462</v>
      </c>
      <c r="Y55" s="8"/>
      <c r="Z55" s="87">
        <v>7005891.26752639</v>
      </c>
      <c r="AA55" s="87">
        <v>1</v>
      </c>
      <c r="AB55" s="87">
        <v>100.05</v>
      </c>
      <c r="AC55" s="87">
        <v>0</v>
      </c>
      <c r="AD55" s="87">
        <v>7009.3942100000004</v>
      </c>
      <c r="AH55" s="85" t="s">
        <v>790</v>
      </c>
      <c r="AI55" s="85" t="s">
        <v>791</v>
      </c>
      <c r="AJ55" s="85" t="s">
        <v>192</v>
      </c>
    </row>
    <row r="56" spans="1:36" x14ac:dyDescent="0.2">
      <c r="A56" s="8">
        <v>170</v>
      </c>
      <c r="B56" s="8"/>
      <c r="C56" s="8" t="s">
        <v>472</v>
      </c>
      <c r="D56" s="8">
        <v>520001736</v>
      </c>
      <c r="E56" s="8" t="s">
        <v>451</v>
      </c>
      <c r="F56" s="8" t="s">
        <v>792</v>
      </c>
      <c r="G56" s="8" t="s">
        <v>793</v>
      </c>
      <c r="H56" s="8" t="s">
        <v>454</v>
      </c>
      <c r="I56" s="8" t="s">
        <v>455</v>
      </c>
      <c r="J56" s="8" t="s">
        <v>70</v>
      </c>
      <c r="K56" s="8" t="s">
        <v>70</v>
      </c>
      <c r="L56" s="8" t="s">
        <v>456</v>
      </c>
      <c r="M56" s="8" t="s">
        <v>273</v>
      </c>
      <c r="N56" s="8" t="s">
        <v>457</v>
      </c>
      <c r="O56" s="8" t="s">
        <v>71</v>
      </c>
      <c r="P56" s="8" t="s">
        <v>475</v>
      </c>
      <c r="Q56" s="8" t="s">
        <v>476</v>
      </c>
      <c r="R56" s="8" t="s">
        <v>459</v>
      </c>
      <c r="S56" s="8" t="s">
        <v>74</v>
      </c>
      <c r="T56" s="87">
        <v>3.73</v>
      </c>
      <c r="U56" s="111">
        <v>48760</v>
      </c>
      <c r="V56" s="85" t="s">
        <v>295</v>
      </c>
      <c r="W56" s="85" t="s">
        <v>704</v>
      </c>
      <c r="X56" s="8" t="s">
        <v>462</v>
      </c>
      <c r="Y56" s="8"/>
      <c r="Z56" s="87">
        <v>4937975.01838875</v>
      </c>
      <c r="AA56" s="87">
        <v>1</v>
      </c>
      <c r="AB56" s="87">
        <v>108.26</v>
      </c>
      <c r="AC56" s="87">
        <v>0</v>
      </c>
      <c r="AD56" s="87">
        <v>5345.8517499999998</v>
      </c>
      <c r="AH56" s="85" t="s">
        <v>794</v>
      </c>
      <c r="AI56" s="85" t="s">
        <v>795</v>
      </c>
      <c r="AJ56" s="85" t="s">
        <v>93</v>
      </c>
    </row>
    <row r="57" spans="1:36" x14ac:dyDescent="0.2">
      <c r="A57" s="8">
        <v>170</v>
      </c>
      <c r="B57" s="8"/>
      <c r="C57" s="8" t="s">
        <v>581</v>
      </c>
      <c r="D57" s="8">
        <v>513257873</v>
      </c>
      <c r="E57" s="8" t="s">
        <v>451</v>
      </c>
      <c r="F57" s="8" t="s">
        <v>796</v>
      </c>
      <c r="G57" s="8" t="s">
        <v>797</v>
      </c>
      <c r="H57" s="8" t="s">
        <v>454</v>
      </c>
      <c r="I57" s="8" t="s">
        <v>455</v>
      </c>
      <c r="J57" s="8" t="s">
        <v>70</v>
      </c>
      <c r="K57" s="8" t="s">
        <v>70</v>
      </c>
      <c r="L57" s="8" t="s">
        <v>456</v>
      </c>
      <c r="M57" s="8" t="s">
        <v>273</v>
      </c>
      <c r="N57" s="8" t="s">
        <v>457</v>
      </c>
      <c r="O57" s="8" t="s">
        <v>71</v>
      </c>
      <c r="P57" s="8" t="s">
        <v>584</v>
      </c>
      <c r="Q57" s="8" t="s">
        <v>73</v>
      </c>
      <c r="R57" s="8" t="s">
        <v>459</v>
      </c>
      <c r="S57" s="8" t="s">
        <v>74</v>
      </c>
      <c r="T57" s="87">
        <v>3.35</v>
      </c>
      <c r="U57" s="111">
        <v>47542</v>
      </c>
      <c r="V57" s="85" t="s">
        <v>770</v>
      </c>
      <c r="W57" s="85" t="s">
        <v>616</v>
      </c>
      <c r="X57" s="8" t="s">
        <v>462</v>
      </c>
      <c r="Y57" s="8"/>
      <c r="Z57" s="87">
        <v>3239604.57620798</v>
      </c>
      <c r="AA57" s="87">
        <v>1</v>
      </c>
      <c r="AB57" s="87">
        <v>110.41</v>
      </c>
      <c r="AC57" s="87">
        <v>0</v>
      </c>
      <c r="AD57" s="87">
        <v>3576.8474099999999</v>
      </c>
      <c r="AH57" s="85" t="s">
        <v>798</v>
      </c>
      <c r="AI57" s="85" t="s">
        <v>629</v>
      </c>
      <c r="AJ57" s="85" t="s">
        <v>156</v>
      </c>
    </row>
    <row r="58" spans="1:36" x14ac:dyDescent="0.2">
      <c r="A58" s="8">
        <v>170</v>
      </c>
      <c r="B58" s="8"/>
      <c r="C58" s="8" t="s">
        <v>799</v>
      </c>
      <c r="D58" s="8">
        <v>520017450</v>
      </c>
      <c r="E58" s="8" t="s">
        <v>451</v>
      </c>
      <c r="F58" s="8" t="s">
        <v>800</v>
      </c>
      <c r="G58" s="8" t="s">
        <v>801</v>
      </c>
      <c r="H58" s="8" t="s">
        <v>454</v>
      </c>
      <c r="I58" s="8" t="s">
        <v>455</v>
      </c>
      <c r="J58" s="8" t="s">
        <v>70</v>
      </c>
      <c r="K58" s="8" t="s">
        <v>70</v>
      </c>
      <c r="L58" s="8" t="s">
        <v>456</v>
      </c>
      <c r="M58" s="8" t="s">
        <v>273</v>
      </c>
      <c r="N58" s="8" t="s">
        <v>527</v>
      </c>
      <c r="O58" s="8" t="s">
        <v>71</v>
      </c>
      <c r="P58" s="8" t="s">
        <v>528</v>
      </c>
      <c r="Q58" s="8" t="s">
        <v>476</v>
      </c>
      <c r="R58" s="8" t="s">
        <v>459</v>
      </c>
      <c r="S58" s="8" t="s">
        <v>74</v>
      </c>
      <c r="T58" s="87">
        <v>3.55</v>
      </c>
      <c r="U58" s="111">
        <v>47604</v>
      </c>
      <c r="V58" s="85" t="s">
        <v>802</v>
      </c>
      <c r="W58" s="85" t="s">
        <v>803</v>
      </c>
      <c r="X58" s="8" t="s">
        <v>462</v>
      </c>
      <c r="Y58" s="8"/>
      <c r="Z58" s="87">
        <v>9094766.8005007301</v>
      </c>
      <c r="AA58" s="87">
        <v>1</v>
      </c>
      <c r="AB58" s="87">
        <v>109.63</v>
      </c>
      <c r="AC58" s="87">
        <v>0</v>
      </c>
      <c r="AD58" s="87">
        <v>9970.5928399999993</v>
      </c>
      <c r="AH58" s="85" t="s">
        <v>804</v>
      </c>
      <c r="AI58" s="85" t="s">
        <v>805</v>
      </c>
      <c r="AJ58" s="85" t="s">
        <v>806</v>
      </c>
    </row>
    <row r="59" spans="1:36" x14ac:dyDescent="0.2">
      <c r="A59" s="8">
        <v>170</v>
      </c>
      <c r="B59" s="8"/>
      <c r="C59" s="8" t="s">
        <v>556</v>
      </c>
      <c r="D59" s="8">
        <v>520037789</v>
      </c>
      <c r="E59" s="8" t="s">
        <v>451</v>
      </c>
      <c r="F59" s="8" t="s">
        <v>807</v>
      </c>
      <c r="G59" s="8" t="s">
        <v>808</v>
      </c>
      <c r="H59" s="8" t="s">
        <v>454</v>
      </c>
      <c r="I59" s="8" t="s">
        <v>455</v>
      </c>
      <c r="J59" s="8" t="s">
        <v>70</v>
      </c>
      <c r="K59" s="8" t="s">
        <v>70</v>
      </c>
      <c r="L59" s="8" t="s">
        <v>456</v>
      </c>
      <c r="M59" s="8" t="s">
        <v>273</v>
      </c>
      <c r="N59" s="8" t="s">
        <v>457</v>
      </c>
      <c r="O59" s="8" t="s">
        <v>71</v>
      </c>
      <c r="P59" s="8" t="s">
        <v>239</v>
      </c>
      <c r="Q59" s="8" t="s">
        <v>73</v>
      </c>
      <c r="R59" s="8" t="s">
        <v>459</v>
      </c>
      <c r="S59" s="8" t="s">
        <v>74</v>
      </c>
      <c r="T59" s="87">
        <v>2.64</v>
      </c>
      <c r="U59" s="111">
        <v>46935</v>
      </c>
      <c r="V59" s="85" t="s">
        <v>776</v>
      </c>
      <c r="W59" s="85" t="s">
        <v>809</v>
      </c>
      <c r="X59" s="8" t="s">
        <v>462</v>
      </c>
      <c r="Y59" s="8"/>
      <c r="Z59" s="87">
        <v>3344883.5001130602</v>
      </c>
      <c r="AA59" s="87">
        <v>1</v>
      </c>
      <c r="AB59" s="87">
        <v>112.29</v>
      </c>
      <c r="AC59" s="87">
        <v>0</v>
      </c>
      <c r="AD59" s="87">
        <v>3755.9696800000002</v>
      </c>
      <c r="AH59" s="85" t="s">
        <v>810</v>
      </c>
      <c r="AI59" s="85" t="s">
        <v>471</v>
      </c>
      <c r="AJ59" s="85" t="s">
        <v>102</v>
      </c>
    </row>
    <row r="60" spans="1:36" x14ac:dyDescent="0.2">
      <c r="A60" s="8">
        <v>170</v>
      </c>
      <c r="B60" s="8"/>
      <c r="C60" s="8" t="s">
        <v>612</v>
      </c>
      <c r="D60" s="8">
        <v>513992529</v>
      </c>
      <c r="E60" s="8" t="s">
        <v>451</v>
      </c>
      <c r="F60" s="8" t="s">
        <v>811</v>
      </c>
      <c r="G60" s="8" t="s">
        <v>812</v>
      </c>
      <c r="H60" s="8" t="s">
        <v>454</v>
      </c>
      <c r="I60" s="8" t="s">
        <v>455</v>
      </c>
      <c r="J60" s="8" t="s">
        <v>70</v>
      </c>
      <c r="K60" s="8" t="s">
        <v>70</v>
      </c>
      <c r="L60" s="8" t="s">
        <v>456</v>
      </c>
      <c r="M60" s="8" t="s">
        <v>273</v>
      </c>
      <c r="N60" s="8" t="s">
        <v>457</v>
      </c>
      <c r="O60" s="8" t="s">
        <v>71</v>
      </c>
      <c r="P60" s="8" t="s">
        <v>475</v>
      </c>
      <c r="Q60" s="8" t="s">
        <v>476</v>
      </c>
      <c r="R60" s="8" t="s">
        <v>459</v>
      </c>
      <c r="S60" s="8" t="s">
        <v>74</v>
      </c>
      <c r="T60" s="87">
        <v>5.7</v>
      </c>
      <c r="U60" s="111">
        <v>48665</v>
      </c>
      <c r="V60" s="85" t="s">
        <v>813</v>
      </c>
      <c r="W60" s="85" t="s">
        <v>814</v>
      </c>
      <c r="X60" s="8" t="s">
        <v>462</v>
      </c>
      <c r="Y60" s="8"/>
      <c r="Z60" s="87">
        <v>3283644.9514949401</v>
      </c>
      <c r="AA60" s="87">
        <v>1</v>
      </c>
      <c r="AB60" s="87">
        <v>110.02</v>
      </c>
      <c r="AC60" s="87">
        <v>0</v>
      </c>
      <c r="AD60" s="87">
        <v>3612.6661800000002</v>
      </c>
      <c r="AH60" s="85" t="s">
        <v>815</v>
      </c>
      <c r="AI60" s="85" t="s">
        <v>816</v>
      </c>
      <c r="AJ60" s="85" t="s">
        <v>156</v>
      </c>
    </row>
    <row r="61" spans="1:36" x14ac:dyDescent="0.2">
      <c r="A61" s="8">
        <v>170</v>
      </c>
      <c r="B61" s="8"/>
      <c r="C61" s="8" t="s">
        <v>533</v>
      </c>
      <c r="D61" s="8">
        <v>520036104</v>
      </c>
      <c r="E61" s="8" t="s">
        <v>451</v>
      </c>
      <c r="F61" s="8" t="s">
        <v>817</v>
      </c>
      <c r="G61" s="8" t="s">
        <v>818</v>
      </c>
      <c r="H61" s="8" t="s">
        <v>454</v>
      </c>
      <c r="I61" s="8" t="s">
        <v>455</v>
      </c>
      <c r="J61" s="8" t="s">
        <v>70</v>
      </c>
      <c r="K61" s="8" t="s">
        <v>70</v>
      </c>
      <c r="L61" s="8" t="s">
        <v>456</v>
      </c>
      <c r="M61" s="8" t="s">
        <v>273</v>
      </c>
      <c r="N61" s="8" t="s">
        <v>505</v>
      </c>
      <c r="O61" s="8" t="s">
        <v>71</v>
      </c>
      <c r="P61" s="8" t="s">
        <v>468</v>
      </c>
      <c r="Q61" s="8" t="s">
        <v>73</v>
      </c>
      <c r="R61" s="8" t="s">
        <v>459</v>
      </c>
      <c r="S61" s="8" t="s">
        <v>74</v>
      </c>
      <c r="T61" s="87">
        <v>3.55</v>
      </c>
      <c r="U61" s="111">
        <v>47938</v>
      </c>
      <c r="V61" s="85" t="s">
        <v>687</v>
      </c>
      <c r="W61" s="85" t="s">
        <v>819</v>
      </c>
      <c r="X61" s="8" t="s">
        <v>462</v>
      </c>
      <c r="Y61" s="8"/>
      <c r="Z61" s="87">
        <v>1313926.7048967001</v>
      </c>
      <c r="AA61" s="87">
        <v>1</v>
      </c>
      <c r="AB61" s="87">
        <v>119.15</v>
      </c>
      <c r="AC61" s="87">
        <v>0</v>
      </c>
      <c r="AD61" s="87">
        <v>1565.54367</v>
      </c>
      <c r="AH61" s="85" t="s">
        <v>820</v>
      </c>
      <c r="AI61" s="85" t="s">
        <v>142</v>
      </c>
      <c r="AJ61" s="85" t="s">
        <v>154</v>
      </c>
    </row>
    <row r="62" spans="1:36" x14ac:dyDescent="0.2">
      <c r="A62" s="8">
        <v>170</v>
      </c>
      <c r="B62" s="8"/>
      <c r="C62" s="8" t="s">
        <v>635</v>
      </c>
      <c r="D62" s="8">
        <v>520032046</v>
      </c>
      <c r="E62" s="8" t="s">
        <v>451</v>
      </c>
      <c r="F62" s="8" t="s">
        <v>821</v>
      </c>
      <c r="G62" s="8" t="s">
        <v>822</v>
      </c>
      <c r="H62" s="8" t="s">
        <v>454</v>
      </c>
      <c r="I62" s="8" t="s">
        <v>455</v>
      </c>
      <c r="J62" s="8" t="s">
        <v>70</v>
      </c>
      <c r="K62" s="8" t="s">
        <v>70</v>
      </c>
      <c r="L62" s="8" t="s">
        <v>456</v>
      </c>
      <c r="M62" s="8" t="s">
        <v>273</v>
      </c>
      <c r="N62" s="8" t="s">
        <v>638</v>
      </c>
      <c r="O62" s="8" t="s">
        <v>71</v>
      </c>
      <c r="P62" s="8" t="s">
        <v>550</v>
      </c>
      <c r="Q62" s="8" t="s">
        <v>476</v>
      </c>
      <c r="R62" s="8" t="s">
        <v>459</v>
      </c>
      <c r="S62" s="8" t="s">
        <v>74</v>
      </c>
      <c r="T62" s="87">
        <v>4.72</v>
      </c>
      <c r="U62" s="111">
        <v>47665</v>
      </c>
      <c r="V62" s="85" t="s">
        <v>823</v>
      </c>
      <c r="W62" s="85" t="s">
        <v>824</v>
      </c>
      <c r="X62" s="8" t="s">
        <v>462</v>
      </c>
      <c r="Y62" s="8"/>
      <c r="Z62" s="87">
        <v>17148234.613214102</v>
      </c>
      <c r="AA62" s="87">
        <v>1</v>
      </c>
      <c r="AB62" s="87">
        <v>106.44</v>
      </c>
      <c r="AC62" s="87">
        <v>0</v>
      </c>
      <c r="AD62" s="87">
        <v>18252.58092</v>
      </c>
      <c r="AH62" s="85" t="s">
        <v>825</v>
      </c>
      <c r="AI62" s="85" t="s">
        <v>826</v>
      </c>
      <c r="AJ62" s="85" t="s">
        <v>641</v>
      </c>
    </row>
    <row r="63" spans="1:36" x14ac:dyDescent="0.2">
      <c r="A63" s="8">
        <v>170</v>
      </c>
      <c r="B63" s="8"/>
      <c r="C63" s="8" t="s">
        <v>827</v>
      </c>
      <c r="D63" s="8">
        <v>520025586</v>
      </c>
      <c r="E63" s="8" t="s">
        <v>451</v>
      </c>
      <c r="F63" s="8" t="s">
        <v>828</v>
      </c>
      <c r="G63" s="8" t="s">
        <v>829</v>
      </c>
      <c r="H63" s="8" t="s">
        <v>454</v>
      </c>
      <c r="I63" s="8" t="s">
        <v>455</v>
      </c>
      <c r="J63" s="8" t="s">
        <v>70</v>
      </c>
      <c r="K63" s="8" t="s">
        <v>70</v>
      </c>
      <c r="L63" s="8" t="s">
        <v>456</v>
      </c>
      <c r="M63" s="8" t="s">
        <v>273</v>
      </c>
      <c r="N63" s="8" t="s">
        <v>485</v>
      </c>
      <c r="O63" s="8" t="s">
        <v>71</v>
      </c>
      <c r="P63" s="8" t="s">
        <v>486</v>
      </c>
      <c r="Q63" s="8" t="s">
        <v>486</v>
      </c>
      <c r="R63" s="8" t="s">
        <v>486</v>
      </c>
      <c r="S63" s="8" t="s">
        <v>74</v>
      </c>
      <c r="T63" s="87">
        <v>2.1800000000000002</v>
      </c>
      <c r="U63" s="111">
        <v>46934</v>
      </c>
      <c r="V63" s="85" t="s">
        <v>591</v>
      </c>
      <c r="W63" s="85" t="s">
        <v>830</v>
      </c>
      <c r="X63" s="8" t="s">
        <v>462</v>
      </c>
      <c r="Y63" s="8"/>
      <c r="Z63" s="87">
        <v>1878664.6716439601</v>
      </c>
      <c r="AA63" s="87">
        <v>1</v>
      </c>
      <c r="AB63" s="87">
        <v>119.38</v>
      </c>
      <c r="AC63" s="87">
        <v>0</v>
      </c>
      <c r="AD63" s="87">
        <v>2242.7498799999998</v>
      </c>
      <c r="AH63" s="85" t="s">
        <v>767</v>
      </c>
      <c r="AI63" s="85" t="s">
        <v>149</v>
      </c>
      <c r="AJ63" s="85" t="s">
        <v>197</v>
      </c>
    </row>
    <row r="64" spans="1:36" x14ac:dyDescent="0.2">
      <c r="A64" s="8">
        <v>170</v>
      </c>
      <c r="B64" s="8"/>
      <c r="C64" s="8" t="s">
        <v>556</v>
      </c>
      <c r="D64" s="8">
        <v>520037789</v>
      </c>
      <c r="E64" s="8" t="s">
        <v>451</v>
      </c>
      <c r="F64" s="8" t="s">
        <v>831</v>
      </c>
      <c r="G64" s="8" t="s">
        <v>832</v>
      </c>
      <c r="H64" s="8" t="s">
        <v>454</v>
      </c>
      <c r="I64" s="8" t="s">
        <v>455</v>
      </c>
      <c r="J64" s="8" t="s">
        <v>70</v>
      </c>
      <c r="K64" s="8" t="s">
        <v>70</v>
      </c>
      <c r="L64" s="8" t="s">
        <v>456</v>
      </c>
      <c r="M64" s="8" t="s">
        <v>273</v>
      </c>
      <c r="N64" s="8" t="s">
        <v>457</v>
      </c>
      <c r="O64" s="8" t="s">
        <v>71</v>
      </c>
      <c r="P64" s="8" t="s">
        <v>239</v>
      </c>
      <c r="Q64" s="8" t="s">
        <v>73</v>
      </c>
      <c r="R64" s="8" t="s">
        <v>459</v>
      </c>
      <c r="S64" s="8" t="s">
        <v>74</v>
      </c>
      <c r="T64" s="87">
        <v>3.49</v>
      </c>
      <c r="U64" s="111">
        <v>47300</v>
      </c>
      <c r="V64" s="85" t="s">
        <v>833</v>
      </c>
      <c r="W64" s="85" t="s">
        <v>628</v>
      </c>
      <c r="X64" s="8" t="s">
        <v>462</v>
      </c>
      <c r="Y64" s="8"/>
      <c r="Z64" s="87">
        <v>15307741.2520914</v>
      </c>
      <c r="AA64" s="87">
        <v>1</v>
      </c>
      <c r="AB64" s="87">
        <v>113.61</v>
      </c>
      <c r="AC64" s="87">
        <v>0</v>
      </c>
      <c r="AD64" s="87">
        <v>17391.12484</v>
      </c>
      <c r="AH64" s="85" t="s">
        <v>834</v>
      </c>
      <c r="AI64" s="85" t="s">
        <v>835</v>
      </c>
      <c r="AJ64" s="85" t="s">
        <v>836</v>
      </c>
    </row>
    <row r="65" spans="1:36" x14ac:dyDescent="0.2">
      <c r="A65" s="8">
        <v>170</v>
      </c>
      <c r="B65" s="8"/>
      <c r="C65" s="8" t="s">
        <v>837</v>
      </c>
      <c r="D65" s="8">
        <v>520033473</v>
      </c>
      <c r="E65" s="8" t="s">
        <v>451</v>
      </c>
      <c r="F65" s="8" t="s">
        <v>838</v>
      </c>
      <c r="G65" s="8" t="s">
        <v>839</v>
      </c>
      <c r="H65" s="8" t="s">
        <v>454</v>
      </c>
      <c r="I65" s="8" t="s">
        <v>455</v>
      </c>
      <c r="J65" s="8" t="s">
        <v>70</v>
      </c>
      <c r="K65" s="8" t="s">
        <v>70</v>
      </c>
      <c r="L65" s="8" t="s">
        <v>456</v>
      </c>
      <c r="M65" s="8" t="s">
        <v>273</v>
      </c>
      <c r="N65" s="8" t="s">
        <v>485</v>
      </c>
      <c r="O65" s="8" t="s">
        <v>71</v>
      </c>
      <c r="P65" s="8" t="s">
        <v>840</v>
      </c>
      <c r="Q65" s="8" t="s">
        <v>73</v>
      </c>
      <c r="R65" s="8" t="s">
        <v>459</v>
      </c>
      <c r="S65" s="8" t="s">
        <v>74</v>
      </c>
      <c r="T65" s="87">
        <v>1.97</v>
      </c>
      <c r="U65" s="111">
        <v>47208</v>
      </c>
      <c r="V65" s="85" t="s">
        <v>777</v>
      </c>
      <c r="W65" s="85" t="s">
        <v>841</v>
      </c>
      <c r="X65" s="8" t="s">
        <v>462</v>
      </c>
      <c r="Y65" s="8"/>
      <c r="Z65" s="87">
        <v>1155630.06668924</v>
      </c>
      <c r="AA65" s="87">
        <v>1</v>
      </c>
      <c r="AB65" s="87">
        <v>118.11</v>
      </c>
      <c r="AC65" s="87">
        <v>0</v>
      </c>
      <c r="AD65" s="87">
        <v>1364.9146699999999</v>
      </c>
      <c r="AH65" s="85" t="s">
        <v>842</v>
      </c>
      <c r="AI65" s="85" t="s">
        <v>843</v>
      </c>
      <c r="AJ65" s="85" t="s">
        <v>110</v>
      </c>
    </row>
    <row r="66" spans="1:36" x14ac:dyDescent="0.2">
      <c r="A66" s="8">
        <v>170</v>
      </c>
      <c r="B66" s="8"/>
      <c r="C66" s="8" t="s">
        <v>844</v>
      </c>
      <c r="D66" s="8">
        <v>515434074</v>
      </c>
      <c r="E66" s="8" t="s">
        <v>451</v>
      </c>
      <c r="F66" s="8" t="s">
        <v>845</v>
      </c>
      <c r="G66" s="8" t="s">
        <v>846</v>
      </c>
      <c r="H66" s="8" t="s">
        <v>454</v>
      </c>
      <c r="I66" s="8" t="s">
        <v>455</v>
      </c>
      <c r="J66" s="8" t="s">
        <v>70</v>
      </c>
      <c r="K66" s="8" t="s">
        <v>70</v>
      </c>
      <c r="L66" s="8" t="s">
        <v>456</v>
      </c>
      <c r="M66" s="8" t="s">
        <v>273</v>
      </c>
      <c r="N66" s="8" t="s">
        <v>457</v>
      </c>
      <c r="O66" s="8" t="s">
        <v>71</v>
      </c>
      <c r="P66" s="8" t="s">
        <v>840</v>
      </c>
      <c r="Q66" s="8" t="s">
        <v>73</v>
      </c>
      <c r="R66" s="8" t="s">
        <v>459</v>
      </c>
      <c r="S66" s="8" t="s">
        <v>74</v>
      </c>
      <c r="T66" s="87">
        <v>0.24</v>
      </c>
      <c r="U66" s="111">
        <v>46022</v>
      </c>
      <c r="V66" s="85" t="s">
        <v>304</v>
      </c>
      <c r="W66" s="85" t="s">
        <v>847</v>
      </c>
      <c r="X66" s="8" t="s">
        <v>462</v>
      </c>
      <c r="Y66" s="8"/>
      <c r="Z66" s="87">
        <v>2756290.5761511899</v>
      </c>
      <c r="AA66" s="87">
        <v>1</v>
      </c>
      <c r="AB66" s="87">
        <v>121.69</v>
      </c>
      <c r="AC66" s="87">
        <v>0</v>
      </c>
      <c r="AD66" s="87">
        <v>3354.13</v>
      </c>
      <c r="AH66" s="85" t="s">
        <v>848</v>
      </c>
      <c r="AI66" s="85" t="s">
        <v>849</v>
      </c>
      <c r="AJ66" s="85" t="s">
        <v>166</v>
      </c>
    </row>
    <row r="67" spans="1:36" x14ac:dyDescent="0.2">
      <c r="A67" s="8">
        <v>170</v>
      </c>
      <c r="B67" s="8"/>
      <c r="C67" s="8" t="s">
        <v>850</v>
      </c>
      <c r="D67" s="8">
        <v>516167343</v>
      </c>
      <c r="E67" s="8" t="s">
        <v>451</v>
      </c>
      <c r="F67" s="8" t="s">
        <v>851</v>
      </c>
      <c r="G67" s="8" t="s">
        <v>852</v>
      </c>
      <c r="H67" s="8" t="s">
        <v>454</v>
      </c>
      <c r="I67" s="8" t="s">
        <v>455</v>
      </c>
      <c r="J67" s="8" t="s">
        <v>70</v>
      </c>
      <c r="K67" s="8" t="s">
        <v>70</v>
      </c>
      <c r="L67" s="8" t="s">
        <v>456</v>
      </c>
      <c r="M67" s="8" t="s">
        <v>273</v>
      </c>
      <c r="N67" s="8" t="s">
        <v>853</v>
      </c>
      <c r="O67" s="8" t="s">
        <v>71</v>
      </c>
      <c r="P67" s="8" t="s">
        <v>486</v>
      </c>
      <c r="Q67" s="8" t="s">
        <v>486</v>
      </c>
      <c r="R67" s="8" t="s">
        <v>486</v>
      </c>
      <c r="S67" s="8" t="s">
        <v>74</v>
      </c>
      <c r="T67" s="87">
        <v>0.49</v>
      </c>
      <c r="U67" s="111">
        <v>46112</v>
      </c>
      <c r="V67" s="85" t="s">
        <v>854</v>
      </c>
      <c r="W67" s="85" t="s">
        <v>855</v>
      </c>
      <c r="X67" s="8" t="s">
        <v>462</v>
      </c>
      <c r="Y67" s="8"/>
      <c r="Z67" s="87">
        <v>3391882.8982242802</v>
      </c>
      <c r="AA67" s="87">
        <v>1</v>
      </c>
      <c r="AB67" s="87">
        <v>116.51</v>
      </c>
      <c r="AC67" s="87">
        <v>0</v>
      </c>
      <c r="AD67" s="87">
        <v>3951.88276</v>
      </c>
      <c r="AH67" s="85" t="s">
        <v>856</v>
      </c>
      <c r="AI67" s="85" t="s">
        <v>857</v>
      </c>
      <c r="AJ67" s="85" t="s">
        <v>858</v>
      </c>
    </row>
    <row r="68" spans="1:36" x14ac:dyDescent="0.2">
      <c r="A68" s="8">
        <v>170</v>
      </c>
      <c r="B68" s="8"/>
      <c r="C68" s="8" t="s">
        <v>665</v>
      </c>
      <c r="D68" s="8">
        <v>520035171</v>
      </c>
      <c r="E68" s="8" t="s">
        <v>451</v>
      </c>
      <c r="F68" s="8" t="s">
        <v>859</v>
      </c>
      <c r="G68" s="8" t="s">
        <v>860</v>
      </c>
      <c r="H68" s="8" t="s">
        <v>454</v>
      </c>
      <c r="I68" s="8" t="s">
        <v>455</v>
      </c>
      <c r="J68" s="8" t="s">
        <v>70</v>
      </c>
      <c r="K68" s="8" t="s">
        <v>70</v>
      </c>
      <c r="L68" s="8" t="s">
        <v>456</v>
      </c>
      <c r="M68" s="8" t="s">
        <v>273</v>
      </c>
      <c r="N68" s="8" t="s">
        <v>520</v>
      </c>
      <c r="O68" s="8" t="s">
        <v>71</v>
      </c>
      <c r="P68" s="8" t="s">
        <v>233</v>
      </c>
      <c r="Q68" s="8" t="s">
        <v>476</v>
      </c>
      <c r="R68" s="8" t="s">
        <v>459</v>
      </c>
      <c r="S68" s="8" t="s">
        <v>74</v>
      </c>
      <c r="T68" s="87">
        <v>2.4</v>
      </c>
      <c r="U68" s="111">
        <v>47573</v>
      </c>
      <c r="V68" s="85" t="s">
        <v>861</v>
      </c>
      <c r="W68" s="85" t="s">
        <v>862</v>
      </c>
      <c r="X68" s="8" t="s">
        <v>462</v>
      </c>
      <c r="Y68" s="8"/>
      <c r="Z68" s="87">
        <v>2729057.5672224802</v>
      </c>
      <c r="AA68" s="87">
        <v>1</v>
      </c>
      <c r="AB68" s="87">
        <v>116.37</v>
      </c>
      <c r="AC68" s="87">
        <v>0</v>
      </c>
      <c r="AD68" s="87">
        <v>3175.80429</v>
      </c>
      <c r="AH68" s="85" t="s">
        <v>863</v>
      </c>
      <c r="AI68" s="85" t="s">
        <v>864</v>
      </c>
      <c r="AJ68" s="85" t="s">
        <v>140</v>
      </c>
    </row>
    <row r="69" spans="1:36" x14ac:dyDescent="0.2">
      <c r="A69" s="8">
        <v>170</v>
      </c>
      <c r="B69" s="8"/>
      <c r="C69" s="8" t="s">
        <v>865</v>
      </c>
      <c r="D69" s="8">
        <v>513893123</v>
      </c>
      <c r="E69" s="8" t="s">
        <v>451</v>
      </c>
      <c r="F69" s="8" t="s">
        <v>866</v>
      </c>
      <c r="G69" s="8" t="s">
        <v>867</v>
      </c>
      <c r="H69" s="8" t="s">
        <v>454</v>
      </c>
      <c r="I69" s="8" t="s">
        <v>455</v>
      </c>
      <c r="J69" s="8" t="s">
        <v>70</v>
      </c>
      <c r="K69" s="8" t="s">
        <v>70</v>
      </c>
      <c r="L69" s="8" t="s">
        <v>456</v>
      </c>
      <c r="M69" s="8" t="s">
        <v>273</v>
      </c>
      <c r="N69" s="8" t="s">
        <v>868</v>
      </c>
      <c r="O69" s="8" t="s">
        <v>71</v>
      </c>
      <c r="P69" s="8" t="s">
        <v>217</v>
      </c>
      <c r="Q69" s="8" t="s">
        <v>476</v>
      </c>
      <c r="R69" s="8" t="s">
        <v>459</v>
      </c>
      <c r="S69" s="8" t="s">
        <v>74</v>
      </c>
      <c r="T69" s="87">
        <v>0.24</v>
      </c>
      <c r="U69" s="111">
        <v>46022</v>
      </c>
      <c r="V69" s="85" t="s">
        <v>869</v>
      </c>
      <c r="W69" s="85" t="s">
        <v>870</v>
      </c>
      <c r="X69" s="8" t="s">
        <v>462</v>
      </c>
      <c r="Y69" s="8"/>
      <c r="Z69" s="87">
        <v>957015.30538603698</v>
      </c>
      <c r="AA69" s="87">
        <v>1</v>
      </c>
      <c r="AB69" s="87">
        <v>118.05</v>
      </c>
      <c r="AC69" s="87">
        <v>0</v>
      </c>
      <c r="AD69" s="87">
        <v>1129.75657</v>
      </c>
      <c r="AH69" s="85" t="s">
        <v>871</v>
      </c>
      <c r="AI69" s="85" t="s">
        <v>872</v>
      </c>
      <c r="AJ69" s="85" t="s">
        <v>131</v>
      </c>
    </row>
    <row r="70" spans="1:36" x14ac:dyDescent="0.2">
      <c r="A70" s="8">
        <v>170</v>
      </c>
      <c r="B70" s="8"/>
      <c r="C70" s="8" t="s">
        <v>873</v>
      </c>
      <c r="D70" s="8">
        <v>513682146</v>
      </c>
      <c r="E70" s="8" t="s">
        <v>451</v>
      </c>
      <c r="F70" s="8" t="s">
        <v>874</v>
      </c>
      <c r="G70" s="8" t="s">
        <v>875</v>
      </c>
      <c r="H70" s="8" t="s">
        <v>454</v>
      </c>
      <c r="I70" s="8" t="s">
        <v>455</v>
      </c>
      <c r="J70" s="8" t="s">
        <v>70</v>
      </c>
      <c r="K70" s="8" t="s">
        <v>70</v>
      </c>
      <c r="L70" s="8" t="s">
        <v>456</v>
      </c>
      <c r="M70" s="8" t="s">
        <v>273</v>
      </c>
      <c r="N70" s="8" t="s">
        <v>638</v>
      </c>
      <c r="O70" s="8" t="s">
        <v>71</v>
      </c>
      <c r="P70" s="8" t="s">
        <v>493</v>
      </c>
      <c r="Q70" s="8" t="s">
        <v>73</v>
      </c>
      <c r="R70" s="8" t="s">
        <v>459</v>
      </c>
      <c r="S70" s="8" t="s">
        <v>74</v>
      </c>
      <c r="T70" s="87">
        <v>0.73</v>
      </c>
      <c r="U70" s="111">
        <v>46387</v>
      </c>
      <c r="V70" s="85" t="s">
        <v>823</v>
      </c>
      <c r="W70" s="85" t="s">
        <v>398</v>
      </c>
      <c r="X70" s="8" t="s">
        <v>462</v>
      </c>
      <c r="Y70" s="8"/>
      <c r="Z70" s="87">
        <v>4377628.7946384996</v>
      </c>
      <c r="AA70" s="87">
        <v>1</v>
      </c>
      <c r="AB70" s="87">
        <v>114.5</v>
      </c>
      <c r="AC70" s="87">
        <v>0</v>
      </c>
      <c r="AD70" s="87">
        <v>5012.3849700000001</v>
      </c>
      <c r="AH70" s="85" t="s">
        <v>876</v>
      </c>
      <c r="AI70" s="85" t="s">
        <v>633</v>
      </c>
      <c r="AJ70" s="85" t="s">
        <v>202</v>
      </c>
    </row>
    <row r="71" spans="1:36" x14ac:dyDescent="0.2">
      <c r="A71" s="8">
        <v>170</v>
      </c>
      <c r="B71" s="8"/>
      <c r="C71" s="8" t="s">
        <v>541</v>
      </c>
      <c r="D71" s="8">
        <v>513821488</v>
      </c>
      <c r="E71" s="8" t="s">
        <v>451</v>
      </c>
      <c r="F71" s="8" t="s">
        <v>877</v>
      </c>
      <c r="G71" s="8" t="s">
        <v>878</v>
      </c>
      <c r="H71" s="8" t="s">
        <v>454</v>
      </c>
      <c r="I71" s="8" t="s">
        <v>455</v>
      </c>
      <c r="J71" s="8" t="s">
        <v>70</v>
      </c>
      <c r="K71" s="8" t="s">
        <v>70</v>
      </c>
      <c r="L71" s="8" t="s">
        <v>456</v>
      </c>
      <c r="M71" s="8" t="s">
        <v>273</v>
      </c>
      <c r="N71" s="8" t="s">
        <v>457</v>
      </c>
      <c r="O71" s="8" t="s">
        <v>71</v>
      </c>
      <c r="P71" s="8" t="s">
        <v>239</v>
      </c>
      <c r="Q71" s="8" t="s">
        <v>73</v>
      </c>
      <c r="R71" s="8" t="s">
        <v>459</v>
      </c>
      <c r="S71" s="8" t="s">
        <v>74</v>
      </c>
      <c r="T71" s="87">
        <v>5.82</v>
      </c>
      <c r="U71" s="111">
        <v>49207</v>
      </c>
      <c r="V71" s="85" t="s">
        <v>879</v>
      </c>
      <c r="W71" s="85" t="s">
        <v>880</v>
      </c>
      <c r="X71" s="8" t="s">
        <v>462</v>
      </c>
      <c r="Y71" s="8"/>
      <c r="Z71" s="87">
        <v>172657.577225563</v>
      </c>
      <c r="AA71" s="87">
        <v>1</v>
      </c>
      <c r="AB71" s="87">
        <v>116.08</v>
      </c>
      <c r="AC71" s="87">
        <v>0</v>
      </c>
      <c r="AD71" s="87">
        <v>200.42092</v>
      </c>
      <c r="AH71" s="85" t="s">
        <v>130</v>
      </c>
      <c r="AI71" s="85" t="s">
        <v>154</v>
      </c>
      <c r="AJ71" s="85" t="s">
        <v>101</v>
      </c>
    </row>
    <row r="72" spans="1:36" x14ac:dyDescent="0.2">
      <c r="A72" s="8">
        <v>170</v>
      </c>
      <c r="B72" s="8"/>
      <c r="C72" s="8" t="s">
        <v>881</v>
      </c>
      <c r="D72" s="8">
        <v>513686154</v>
      </c>
      <c r="E72" s="8" t="s">
        <v>451</v>
      </c>
      <c r="F72" s="8" t="s">
        <v>882</v>
      </c>
      <c r="G72" s="8" t="s">
        <v>883</v>
      </c>
      <c r="H72" s="8" t="s">
        <v>454</v>
      </c>
      <c r="I72" s="8" t="s">
        <v>455</v>
      </c>
      <c r="J72" s="8" t="s">
        <v>70</v>
      </c>
      <c r="K72" s="8" t="s">
        <v>70</v>
      </c>
      <c r="L72" s="8" t="s">
        <v>456</v>
      </c>
      <c r="M72" s="8" t="s">
        <v>273</v>
      </c>
      <c r="N72" s="8" t="s">
        <v>638</v>
      </c>
      <c r="O72" s="8" t="s">
        <v>71</v>
      </c>
      <c r="P72" s="8" t="s">
        <v>72</v>
      </c>
      <c r="Q72" s="8" t="s">
        <v>73</v>
      </c>
      <c r="R72" s="8" t="s">
        <v>459</v>
      </c>
      <c r="S72" s="8" t="s">
        <v>74</v>
      </c>
      <c r="T72" s="87">
        <v>2.25</v>
      </c>
      <c r="U72" s="111">
        <v>47513</v>
      </c>
      <c r="V72" s="85" t="s">
        <v>369</v>
      </c>
      <c r="W72" s="85" t="s">
        <v>552</v>
      </c>
      <c r="X72" s="8" t="s">
        <v>462</v>
      </c>
      <c r="Y72" s="8"/>
      <c r="Z72" s="87">
        <v>425080.82384420303</v>
      </c>
      <c r="AA72" s="87">
        <v>1</v>
      </c>
      <c r="AB72" s="87">
        <v>116.97</v>
      </c>
      <c r="AC72" s="87">
        <v>0</v>
      </c>
      <c r="AD72" s="87">
        <v>497.21704</v>
      </c>
      <c r="AH72" s="85" t="s">
        <v>884</v>
      </c>
      <c r="AI72" s="85" t="s">
        <v>102</v>
      </c>
      <c r="AJ72" s="85" t="s">
        <v>94</v>
      </c>
    </row>
    <row r="73" spans="1:36" x14ac:dyDescent="0.2">
      <c r="A73" s="8">
        <v>170</v>
      </c>
      <c r="B73" s="8"/>
      <c r="C73" s="8" t="s">
        <v>873</v>
      </c>
      <c r="D73" s="8">
        <v>513682146</v>
      </c>
      <c r="E73" s="8" t="s">
        <v>451</v>
      </c>
      <c r="F73" s="8" t="s">
        <v>885</v>
      </c>
      <c r="G73" s="8" t="s">
        <v>886</v>
      </c>
      <c r="H73" s="8" t="s">
        <v>454</v>
      </c>
      <c r="I73" s="8" t="s">
        <v>455</v>
      </c>
      <c r="J73" s="8" t="s">
        <v>70</v>
      </c>
      <c r="K73" s="8" t="s">
        <v>70</v>
      </c>
      <c r="L73" s="8" t="s">
        <v>456</v>
      </c>
      <c r="M73" s="8" t="s">
        <v>273</v>
      </c>
      <c r="N73" s="8" t="s">
        <v>638</v>
      </c>
      <c r="O73" s="8" t="s">
        <v>71</v>
      </c>
      <c r="P73" s="8" t="s">
        <v>493</v>
      </c>
      <c r="Q73" s="8" t="s">
        <v>73</v>
      </c>
      <c r="R73" s="8" t="s">
        <v>459</v>
      </c>
      <c r="S73" s="8" t="s">
        <v>74</v>
      </c>
      <c r="T73" s="87">
        <v>1.72</v>
      </c>
      <c r="U73" s="111">
        <v>46934</v>
      </c>
      <c r="V73" s="85" t="s">
        <v>823</v>
      </c>
      <c r="W73" s="85" t="s">
        <v>887</v>
      </c>
      <c r="X73" s="8" t="s">
        <v>462</v>
      </c>
      <c r="Y73" s="8"/>
      <c r="Z73" s="87">
        <v>7115689.5083497697</v>
      </c>
      <c r="AA73" s="87">
        <v>1</v>
      </c>
      <c r="AB73" s="87">
        <v>113.82</v>
      </c>
      <c r="AC73" s="87">
        <v>0</v>
      </c>
      <c r="AD73" s="87">
        <v>8099.0778</v>
      </c>
      <c r="AH73" s="85" t="s">
        <v>888</v>
      </c>
      <c r="AI73" s="85" t="s">
        <v>889</v>
      </c>
      <c r="AJ73" s="85" t="s">
        <v>144</v>
      </c>
    </row>
    <row r="74" spans="1:36" x14ac:dyDescent="0.2">
      <c r="A74" s="8">
        <v>170</v>
      </c>
      <c r="B74" s="8"/>
      <c r="C74" s="8" t="s">
        <v>758</v>
      </c>
      <c r="D74" s="8">
        <v>520026683</v>
      </c>
      <c r="E74" s="8" t="s">
        <v>451</v>
      </c>
      <c r="F74" s="8" t="s">
        <v>890</v>
      </c>
      <c r="G74" s="8" t="s">
        <v>891</v>
      </c>
      <c r="H74" s="8" t="s">
        <v>454</v>
      </c>
      <c r="I74" s="8" t="s">
        <v>455</v>
      </c>
      <c r="J74" s="8" t="s">
        <v>70</v>
      </c>
      <c r="K74" s="8" t="s">
        <v>70</v>
      </c>
      <c r="L74" s="8" t="s">
        <v>456</v>
      </c>
      <c r="M74" s="8" t="s">
        <v>273</v>
      </c>
      <c r="N74" s="8" t="s">
        <v>457</v>
      </c>
      <c r="O74" s="8" t="s">
        <v>71</v>
      </c>
      <c r="P74" s="8" t="s">
        <v>528</v>
      </c>
      <c r="Q74" s="8" t="s">
        <v>476</v>
      </c>
      <c r="R74" s="8" t="s">
        <v>459</v>
      </c>
      <c r="S74" s="8" t="s">
        <v>74</v>
      </c>
      <c r="T74" s="87">
        <v>4.6100000000000003</v>
      </c>
      <c r="U74" s="111">
        <v>48218</v>
      </c>
      <c r="V74" s="85" t="s">
        <v>892</v>
      </c>
      <c r="W74" s="85" t="s">
        <v>727</v>
      </c>
      <c r="X74" s="8" t="s">
        <v>462</v>
      </c>
      <c r="Y74" s="8"/>
      <c r="Z74" s="87">
        <v>22367135.240795199</v>
      </c>
      <c r="AA74" s="87">
        <v>1</v>
      </c>
      <c r="AB74" s="87">
        <v>109.54</v>
      </c>
      <c r="AC74" s="87">
        <v>0</v>
      </c>
      <c r="AD74" s="87">
        <v>24500.959940000001</v>
      </c>
      <c r="AH74" s="85" t="s">
        <v>893</v>
      </c>
      <c r="AI74" s="85" t="s">
        <v>894</v>
      </c>
      <c r="AJ74" s="85" t="s">
        <v>895</v>
      </c>
    </row>
    <row r="75" spans="1:36" x14ac:dyDescent="0.2">
      <c r="A75" s="8">
        <v>170</v>
      </c>
      <c r="B75" s="8"/>
      <c r="C75" s="8" t="s">
        <v>575</v>
      </c>
      <c r="D75" s="8">
        <v>513623314</v>
      </c>
      <c r="E75" s="8" t="s">
        <v>451</v>
      </c>
      <c r="F75" s="8" t="s">
        <v>896</v>
      </c>
      <c r="G75" s="8" t="s">
        <v>897</v>
      </c>
      <c r="H75" s="8" t="s">
        <v>454</v>
      </c>
      <c r="I75" s="8" t="s">
        <v>455</v>
      </c>
      <c r="J75" s="8" t="s">
        <v>70</v>
      </c>
      <c r="K75" s="8" t="s">
        <v>70</v>
      </c>
      <c r="L75" s="8" t="s">
        <v>456</v>
      </c>
      <c r="M75" s="8" t="s">
        <v>273</v>
      </c>
      <c r="N75" s="8" t="s">
        <v>457</v>
      </c>
      <c r="O75" s="8" t="s">
        <v>71</v>
      </c>
      <c r="P75" s="8" t="s">
        <v>475</v>
      </c>
      <c r="Q75" s="8" t="s">
        <v>476</v>
      </c>
      <c r="R75" s="8" t="s">
        <v>459</v>
      </c>
      <c r="S75" s="8" t="s">
        <v>74</v>
      </c>
      <c r="T75" s="87">
        <v>3.53</v>
      </c>
      <c r="U75" s="111">
        <v>47937</v>
      </c>
      <c r="V75" s="85" t="s">
        <v>898</v>
      </c>
      <c r="W75" s="85" t="s">
        <v>777</v>
      </c>
      <c r="X75" s="8" t="s">
        <v>462</v>
      </c>
      <c r="Y75" s="8"/>
      <c r="Z75" s="87">
        <v>251898.317858492</v>
      </c>
      <c r="AA75" s="87">
        <v>1</v>
      </c>
      <c r="AB75" s="87">
        <v>112.31</v>
      </c>
      <c r="AC75" s="87">
        <v>0</v>
      </c>
      <c r="AD75" s="87">
        <v>282.90699999999998</v>
      </c>
      <c r="AH75" s="85" t="s">
        <v>168</v>
      </c>
      <c r="AI75" s="85" t="s">
        <v>197</v>
      </c>
      <c r="AJ75" s="85" t="s">
        <v>101</v>
      </c>
    </row>
    <row r="76" spans="1:36" x14ac:dyDescent="0.2">
      <c r="A76" s="8">
        <v>170</v>
      </c>
      <c r="B76" s="8"/>
      <c r="C76" s="8" t="s">
        <v>672</v>
      </c>
      <c r="D76" s="8">
        <v>513569780</v>
      </c>
      <c r="E76" s="8" t="s">
        <v>451</v>
      </c>
      <c r="F76" s="8" t="s">
        <v>899</v>
      </c>
      <c r="G76" s="8" t="s">
        <v>900</v>
      </c>
      <c r="H76" s="8" t="s">
        <v>454</v>
      </c>
      <c r="I76" s="8" t="s">
        <v>455</v>
      </c>
      <c r="J76" s="8" t="s">
        <v>70</v>
      </c>
      <c r="K76" s="8" t="s">
        <v>70</v>
      </c>
      <c r="L76" s="8" t="s">
        <v>456</v>
      </c>
      <c r="M76" s="8" t="s">
        <v>273</v>
      </c>
      <c r="N76" s="8" t="s">
        <v>457</v>
      </c>
      <c r="O76" s="8" t="s">
        <v>71</v>
      </c>
      <c r="P76" s="8" t="s">
        <v>550</v>
      </c>
      <c r="Q76" s="8" t="s">
        <v>476</v>
      </c>
      <c r="R76" s="8" t="s">
        <v>459</v>
      </c>
      <c r="S76" s="8" t="s">
        <v>74</v>
      </c>
      <c r="T76" s="87">
        <v>12.54</v>
      </c>
      <c r="U76" s="111">
        <v>53327</v>
      </c>
      <c r="V76" s="85" t="s">
        <v>901</v>
      </c>
      <c r="W76" s="85" t="s">
        <v>902</v>
      </c>
      <c r="X76" s="8" t="s">
        <v>462</v>
      </c>
      <c r="Y76" s="8"/>
      <c r="Z76" s="87">
        <v>3789695.6940393299</v>
      </c>
      <c r="AA76" s="87">
        <v>1</v>
      </c>
      <c r="AB76" s="87">
        <v>94.6</v>
      </c>
      <c r="AC76" s="87">
        <v>0</v>
      </c>
      <c r="AD76" s="87">
        <v>3585.05213</v>
      </c>
      <c r="AH76" s="85" t="s">
        <v>903</v>
      </c>
      <c r="AI76" s="85" t="s">
        <v>678</v>
      </c>
      <c r="AJ76" s="85" t="s">
        <v>156</v>
      </c>
    </row>
    <row r="77" spans="1:36" x14ac:dyDescent="0.2">
      <c r="A77" s="8">
        <v>170</v>
      </c>
      <c r="B77" s="8"/>
      <c r="C77" s="8" t="s">
        <v>904</v>
      </c>
      <c r="D77" s="8">
        <v>516117181</v>
      </c>
      <c r="E77" s="8" t="s">
        <v>451</v>
      </c>
      <c r="F77" s="8" t="s">
        <v>905</v>
      </c>
      <c r="G77" s="8" t="s">
        <v>906</v>
      </c>
      <c r="H77" s="8" t="s">
        <v>454</v>
      </c>
      <c r="I77" s="8" t="s">
        <v>455</v>
      </c>
      <c r="J77" s="8" t="s">
        <v>70</v>
      </c>
      <c r="K77" s="8" t="s">
        <v>70</v>
      </c>
      <c r="L77" s="8" t="s">
        <v>456</v>
      </c>
      <c r="M77" s="8" t="s">
        <v>273</v>
      </c>
      <c r="N77" s="8" t="s">
        <v>457</v>
      </c>
      <c r="O77" s="8" t="s">
        <v>71</v>
      </c>
      <c r="P77" s="8" t="s">
        <v>840</v>
      </c>
      <c r="Q77" s="8" t="s">
        <v>73</v>
      </c>
      <c r="R77" s="8" t="s">
        <v>459</v>
      </c>
      <c r="S77" s="8" t="s">
        <v>74</v>
      </c>
      <c r="T77" s="87">
        <v>4.42</v>
      </c>
      <c r="U77" s="111">
        <v>47664</v>
      </c>
      <c r="V77" s="85" t="s">
        <v>907</v>
      </c>
      <c r="W77" s="85" t="s">
        <v>777</v>
      </c>
      <c r="X77" s="8" t="s">
        <v>462</v>
      </c>
      <c r="Y77" s="8"/>
      <c r="Z77" s="87">
        <v>633303.31424302305</v>
      </c>
      <c r="AA77" s="87">
        <v>1</v>
      </c>
      <c r="AB77" s="87">
        <v>106.72</v>
      </c>
      <c r="AC77" s="87">
        <v>0</v>
      </c>
      <c r="AD77" s="87">
        <v>675.86130000000003</v>
      </c>
      <c r="AH77" s="85" t="s">
        <v>908</v>
      </c>
      <c r="AI77" s="85" t="s">
        <v>93</v>
      </c>
      <c r="AJ77" s="85" t="s">
        <v>87</v>
      </c>
    </row>
    <row r="78" spans="1:36" x14ac:dyDescent="0.2">
      <c r="A78" s="8">
        <v>170</v>
      </c>
      <c r="B78" s="8"/>
      <c r="C78" s="8" t="s">
        <v>719</v>
      </c>
      <c r="D78" s="8">
        <v>515327120</v>
      </c>
      <c r="E78" s="8" t="s">
        <v>451</v>
      </c>
      <c r="F78" s="8" t="s">
        <v>909</v>
      </c>
      <c r="G78" s="8" t="s">
        <v>910</v>
      </c>
      <c r="H78" s="8" t="s">
        <v>454</v>
      </c>
      <c r="I78" s="8" t="s">
        <v>455</v>
      </c>
      <c r="J78" s="8" t="s">
        <v>70</v>
      </c>
      <c r="K78" s="8" t="s">
        <v>70</v>
      </c>
      <c r="L78" s="8" t="s">
        <v>456</v>
      </c>
      <c r="M78" s="8" t="s">
        <v>273</v>
      </c>
      <c r="N78" s="8" t="s">
        <v>457</v>
      </c>
      <c r="O78" s="8" t="s">
        <v>71</v>
      </c>
      <c r="P78" s="8" t="s">
        <v>475</v>
      </c>
      <c r="Q78" s="8" t="s">
        <v>476</v>
      </c>
      <c r="R78" s="8" t="s">
        <v>459</v>
      </c>
      <c r="S78" s="8" t="s">
        <v>74</v>
      </c>
      <c r="T78" s="87">
        <v>3.47</v>
      </c>
      <c r="U78" s="111">
        <v>47483</v>
      </c>
      <c r="V78" s="85" t="s">
        <v>911</v>
      </c>
      <c r="W78" s="85" t="s">
        <v>668</v>
      </c>
      <c r="X78" s="8" t="s">
        <v>462</v>
      </c>
      <c r="Y78" s="8"/>
      <c r="Z78" s="87">
        <v>3850301.5562314698</v>
      </c>
      <c r="AA78" s="87">
        <v>1</v>
      </c>
      <c r="AB78" s="87">
        <v>109.95</v>
      </c>
      <c r="AC78" s="87">
        <v>0</v>
      </c>
      <c r="AD78" s="87">
        <v>4233.4065600000004</v>
      </c>
      <c r="AH78" s="85" t="s">
        <v>343</v>
      </c>
      <c r="AI78" s="85" t="s">
        <v>165</v>
      </c>
      <c r="AJ78" s="85" t="s">
        <v>168</v>
      </c>
    </row>
    <row r="79" spans="1:36" x14ac:dyDescent="0.2">
      <c r="A79" s="8">
        <v>170</v>
      </c>
      <c r="B79" s="8"/>
      <c r="C79" s="8" t="s">
        <v>581</v>
      </c>
      <c r="D79" s="8">
        <v>513257873</v>
      </c>
      <c r="E79" s="8" t="s">
        <v>451</v>
      </c>
      <c r="F79" s="8" t="s">
        <v>912</v>
      </c>
      <c r="G79" s="8" t="s">
        <v>913</v>
      </c>
      <c r="H79" s="8" t="s">
        <v>454</v>
      </c>
      <c r="I79" s="8" t="s">
        <v>455</v>
      </c>
      <c r="J79" s="8" t="s">
        <v>70</v>
      </c>
      <c r="K79" s="8" t="s">
        <v>70</v>
      </c>
      <c r="L79" s="8" t="s">
        <v>456</v>
      </c>
      <c r="M79" s="8" t="s">
        <v>273</v>
      </c>
      <c r="N79" s="8" t="s">
        <v>457</v>
      </c>
      <c r="O79" s="8" t="s">
        <v>71</v>
      </c>
      <c r="P79" s="8" t="s">
        <v>584</v>
      </c>
      <c r="Q79" s="8" t="s">
        <v>73</v>
      </c>
      <c r="R79" s="8" t="s">
        <v>459</v>
      </c>
      <c r="S79" s="8" t="s">
        <v>74</v>
      </c>
      <c r="T79" s="87">
        <v>5.05</v>
      </c>
      <c r="U79" s="111">
        <v>48304</v>
      </c>
      <c r="V79" s="85" t="s">
        <v>605</v>
      </c>
      <c r="W79" s="85" t="s">
        <v>841</v>
      </c>
      <c r="X79" s="8" t="s">
        <v>462</v>
      </c>
      <c r="Y79" s="8"/>
      <c r="Z79" s="87">
        <v>2442991.7485795701</v>
      </c>
      <c r="AA79" s="87">
        <v>1</v>
      </c>
      <c r="AB79" s="87">
        <v>104.98</v>
      </c>
      <c r="AC79" s="87">
        <v>0</v>
      </c>
      <c r="AD79" s="87">
        <v>2564.65274</v>
      </c>
      <c r="AH79" s="85" t="s">
        <v>914</v>
      </c>
      <c r="AI79" s="85" t="s">
        <v>194</v>
      </c>
      <c r="AJ79" s="85" t="s">
        <v>130</v>
      </c>
    </row>
    <row r="80" spans="1:36" x14ac:dyDescent="0.2">
      <c r="A80" s="8">
        <v>170</v>
      </c>
      <c r="B80" s="8"/>
      <c r="C80" s="8" t="s">
        <v>827</v>
      </c>
      <c r="D80" s="8">
        <v>520025586</v>
      </c>
      <c r="E80" s="8" t="s">
        <v>451</v>
      </c>
      <c r="F80" s="8" t="s">
        <v>915</v>
      </c>
      <c r="G80" s="8" t="s">
        <v>916</v>
      </c>
      <c r="H80" s="8" t="s">
        <v>454</v>
      </c>
      <c r="I80" s="8" t="s">
        <v>455</v>
      </c>
      <c r="J80" s="8" t="s">
        <v>70</v>
      </c>
      <c r="K80" s="8" t="s">
        <v>70</v>
      </c>
      <c r="L80" s="8" t="s">
        <v>456</v>
      </c>
      <c r="M80" s="8" t="s">
        <v>273</v>
      </c>
      <c r="N80" s="8" t="s">
        <v>485</v>
      </c>
      <c r="O80" s="8" t="s">
        <v>71</v>
      </c>
      <c r="P80" s="8" t="s">
        <v>486</v>
      </c>
      <c r="Q80" s="8" t="s">
        <v>486</v>
      </c>
      <c r="R80" s="8" t="s">
        <v>486</v>
      </c>
      <c r="S80" s="8" t="s">
        <v>74</v>
      </c>
      <c r="T80" s="87">
        <v>3.47</v>
      </c>
      <c r="U80" s="111">
        <v>47664</v>
      </c>
      <c r="V80" s="85" t="s">
        <v>879</v>
      </c>
      <c r="W80" s="85" t="s">
        <v>536</v>
      </c>
      <c r="X80" s="8" t="s">
        <v>462</v>
      </c>
      <c r="Y80" s="8"/>
      <c r="Z80" s="87">
        <v>2193586.0715883598</v>
      </c>
      <c r="AA80" s="87">
        <v>1</v>
      </c>
      <c r="AB80" s="87">
        <v>112.37</v>
      </c>
      <c r="AC80" s="87">
        <v>0</v>
      </c>
      <c r="AD80" s="87">
        <v>2464.9326700000001</v>
      </c>
      <c r="AH80" s="85" t="s">
        <v>917</v>
      </c>
      <c r="AI80" s="85" t="s">
        <v>630</v>
      </c>
      <c r="AJ80" s="85" t="s">
        <v>130</v>
      </c>
    </row>
    <row r="81" spans="1:36" x14ac:dyDescent="0.2">
      <c r="A81" s="8">
        <v>170</v>
      </c>
      <c r="B81" s="8"/>
      <c r="C81" s="8" t="s">
        <v>566</v>
      </c>
      <c r="D81" s="8">
        <v>510960719</v>
      </c>
      <c r="E81" s="8" t="s">
        <v>451</v>
      </c>
      <c r="F81" s="8" t="s">
        <v>918</v>
      </c>
      <c r="G81" s="8" t="s">
        <v>919</v>
      </c>
      <c r="H81" s="8" t="s">
        <v>454</v>
      </c>
      <c r="I81" s="8" t="s">
        <v>455</v>
      </c>
      <c r="J81" s="8" t="s">
        <v>70</v>
      </c>
      <c r="K81" s="8" t="s">
        <v>70</v>
      </c>
      <c r="L81" s="8" t="s">
        <v>456</v>
      </c>
      <c r="M81" s="8" t="s">
        <v>273</v>
      </c>
      <c r="N81" s="8" t="s">
        <v>457</v>
      </c>
      <c r="O81" s="8" t="s">
        <v>71</v>
      </c>
      <c r="P81" s="8" t="s">
        <v>569</v>
      </c>
      <c r="Q81" s="8" t="s">
        <v>73</v>
      </c>
      <c r="R81" s="8" t="s">
        <v>459</v>
      </c>
      <c r="S81" s="8" t="s">
        <v>74</v>
      </c>
      <c r="T81" s="87">
        <v>6.17</v>
      </c>
      <c r="U81" s="111">
        <v>49858</v>
      </c>
      <c r="V81" s="85" t="s">
        <v>920</v>
      </c>
      <c r="W81" s="85" t="s">
        <v>771</v>
      </c>
      <c r="X81" s="8" t="s">
        <v>462</v>
      </c>
      <c r="Y81" s="8"/>
      <c r="Z81" s="87">
        <v>28440954.492685001</v>
      </c>
      <c r="AA81" s="87">
        <v>1</v>
      </c>
      <c r="AB81" s="87">
        <v>104.46</v>
      </c>
      <c r="AC81" s="87">
        <v>0</v>
      </c>
      <c r="AD81" s="87">
        <v>29709.421060000001</v>
      </c>
      <c r="AH81" s="85" t="s">
        <v>921</v>
      </c>
      <c r="AI81" s="85" t="s">
        <v>922</v>
      </c>
      <c r="AJ81" s="85" t="s">
        <v>689</v>
      </c>
    </row>
    <row r="82" spans="1:36" x14ac:dyDescent="0.2">
      <c r="A82" s="8">
        <v>170</v>
      </c>
      <c r="B82" s="8"/>
      <c r="C82" s="8" t="s">
        <v>566</v>
      </c>
      <c r="D82" s="8">
        <v>510960719</v>
      </c>
      <c r="E82" s="8" t="s">
        <v>451</v>
      </c>
      <c r="F82" s="8" t="s">
        <v>923</v>
      </c>
      <c r="G82" s="8" t="s">
        <v>924</v>
      </c>
      <c r="H82" s="8" t="s">
        <v>454</v>
      </c>
      <c r="I82" s="8" t="s">
        <v>455</v>
      </c>
      <c r="J82" s="8" t="s">
        <v>70</v>
      </c>
      <c r="K82" s="8" t="s">
        <v>70</v>
      </c>
      <c r="L82" s="8" t="s">
        <v>456</v>
      </c>
      <c r="M82" s="8" t="s">
        <v>273</v>
      </c>
      <c r="N82" s="8" t="s">
        <v>457</v>
      </c>
      <c r="O82" s="8" t="s">
        <v>71</v>
      </c>
      <c r="P82" s="8" t="s">
        <v>569</v>
      </c>
      <c r="Q82" s="8" t="s">
        <v>73</v>
      </c>
      <c r="R82" s="8" t="s">
        <v>459</v>
      </c>
      <c r="S82" s="8" t="s">
        <v>74</v>
      </c>
      <c r="T82" s="87">
        <v>9.6300000000000008</v>
      </c>
      <c r="U82" s="111">
        <v>51503</v>
      </c>
      <c r="V82" s="85" t="s">
        <v>925</v>
      </c>
      <c r="W82" s="85" t="s">
        <v>926</v>
      </c>
      <c r="X82" s="8" t="s">
        <v>462</v>
      </c>
      <c r="Y82" s="8"/>
      <c r="Z82" s="87">
        <v>56679372.454994999</v>
      </c>
      <c r="AA82" s="87">
        <v>1</v>
      </c>
      <c r="AB82" s="87">
        <v>104.3</v>
      </c>
      <c r="AC82" s="87">
        <v>0</v>
      </c>
      <c r="AD82" s="87">
        <v>59116.585469999998</v>
      </c>
      <c r="AH82" s="85" t="s">
        <v>927</v>
      </c>
      <c r="AI82" s="85" t="s">
        <v>928</v>
      </c>
      <c r="AJ82" s="85" t="s">
        <v>929</v>
      </c>
    </row>
    <row r="83" spans="1:36" x14ac:dyDescent="0.2">
      <c r="A83" s="8">
        <v>170</v>
      </c>
      <c r="B83" s="8"/>
      <c r="C83" s="8" t="s">
        <v>546</v>
      </c>
      <c r="D83" s="8">
        <v>520000472</v>
      </c>
      <c r="E83" s="8" t="s">
        <v>451</v>
      </c>
      <c r="F83" s="8" t="s">
        <v>930</v>
      </c>
      <c r="G83" s="8" t="s">
        <v>931</v>
      </c>
      <c r="H83" s="8" t="s">
        <v>454</v>
      </c>
      <c r="I83" s="8" t="s">
        <v>455</v>
      </c>
      <c r="J83" s="8" t="s">
        <v>70</v>
      </c>
      <c r="K83" s="8" t="s">
        <v>70</v>
      </c>
      <c r="L83" s="8" t="s">
        <v>456</v>
      </c>
      <c r="M83" s="8" t="s">
        <v>273</v>
      </c>
      <c r="N83" s="8" t="s">
        <v>638</v>
      </c>
      <c r="O83" s="8" t="s">
        <v>71</v>
      </c>
      <c r="P83" s="8" t="s">
        <v>550</v>
      </c>
      <c r="Q83" s="8" t="s">
        <v>476</v>
      </c>
      <c r="R83" s="8" t="s">
        <v>459</v>
      </c>
      <c r="S83" s="8" t="s">
        <v>74</v>
      </c>
      <c r="T83" s="87">
        <v>9.94</v>
      </c>
      <c r="U83" s="111">
        <v>49825</v>
      </c>
      <c r="V83" s="85" t="s">
        <v>932</v>
      </c>
      <c r="W83" s="85" t="s">
        <v>771</v>
      </c>
      <c r="X83" s="8" t="s">
        <v>462</v>
      </c>
      <c r="Y83" s="8"/>
      <c r="Z83" s="87">
        <v>45471866.414019302</v>
      </c>
      <c r="AA83" s="87">
        <v>1</v>
      </c>
      <c r="AB83" s="87">
        <v>101.02</v>
      </c>
      <c r="AC83" s="87">
        <v>0</v>
      </c>
      <c r="AD83" s="87">
        <v>45935.679450000003</v>
      </c>
      <c r="AH83" s="85" t="s">
        <v>933</v>
      </c>
      <c r="AI83" s="85" t="s">
        <v>934</v>
      </c>
      <c r="AJ83" s="85" t="s">
        <v>935</v>
      </c>
    </row>
    <row r="84" spans="1:36" x14ac:dyDescent="0.2">
      <c r="A84" s="8">
        <v>170</v>
      </c>
      <c r="B84" s="8"/>
      <c r="C84" s="8" t="s">
        <v>556</v>
      </c>
      <c r="D84" s="8">
        <v>520037789</v>
      </c>
      <c r="E84" s="8" t="s">
        <v>451</v>
      </c>
      <c r="F84" s="8" t="s">
        <v>936</v>
      </c>
      <c r="G84" s="8" t="s">
        <v>937</v>
      </c>
      <c r="H84" s="8" t="s">
        <v>454</v>
      </c>
      <c r="I84" s="8" t="s">
        <v>455</v>
      </c>
      <c r="J84" s="8" t="s">
        <v>70</v>
      </c>
      <c r="K84" s="8" t="s">
        <v>70</v>
      </c>
      <c r="L84" s="8" t="s">
        <v>456</v>
      </c>
      <c r="M84" s="8" t="s">
        <v>273</v>
      </c>
      <c r="N84" s="8" t="s">
        <v>457</v>
      </c>
      <c r="O84" s="8" t="s">
        <v>71</v>
      </c>
      <c r="P84" s="8" t="s">
        <v>239</v>
      </c>
      <c r="Q84" s="8" t="s">
        <v>73</v>
      </c>
      <c r="R84" s="8" t="s">
        <v>459</v>
      </c>
      <c r="S84" s="8" t="s">
        <v>74</v>
      </c>
      <c r="T84" s="87">
        <v>4.4400000000000004</v>
      </c>
      <c r="U84" s="111">
        <v>47665</v>
      </c>
      <c r="V84" s="85" t="s">
        <v>938</v>
      </c>
      <c r="W84" s="85" t="s">
        <v>755</v>
      </c>
      <c r="X84" s="8" t="s">
        <v>462</v>
      </c>
      <c r="Y84" s="8"/>
      <c r="Z84" s="87">
        <v>3636961.8895935901</v>
      </c>
      <c r="AA84" s="87">
        <v>1</v>
      </c>
      <c r="AB84" s="87">
        <v>104.64</v>
      </c>
      <c r="AC84" s="87">
        <v>0</v>
      </c>
      <c r="AD84" s="87">
        <v>3805.7169199999998</v>
      </c>
      <c r="AH84" s="85" t="s">
        <v>152</v>
      </c>
      <c r="AI84" s="85" t="s">
        <v>939</v>
      </c>
      <c r="AJ84" s="85" t="s">
        <v>102</v>
      </c>
    </row>
    <row r="85" spans="1:36" x14ac:dyDescent="0.2">
      <c r="A85" s="8">
        <v>170</v>
      </c>
      <c r="B85" s="8"/>
      <c r="C85" s="8" t="s">
        <v>635</v>
      </c>
      <c r="D85" s="8">
        <v>520032046</v>
      </c>
      <c r="E85" s="8" t="s">
        <v>451</v>
      </c>
      <c r="F85" s="8" t="s">
        <v>940</v>
      </c>
      <c r="G85" s="8" t="s">
        <v>941</v>
      </c>
      <c r="H85" s="8" t="s">
        <v>454</v>
      </c>
      <c r="I85" s="8" t="s">
        <v>455</v>
      </c>
      <c r="J85" s="8" t="s">
        <v>70</v>
      </c>
      <c r="K85" s="8" t="s">
        <v>70</v>
      </c>
      <c r="L85" s="8" t="s">
        <v>456</v>
      </c>
      <c r="M85" s="8" t="s">
        <v>273</v>
      </c>
      <c r="N85" s="8" t="s">
        <v>638</v>
      </c>
      <c r="O85" s="8" t="s">
        <v>71</v>
      </c>
      <c r="P85" s="8" t="s">
        <v>550</v>
      </c>
      <c r="Q85" s="8" t="s">
        <v>476</v>
      </c>
      <c r="R85" s="8" t="s">
        <v>459</v>
      </c>
      <c r="S85" s="8" t="s">
        <v>74</v>
      </c>
      <c r="T85" s="87">
        <v>3.05</v>
      </c>
      <c r="U85" s="111">
        <v>47047</v>
      </c>
      <c r="V85" s="85" t="s">
        <v>304</v>
      </c>
      <c r="W85" s="85" t="s">
        <v>942</v>
      </c>
      <c r="X85" s="8" t="s">
        <v>462</v>
      </c>
      <c r="Y85" s="8"/>
      <c r="Z85" s="87">
        <v>27344103.720197</v>
      </c>
      <c r="AA85" s="87">
        <v>1</v>
      </c>
      <c r="AB85" s="87">
        <v>107.76</v>
      </c>
      <c r="AC85" s="87">
        <v>0</v>
      </c>
      <c r="AD85" s="87">
        <v>29466.006170000001</v>
      </c>
      <c r="AH85" s="85" t="s">
        <v>943</v>
      </c>
      <c r="AI85" s="85" t="s">
        <v>944</v>
      </c>
      <c r="AJ85" s="85" t="s">
        <v>147</v>
      </c>
    </row>
    <row r="86" spans="1:36" x14ac:dyDescent="0.2">
      <c r="A86" s="8">
        <v>170</v>
      </c>
      <c r="B86" s="8"/>
      <c r="C86" s="8" t="s">
        <v>588</v>
      </c>
      <c r="D86" s="8">
        <v>520024126</v>
      </c>
      <c r="E86" s="8" t="s">
        <v>451</v>
      </c>
      <c r="F86" s="8" t="s">
        <v>945</v>
      </c>
      <c r="G86" s="8" t="s">
        <v>946</v>
      </c>
      <c r="H86" s="8" t="s">
        <v>454</v>
      </c>
      <c r="I86" s="8" t="s">
        <v>455</v>
      </c>
      <c r="J86" s="8" t="s">
        <v>70</v>
      </c>
      <c r="K86" s="8" t="s">
        <v>70</v>
      </c>
      <c r="L86" s="8" t="s">
        <v>456</v>
      </c>
      <c r="M86" s="8" t="s">
        <v>273</v>
      </c>
      <c r="N86" s="8" t="s">
        <v>457</v>
      </c>
      <c r="O86" s="8" t="s">
        <v>71</v>
      </c>
      <c r="P86" s="8" t="s">
        <v>528</v>
      </c>
      <c r="Q86" s="8" t="s">
        <v>476</v>
      </c>
      <c r="R86" s="8" t="s">
        <v>459</v>
      </c>
      <c r="S86" s="8" t="s">
        <v>74</v>
      </c>
      <c r="T86" s="87">
        <v>5.18</v>
      </c>
      <c r="U86" s="111">
        <v>48852</v>
      </c>
      <c r="V86" s="85" t="s">
        <v>137</v>
      </c>
      <c r="W86" s="85" t="s">
        <v>814</v>
      </c>
      <c r="X86" s="8" t="s">
        <v>462</v>
      </c>
      <c r="Y86" s="8"/>
      <c r="Z86" s="87">
        <v>40160827.452270299</v>
      </c>
      <c r="AA86" s="87">
        <v>1</v>
      </c>
      <c r="AB86" s="87">
        <v>101.29</v>
      </c>
      <c r="AC86" s="87">
        <v>0</v>
      </c>
      <c r="AD86" s="87">
        <v>40678.902130000002</v>
      </c>
      <c r="AH86" s="85" t="s">
        <v>947</v>
      </c>
      <c r="AI86" s="85" t="s">
        <v>948</v>
      </c>
      <c r="AJ86" s="85" t="s">
        <v>949</v>
      </c>
    </row>
    <row r="87" spans="1:36" x14ac:dyDescent="0.2">
      <c r="A87" s="8">
        <v>170</v>
      </c>
      <c r="B87" s="8"/>
      <c r="C87" s="8" t="s">
        <v>76</v>
      </c>
      <c r="D87" s="8">
        <v>520018078</v>
      </c>
      <c r="E87" s="8" t="s">
        <v>451</v>
      </c>
      <c r="F87" s="8" t="s">
        <v>950</v>
      </c>
      <c r="G87" s="8" t="s">
        <v>951</v>
      </c>
      <c r="H87" s="8" t="s">
        <v>454</v>
      </c>
      <c r="I87" s="8" t="s">
        <v>455</v>
      </c>
      <c r="J87" s="8" t="s">
        <v>70</v>
      </c>
      <c r="K87" s="8" t="s">
        <v>70</v>
      </c>
      <c r="L87" s="8" t="s">
        <v>456</v>
      </c>
      <c r="M87" s="8" t="s">
        <v>273</v>
      </c>
      <c r="N87" s="8" t="s">
        <v>638</v>
      </c>
      <c r="O87" s="8" t="s">
        <v>71</v>
      </c>
      <c r="P87" s="8" t="s">
        <v>550</v>
      </c>
      <c r="Q87" s="8" t="s">
        <v>476</v>
      </c>
      <c r="R87" s="8" t="s">
        <v>459</v>
      </c>
      <c r="S87" s="8" t="s">
        <v>74</v>
      </c>
      <c r="T87" s="87">
        <v>4.1399999999999997</v>
      </c>
      <c r="U87" s="111">
        <v>47447</v>
      </c>
      <c r="V87" s="85" t="s">
        <v>304</v>
      </c>
      <c r="W87" s="85" t="s">
        <v>952</v>
      </c>
      <c r="X87" s="8" t="s">
        <v>462</v>
      </c>
      <c r="Y87" s="8"/>
      <c r="Z87" s="87">
        <v>33470181.997225799</v>
      </c>
      <c r="AA87" s="87">
        <v>1</v>
      </c>
      <c r="AB87" s="87">
        <v>104.89</v>
      </c>
      <c r="AC87" s="87">
        <v>0</v>
      </c>
      <c r="AD87" s="87">
        <v>35106.873899999999</v>
      </c>
      <c r="AH87" s="85" t="s">
        <v>953</v>
      </c>
      <c r="AI87" s="85" t="s">
        <v>954</v>
      </c>
      <c r="AJ87" s="85" t="s">
        <v>955</v>
      </c>
    </row>
    <row r="88" spans="1:36" x14ac:dyDescent="0.2">
      <c r="A88" s="8">
        <v>170</v>
      </c>
      <c r="B88" s="8"/>
      <c r="C88" s="8" t="s">
        <v>956</v>
      </c>
      <c r="D88" s="8">
        <v>520029935</v>
      </c>
      <c r="E88" s="8" t="s">
        <v>451</v>
      </c>
      <c r="F88" s="8" t="s">
        <v>957</v>
      </c>
      <c r="G88" s="8" t="s">
        <v>958</v>
      </c>
      <c r="H88" s="8" t="s">
        <v>454</v>
      </c>
      <c r="I88" s="8" t="s">
        <v>455</v>
      </c>
      <c r="J88" s="8" t="s">
        <v>70</v>
      </c>
      <c r="K88" s="8" t="s">
        <v>70</v>
      </c>
      <c r="L88" s="8" t="s">
        <v>456</v>
      </c>
      <c r="M88" s="8" t="s">
        <v>273</v>
      </c>
      <c r="N88" s="8" t="s">
        <v>638</v>
      </c>
      <c r="O88" s="8" t="s">
        <v>71</v>
      </c>
      <c r="P88" s="8" t="s">
        <v>550</v>
      </c>
      <c r="Q88" s="8" t="s">
        <v>476</v>
      </c>
      <c r="R88" s="8" t="s">
        <v>459</v>
      </c>
      <c r="S88" s="8" t="s">
        <v>74</v>
      </c>
      <c r="T88" s="87">
        <v>3.51</v>
      </c>
      <c r="U88" s="111">
        <v>48441</v>
      </c>
      <c r="V88" s="85" t="s">
        <v>823</v>
      </c>
      <c r="W88" s="85" t="s">
        <v>959</v>
      </c>
      <c r="X88" s="8" t="s">
        <v>462</v>
      </c>
      <c r="Y88" s="8"/>
      <c r="Z88" s="87">
        <v>36721461.626317903</v>
      </c>
      <c r="AA88" s="87">
        <v>1</v>
      </c>
      <c r="AB88" s="87">
        <v>106.62</v>
      </c>
      <c r="AC88" s="87">
        <v>0</v>
      </c>
      <c r="AD88" s="87">
        <v>39152.42239</v>
      </c>
      <c r="AH88" s="85" t="s">
        <v>960</v>
      </c>
      <c r="AI88" s="85" t="s">
        <v>961</v>
      </c>
      <c r="AJ88" s="85" t="s">
        <v>962</v>
      </c>
    </row>
    <row r="89" spans="1:36" x14ac:dyDescent="0.2">
      <c r="A89" s="8">
        <v>170</v>
      </c>
      <c r="B89" s="8"/>
      <c r="C89" s="8" t="s">
        <v>963</v>
      </c>
      <c r="D89" s="8">
        <v>513141879</v>
      </c>
      <c r="E89" s="8" t="s">
        <v>451</v>
      </c>
      <c r="F89" s="8" t="s">
        <v>964</v>
      </c>
      <c r="G89" s="8" t="s">
        <v>965</v>
      </c>
      <c r="H89" s="8" t="s">
        <v>454</v>
      </c>
      <c r="I89" s="8" t="s">
        <v>455</v>
      </c>
      <c r="J89" s="8" t="s">
        <v>70</v>
      </c>
      <c r="K89" s="8" t="s">
        <v>70</v>
      </c>
      <c r="L89" s="8" t="s">
        <v>456</v>
      </c>
      <c r="M89" s="8" t="s">
        <v>273</v>
      </c>
      <c r="N89" s="8" t="s">
        <v>638</v>
      </c>
      <c r="O89" s="8" t="s">
        <v>71</v>
      </c>
      <c r="P89" s="8" t="s">
        <v>550</v>
      </c>
      <c r="Q89" s="8" t="s">
        <v>476</v>
      </c>
      <c r="R89" s="8" t="s">
        <v>459</v>
      </c>
      <c r="S89" s="8" t="s">
        <v>74</v>
      </c>
      <c r="T89" s="87">
        <v>1.1599999999999999</v>
      </c>
      <c r="U89" s="111">
        <v>46728</v>
      </c>
      <c r="V89" s="85" t="s">
        <v>304</v>
      </c>
      <c r="W89" s="85" t="s">
        <v>814</v>
      </c>
      <c r="X89" s="8" t="s">
        <v>462</v>
      </c>
      <c r="Y89" s="8"/>
      <c r="Z89" s="87">
        <v>2725218.6351124598</v>
      </c>
      <c r="AA89" s="87">
        <v>1</v>
      </c>
      <c r="AB89" s="87">
        <v>112.08</v>
      </c>
      <c r="AC89" s="87">
        <v>0</v>
      </c>
      <c r="AD89" s="87">
        <v>3054.4250499999998</v>
      </c>
      <c r="AH89" s="85" t="s">
        <v>863</v>
      </c>
      <c r="AI89" s="85" t="s">
        <v>966</v>
      </c>
      <c r="AJ89" s="85" t="s">
        <v>109</v>
      </c>
    </row>
    <row r="90" spans="1:36" x14ac:dyDescent="0.2">
      <c r="A90" s="8">
        <v>170</v>
      </c>
      <c r="B90" s="8"/>
      <c r="C90" s="8" t="s">
        <v>80</v>
      </c>
      <c r="D90" s="8">
        <v>520000118</v>
      </c>
      <c r="E90" s="8" t="s">
        <v>451</v>
      </c>
      <c r="F90" s="8" t="s">
        <v>967</v>
      </c>
      <c r="G90" s="8" t="s">
        <v>968</v>
      </c>
      <c r="H90" s="8" t="s">
        <v>454</v>
      </c>
      <c r="I90" s="8" t="s">
        <v>455</v>
      </c>
      <c r="J90" s="8" t="s">
        <v>70</v>
      </c>
      <c r="K90" s="8" t="s">
        <v>70</v>
      </c>
      <c r="L90" s="8" t="s">
        <v>456</v>
      </c>
      <c r="M90" s="8" t="s">
        <v>273</v>
      </c>
      <c r="N90" s="8" t="s">
        <v>638</v>
      </c>
      <c r="O90" s="8" t="s">
        <v>71</v>
      </c>
      <c r="P90" s="8" t="s">
        <v>550</v>
      </c>
      <c r="Q90" s="8" t="s">
        <v>476</v>
      </c>
      <c r="R90" s="8" t="s">
        <v>459</v>
      </c>
      <c r="S90" s="8" t="s">
        <v>74</v>
      </c>
      <c r="T90" s="87">
        <v>3.08</v>
      </c>
      <c r="U90" s="111">
        <v>48191</v>
      </c>
      <c r="V90" s="85" t="s">
        <v>304</v>
      </c>
      <c r="W90" s="85" t="s">
        <v>952</v>
      </c>
      <c r="X90" s="8" t="s">
        <v>462</v>
      </c>
      <c r="Y90" s="8"/>
      <c r="Z90" s="87">
        <v>48098.326296218998</v>
      </c>
      <c r="AA90" s="87">
        <v>1</v>
      </c>
      <c r="AB90" s="87">
        <v>107.45</v>
      </c>
      <c r="AC90" s="87">
        <v>0</v>
      </c>
      <c r="AD90" s="87">
        <v>51.681649999999998</v>
      </c>
      <c r="AH90" s="85" t="s">
        <v>157</v>
      </c>
      <c r="AI90" s="85" t="s">
        <v>103</v>
      </c>
      <c r="AJ90" s="85" t="s">
        <v>75</v>
      </c>
    </row>
    <row r="91" spans="1:36" x14ac:dyDescent="0.2">
      <c r="A91" s="8">
        <v>170</v>
      </c>
      <c r="B91" s="8"/>
      <c r="C91" s="8" t="s">
        <v>865</v>
      </c>
      <c r="D91" s="8">
        <v>513893123</v>
      </c>
      <c r="E91" s="8" t="s">
        <v>451</v>
      </c>
      <c r="F91" s="8" t="s">
        <v>969</v>
      </c>
      <c r="G91" s="8" t="s">
        <v>970</v>
      </c>
      <c r="H91" s="8" t="s">
        <v>454</v>
      </c>
      <c r="I91" s="8" t="s">
        <v>455</v>
      </c>
      <c r="J91" s="8" t="s">
        <v>70</v>
      </c>
      <c r="K91" s="8" t="s">
        <v>70</v>
      </c>
      <c r="L91" s="8" t="s">
        <v>456</v>
      </c>
      <c r="M91" s="8" t="s">
        <v>273</v>
      </c>
      <c r="N91" s="8" t="s">
        <v>868</v>
      </c>
      <c r="O91" s="8" t="s">
        <v>71</v>
      </c>
      <c r="P91" s="8" t="s">
        <v>217</v>
      </c>
      <c r="Q91" s="8" t="s">
        <v>476</v>
      </c>
      <c r="R91" s="8" t="s">
        <v>459</v>
      </c>
      <c r="S91" s="8" t="s">
        <v>74</v>
      </c>
      <c r="T91" s="87">
        <v>2.8</v>
      </c>
      <c r="U91" s="111">
        <v>48060</v>
      </c>
      <c r="V91" s="85" t="s">
        <v>280</v>
      </c>
      <c r="W91" s="85" t="s">
        <v>862</v>
      </c>
      <c r="X91" s="8" t="s">
        <v>462</v>
      </c>
      <c r="Y91" s="8"/>
      <c r="Z91" s="87">
        <v>9467486.2236220408</v>
      </c>
      <c r="AA91" s="87">
        <v>1</v>
      </c>
      <c r="AB91" s="87">
        <v>109.08</v>
      </c>
      <c r="AC91" s="87">
        <v>0</v>
      </c>
      <c r="AD91" s="87">
        <v>10327.133970000001</v>
      </c>
      <c r="AH91" s="85" t="s">
        <v>971</v>
      </c>
      <c r="AI91" s="85" t="s">
        <v>83</v>
      </c>
      <c r="AJ91" s="85" t="s">
        <v>972</v>
      </c>
    </row>
    <row r="92" spans="1:36" x14ac:dyDescent="0.2">
      <c r="A92" s="8">
        <v>170</v>
      </c>
      <c r="B92" s="8"/>
      <c r="C92" s="8" t="s">
        <v>973</v>
      </c>
      <c r="D92" s="8">
        <v>520031931</v>
      </c>
      <c r="E92" s="8" t="s">
        <v>451</v>
      </c>
      <c r="F92" s="8" t="s">
        <v>974</v>
      </c>
      <c r="G92" s="8" t="s">
        <v>975</v>
      </c>
      <c r="H92" s="8" t="s">
        <v>454</v>
      </c>
      <c r="I92" s="8" t="s">
        <v>455</v>
      </c>
      <c r="J92" s="8" t="s">
        <v>70</v>
      </c>
      <c r="K92" s="8" t="s">
        <v>70</v>
      </c>
      <c r="L92" s="8" t="s">
        <v>456</v>
      </c>
      <c r="M92" s="8" t="s">
        <v>273</v>
      </c>
      <c r="N92" s="8" t="s">
        <v>976</v>
      </c>
      <c r="O92" s="8" t="s">
        <v>71</v>
      </c>
      <c r="P92" s="8" t="s">
        <v>528</v>
      </c>
      <c r="Q92" s="8" t="s">
        <v>476</v>
      </c>
      <c r="R92" s="8" t="s">
        <v>459</v>
      </c>
      <c r="S92" s="8" t="s">
        <v>74</v>
      </c>
      <c r="T92" s="87">
        <v>7.43</v>
      </c>
      <c r="U92" s="111">
        <v>49461</v>
      </c>
      <c r="V92" s="85" t="s">
        <v>977</v>
      </c>
      <c r="W92" s="85" t="s">
        <v>902</v>
      </c>
      <c r="X92" s="8" t="s">
        <v>462</v>
      </c>
      <c r="Y92" s="8"/>
      <c r="Z92" s="87">
        <v>706169.90523073904</v>
      </c>
      <c r="AA92" s="87">
        <v>1</v>
      </c>
      <c r="AB92" s="87">
        <v>99.05</v>
      </c>
      <c r="AC92" s="87">
        <v>0</v>
      </c>
      <c r="AD92" s="87">
        <v>699.46128999999996</v>
      </c>
      <c r="AH92" s="85" t="s">
        <v>978</v>
      </c>
      <c r="AI92" s="85" t="s">
        <v>100</v>
      </c>
      <c r="AJ92" s="85" t="s">
        <v>87</v>
      </c>
    </row>
    <row r="93" spans="1:36" x14ac:dyDescent="0.2">
      <c r="A93" s="8">
        <v>170</v>
      </c>
      <c r="B93" s="8"/>
      <c r="C93" s="8" t="s">
        <v>649</v>
      </c>
      <c r="D93" s="8">
        <v>520044520</v>
      </c>
      <c r="E93" s="8" t="s">
        <v>451</v>
      </c>
      <c r="F93" s="8" t="s">
        <v>979</v>
      </c>
      <c r="G93" s="8" t="s">
        <v>980</v>
      </c>
      <c r="H93" s="8" t="s">
        <v>454</v>
      </c>
      <c r="I93" s="8" t="s">
        <v>455</v>
      </c>
      <c r="J93" s="8" t="s">
        <v>70</v>
      </c>
      <c r="K93" s="8" t="s">
        <v>70</v>
      </c>
      <c r="L93" s="8" t="s">
        <v>456</v>
      </c>
      <c r="M93" s="8" t="s">
        <v>273</v>
      </c>
      <c r="N93" s="8" t="s">
        <v>457</v>
      </c>
      <c r="O93" s="8" t="s">
        <v>71</v>
      </c>
      <c r="P93" s="8" t="s">
        <v>217</v>
      </c>
      <c r="Q93" s="8" t="s">
        <v>476</v>
      </c>
      <c r="R93" s="8" t="s">
        <v>459</v>
      </c>
      <c r="S93" s="8" t="s">
        <v>74</v>
      </c>
      <c r="T93" s="87">
        <v>6.04</v>
      </c>
      <c r="U93" s="111">
        <v>50770</v>
      </c>
      <c r="V93" s="85" t="s">
        <v>981</v>
      </c>
      <c r="W93" s="85" t="s">
        <v>709</v>
      </c>
      <c r="X93" s="8" t="s">
        <v>462</v>
      </c>
      <c r="Y93" s="8"/>
      <c r="Z93" s="87">
        <v>3520968.1596608702</v>
      </c>
      <c r="AA93" s="87">
        <v>1</v>
      </c>
      <c r="AB93" s="87">
        <v>97.05</v>
      </c>
      <c r="AC93" s="87">
        <v>0</v>
      </c>
      <c r="AD93" s="87">
        <v>3417.0996</v>
      </c>
      <c r="AH93" s="85" t="s">
        <v>982</v>
      </c>
      <c r="AI93" s="85" t="s">
        <v>372</v>
      </c>
      <c r="AJ93" s="85" t="s">
        <v>166</v>
      </c>
    </row>
    <row r="94" spans="1:36" x14ac:dyDescent="0.2">
      <c r="A94" s="8">
        <v>170</v>
      </c>
      <c r="B94" s="8"/>
      <c r="C94" s="8" t="s">
        <v>665</v>
      </c>
      <c r="D94" s="8">
        <v>520035171</v>
      </c>
      <c r="E94" s="8" t="s">
        <v>451</v>
      </c>
      <c r="F94" s="8" t="s">
        <v>983</v>
      </c>
      <c r="G94" s="8" t="s">
        <v>984</v>
      </c>
      <c r="H94" s="8" t="s">
        <v>454</v>
      </c>
      <c r="I94" s="8" t="s">
        <v>455</v>
      </c>
      <c r="J94" s="8" t="s">
        <v>70</v>
      </c>
      <c r="K94" s="8" t="s">
        <v>70</v>
      </c>
      <c r="L94" s="8" t="s">
        <v>456</v>
      </c>
      <c r="M94" s="8" t="s">
        <v>273</v>
      </c>
      <c r="N94" s="8" t="s">
        <v>520</v>
      </c>
      <c r="O94" s="8" t="s">
        <v>71</v>
      </c>
      <c r="P94" s="8" t="s">
        <v>233</v>
      </c>
      <c r="Q94" s="8" t="s">
        <v>476</v>
      </c>
      <c r="R94" s="8" t="s">
        <v>459</v>
      </c>
      <c r="S94" s="8" t="s">
        <v>74</v>
      </c>
      <c r="T94" s="87">
        <v>3.08</v>
      </c>
      <c r="U94" s="111">
        <v>47938</v>
      </c>
      <c r="V94" s="85" t="s">
        <v>985</v>
      </c>
      <c r="W94" s="85" t="s">
        <v>986</v>
      </c>
      <c r="X94" s="8" t="s">
        <v>462</v>
      </c>
      <c r="Y94" s="8"/>
      <c r="Z94" s="87">
        <v>9002185.6148411501</v>
      </c>
      <c r="AA94" s="87">
        <v>1</v>
      </c>
      <c r="AB94" s="87">
        <v>106.06</v>
      </c>
      <c r="AC94" s="87">
        <v>0</v>
      </c>
      <c r="AD94" s="87">
        <v>9547.7180599999992</v>
      </c>
      <c r="AH94" s="85" t="s">
        <v>987</v>
      </c>
      <c r="AI94" s="85" t="s">
        <v>545</v>
      </c>
      <c r="AJ94" s="85" t="s">
        <v>172</v>
      </c>
    </row>
    <row r="95" spans="1:36" x14ac:dyDescent="0.2">
      <c r="A95" s="8">
        <v>170</v>
      </c>
      <c r="B95" s="8"/>
      <c r="C95" s="8" t="s">
        <v>988</v>
      </c>
      <c r="D95" s="8">
        <v>510560188</v>
      </c>
      <c r="E95" s="8" t="s">
        <v>451</v>
      </c>
      <c r="F95" s="8" t="s">
        <v>989</v>
      </c>
      <c r="G95" s="8" t="s">
        <v>990</v>
      </c>
      <c r="H95" s="8" t="s">
        <v>454</v>
      </c>
      <c r="I95" s="8" t="s">
        <v>455</v>
      </c>
      <c r="J95" s="8" t="s">
        <v>70</v>
      </c>
      <c r="K95" s="8" t="s">
        <v>70</v>
      </c>
      <c r="L95" s="8" t="s">
        <v>456</v>
      </c>
      <c r="M95" s="8" t="s">
        <v>273</v>
      </c>
      <c r="N95" s="8" t="s">
        <v>520</v>
      </c>
      <c r="O95" s="8" t="s">
        <v>71</v>
      </c>
      <c r="P95" s="8" t="s">
        <v>217</v>
      </c>
      <c r="Q95" s="8" t="s">
        <v>476</v>
      </c>
      <c r="R95" s="8" t="s">
        <v>459</v>
      </c>
      <c r="S95" s="8" t="s">
        <v>74</v>
      </c>
      <c r="T95" s="87">
        <v>4.2300000000000004</v>
      </c>
      <c r="U95" s="111">
        <v>47937</v>
      </c>
      <c r="V95" s="85" t="s">
        <v>991</v>
      </c>
      <c r="W95" s="85" t="s">
        <v>992</v>
      </c>
      <c r="X95" s="8" t="s">
        <v>462</v>
      </c>
      <c r="Y95" s="8"/>
      <c r="Z95" s="87">
        <v>1065133.5030354799</v>
      </c>
      <c r="AA95" s="87">
        <v>1</v>
      </c>
      <c r="AB95" s="87">
        <v>108.24</v>
      </c>
      <c r="AC95" s="87">
        <v>0</v>
      </c>
      <c r="AD95" s="87">
        <v>1152.9005</v>
      </c>
      <c r="AH95" s="85" t="s">
        <v>993</v>
      </c>
      <c r="AI95" s="85" t="s">
        <v>872</v>
      </c>
      <c r="AJ95" s="85" t="s">
        <v>131</v>
      </c>
    </row>
    <row r="96" spans="1:36" x14ac:dyDescent="0.2">
      <c r="A96" s="8">
        <v>170</v>
      </c>
      <c r="B96" s="8"/>
      <c r="C96" s="8" t="s">
        <v>994</v>
      </c>
      <c r="D96" s="8">
        <v>515846558</v>
      </c>
      <c r="E96" s="8" t="s">
        <v>451</v>
      </c>
      <c r="F96" s="8" t="s">
        <v>995</v>
      </c>
      <c r="G96" s="8" t="s">
        <v>996</v>
      </c>
      <c r="H96" s="8" t="s">
        <v>454</v>
      </c>
      <c r="I96" s="8" t="s">
        <v>455</v>
      </c>
      <c r="J96" s="8" t="s">
        <v>70</v>
      </c>
      <c r="K96" s="8" t="s">
        <v>70</v>
      </c>
      <c r="L96" s="8" t="s">
        <v>456</v>
      </c>
      <c r="M96" s="8" t="s">
        <v>273</v>
      </c>
      <c r="N96" s="8" t="s">
        <v>485</v>
      </c>
      <c r="O96" s="8" t="s">
        <v>71</v>
      </c>
      <c r="P96" s="8" t="s">
        <v>584</v>
      </c>
      <c r="Q96" s="8" t="s">
        <v>73</v>
      </c>
      <c r="R96" s="8" t="s">
        <v>459</v>
      </c>
      <c r="S96" s="8" t="s">
        <v>74</v>
      </c>
      <c r="T96" s="87">
        <v>4.29</v>
      </c>
      <c r="U96" s="111">
        <v>48852</v>
      </c>
      <c r="V96" s="85" t="s">
        <v>284</v>
      </c>
      <c r="W96" s="85" t="s">
        <v>682</v>
      </c>
      <c r="X96" s="8" t="s">
        <v>462</v>
      </c>
      <c r="Y96" s="8"/>
      <c r="Z96" s="87">
        <v>2685091.32626476</v>
      </c>
      <c r="AA96" s="87">
        <v>1</v>
      </c>
      <c r="AB96" s="87">
        <v>104.35</v>
      </c>
      <c r="AC96" s="87">
        <v>0</v>
      </c>
      <c r="AD96" s="87">
        <v>2801.8928000000001</v>
      </c>
      <c r="AH96" s="85" t="s">
        <v>997</v>
      </c>
      <c r="AI96" s="85" t="s">
        <v>998</v>
      </c>
      <c r="AJ96" s="85" t="s">
        <v>173</v>
      </c>
    </row>
    <row r="97" spans="1:36" x14ac:dyDescent="0.2">
      <c r="A97" s="8">
        <v>170</v>
      </c>
      <c r="B97" s="8"/>
      <c r="C97" s="8" t="s">
        <v>999</v>
      </c>
      <c r="D97" s="8">
        <v>520034505</v>
      </c>
      <c r="E97" s="8" t="s">
        <v>451</v>
      </c>
      <c r="F97" s="8" t="s">
        <v>1000</v>
      </c>
      <c r="G97" s="8" t="s">
        <v>1001</v>
      </c>
      <c r="H97" s="8" t="s">
        <v>454</v>
      </c>
      <c r="I97" s="8" t="s">
        <v>455</v>
      </c>
      <c r="J97" s="8" t="s">
        <v>70</v>
      </c>
      <c r="K97" s="8" t="s">
        <v>70</v>
      </c>
      <c r="L97" s="8" t="s">
        <v>456</v>
      </c>
      <c r="M97" s="8" t="s">
        <v>273</v>
      </c>
      <c r="N97" s="8" t="s">
        <v>505</v>
      </c>
      <c r="O97" s="8" t="s">
        <v>71</v>
      </c>
      <c r="P97" s="8" t="s">
        <v>421</v>
      </c>
      <c r="Q97" s="8" t="s">
        <v>476</v>
      </c>
      <c r="R97" s="8" t="s">
        <v>459</v>
      </c>
      <c r="S97" s="8" t="s">
        <v>74</v>
      </c>
      <c r="T97" s="87">
        <v>3.28</v>
      </c>
      <c r="U97" s="111">
        <v>48319</v>
      </c>
      <c r="V97" s="85" t="s">
        <v>876</v>
      </c>
      <c r="W97" s="85" t="s">
        <v>1002</v>
      </c>
      <c r="X97" s="8" t="s">
        <v>462</v>
      </c>
      <c r="Y97" s="8"/>
      <c r="Z97" s="87">
        <v>2564574.86839065</v>
      </c>
      <c r="AA97" s="87">
        <v>1</v>
      </c>
      <c r="AB97" s="87">
        <v>109.03</v>
      </c>
      <c r="AC97" s="87">
        <v>0</v>
      </c>
      <c r="AD97" s="87">
        <v>2796.15598</v>
      </c>
      <c r="AH97" s="85" t="s">
        <v>1003</v>
      </c>
      <c r="AI97" s="85" t="s">
        <v>998</v>
      </c>
      <c r="AJ97" s="85" t="s">
        <v>173</v>
      </c>
    </row>
    <row r="98" spans="1:36" x14ac:dyDescent="0.2">
      <c r="A98" s="8">
        <v>170</v>
      </c>
      <c r="B98" s="8"/>
      <c r="C98" s="8" t="s">
        <v>472</v>
      </c>
      <c r="D98" s="8">
        <v>520001736</v>
      </c>
      <c r="E98" s="8" t="s">
        <v>451</v>
      </c>
      <c r="F98" s="8" t="s">
        <v>1004</v>
      </c>
      <c r="G98" s="8" t="s">
        <v>1005</v>
      </c>
      <c r="H98" s="8" t="s">
        <v>454</v>
      </c>
      <c r="I98" s="8" t="s">
        <v>455</v>
      </c>
      <c r="J98" s="8" t="s">
        <v>70</v>
      </c>
      <c r="K98" s="8" t="s">
        <v>70</v>
      </c>
      <c r="L98" s="8" t="s">
        <v>456</v>
      </c>
      <c r="M98" s="8" t="s">
        <v>273</v>
      </c>
      <c r="N98" s="8" t="s">
        <v>457</v>
      </c>
      <c r="O98" s="8" t="s">
        <v>71</v>
      </c>
      <c r="P98" s="8" t="s">
        <v>475</v>
      </c>
      <c r="Q98" s="8" t="s">
        <v>476</v>
      </c>
      <c r="R98" s="8" t="s">
        <v>459</v>
      </c>
      <c r="S98" s="8" t="s">
        <v>74</v>
      </c>
      <c r="T98" s="87">
        <v>4.1900000000000004</v>
      </c>
      <c r="U98" s="111">
        <v>49490</v>
      </c>
      <c r="V98" s="85" t="s">
        <v>1006</v>
      </c>
      <c r="W98" s="85" t="s">
        <v>610</v>
      </c>
      <c r="X98" s="8" t="s">
        <v>462</v>
      </c>
      <c r="Y98" s="8"/>
      <c r="Z98" s="87">
        <v>9085034.6626425292</v>
      </c>
      <c r="AA98" s="87">
        <v>1</v>
      </c>
      <c r="AB98" s="87">
        <v>104.71</v>
      </c>
      <c r="AC98" s="87">
        <v>0</v>
      </c>
      <c r="AD98" s="87">
        <v>9512.9397900000004</v>
      </c>
      <c r="AH98" s="85" t="s">
        <v>871</v>
      </c>
      <c r="AI98" s="85" t="s">
        <v>1007</v>
      </c>
      <c r="AJ98" s="85" t="s">
        <v>172</v>
      </c>
    </row>
    <row r="99" spans="1:36" x14ac:dyDescent="0.2">
      <c r="A99" s="8">
        <v>170</v>
      </c>
      <c r="B99" s="8"/>
      <c r="C99" s="8" t="s">
        <v>1008</v>
      </c>
      <c r="D99" s="8">
        <v>516269248</v>
      </c>
      <c r="E99" s="8" t="s">
        <v>451</v>
      </c>
      <c r="F99" s="8" t="s">
        <v>1009</v>
      </c>
      <c r="G99" s="8" t="s">
        <v>1010</v>
      </c>
      <c r="H99" s="8" t="s">
        <v>454</v>
      </c>
      <c r="I99" s="8" t="s">
        <v>455</v>
      </c>
      <c r="J99" s="8" t="s">
        <v>70</v>
      </c>
      <c r="K99" s="8" t="s">
        <v>70</v>
      </c>
      <c r="L99" s="8" t="s">
        <v>456</v>
      </c>
      <c r="M99" s="8" t="s">
        <v>273</v>
      </c>
      <c r="N99" s="8" t="s">
        <v>549</v>
      </c>
      <c r="O99" s="8" t="s">
        <v>71</v>
      </c>
      <c r="P99" s="8" t="s">
        <v>91</v>
      </c>
      <c r="Q99" s="8" t="s">
        <v>476</v>
      </c>
      <c r="R99" s="8" t="s">
        <v>459</v>
      </c>
      <c r="S99" s="8" t="s">
        <v>74</v>
      </c>
      <c r="T99" s="87">
        <v>3.22</v>
      </c>
      <c r="U99" s="111">
        <v>48121</v>
      </c>
      <c r="V99" s="85" t="s">
        <v>623</v>
      </c>
      <c r="W99" s="85" t="s">
        <v>819</v>
      </c>
      <c r="X99" s="8" t="s">
        <v>462</v>
      </c>
      <c r="Y99" s="8"/>
      <c r="Z99" s="87">
        <v>8061823.0581904501</v>
      </c>
      <c r="AA99" s="87">
        <v>1</v>
      </c>
      <c r="AB99" s="87">
        <v>113.57</v>
      </c>
      <c r="AC99" s="87">
        <v>0</v>
      </c>
      <c r="AD99" s="87">
        <v>9155.8124499999994</v>
      </c>
      <c r="AH99" s="85" t="s">
        <v>1011</v>
      </c>
      <c r="AI99" s="85" t="s">
        <v>1012</v>
      </c>
      <c r="AJ99" s="85" t="s">
        <v>134</v>
      </c>
    </row>
    <row r="100" spans="1:36" x14ac:dyDescent="0.2">
      <c r="A100" s="8">
        <v>170</v>
      </c>
      <c r="B100" s="8"/>
      <c r="C100" s="8" t="s">
        <v>607</v>
      </c>
      <c r="D100" s="8">
        <v>520017807</v>
      </c>
      <c r="E100" s="8" t="s">
        <v>451</v>
      </c>
      <c r="F100" s="8" t="s">
        <v>1013</v>
      </c>
      <c r="G100" s="8" t="s">
        <v>1014</v>
      </c>
      <c r="H100" s="8" t="s">
        <v>454</v>
      </c>
      <c r="I100" s="8" t="s">
        <v>455</v>
      </c>
      <c r="J100" s="8" t="s">
        <v>70</v>
      </c>
      <c r="K100" s="8" t="s">
        <v>70</v>
      </c>
      <c r="L100" s="8" t="s">
        <v>456</v>
      </c>
      <c r="M100" s="8" t="s">
        <v>273</v>
      </c>
      <c r="N100" s="8" t="s">
        <v>457</v>
      </c>
      <c r="O100" s="8" t="s">
        <v>71</v>
      </c>
      <c r="P100" s="8" t="s">
        <v>475</v>
      </c>
      <c r="Q100" s="8" t="s">
        <v>476</v>
      </c>
      <c r="R100" s="8" t="s">
        <v>459</v>
      </c>
      <c r="S100" s="8" t="s">
        <v>74</v>
      </c>
      <c r="T100" s="87">
        <v>5.36</v>
      </c>
      <c r="U100" s="111">
        <v>49765</v>
      </c>
      <c r="V100" s="85" t="s">
        <v>369</v>
      </c>
      <c r="W100" s="85" t="s">
        <v>1015</v>
      </c>
      <c r="X100" s="8" t="s">
        <v>462</v>
      </c>
      <c r="Y100" s="8"/>
      <c r="Z100" s="87">
        <v>1381260.6178045101</v>
      </c>
      <c r="AA100" s="87">
        <v>1</v>
      </c>
      <c r="AB100" s="87">
        <v>105.5</v>
      </c>
      <c r="AC100" s="87">
        <v>0</v>
      </c>
      <c r="AD100" s="87">
        <v>1457.2299499999999</v>
      </c>
      <c r="AH100" s="85" t="s">
        <v>1016</v>
      </c>
      <c r="AI100" s="85" t="s">
        <v>1017</v>
      </c>
      <c r="AJ100" s="85" t="s">
        <v>154</v>
      </c>
    </row>
    <row r="101" spans="1:36" x14ac:dyDescent="0.2">
      <c r="A101" s="8">
        <v>170</v>
      </c>
      <c r="B101" s="8"/>
      <c r="C101" s="8" t="s">
        <v>635</v>
      </c>
      <c r="D101" s="8">
        <v>520032046</v>
      </c>
      <c r="E101" s="8" t="s">
        <v>451</v>
      </c>
      <c r="F101" s="8" t="s">
        <v>1018</v>
      </c>
      <c r="G101" s="8" t="s">
        <v>1019</v>
      </c>
      <c r="H101" s="8" t="s">
        <v>454</v>
      </c>
      <c r="I101" s="8" t="s">
        <v>455</v>
      </c>
      <c r="J101" s="8" t="s">
        <v>70</v>
      </c>
      <c r="K101" s="8" t="s">
        <v>70</v>
      </c>
      <c r="L101" s="8" t="s">
        <v>456</v>
      </c>
      <c r="M101" s="8" t="s">
        <v>273</v>
      </c>
      <c r="N101" s="8" t="s">
        <v>638</v>
      </c>
      <c r="O101" s="8" t="s">
        <v>71</v>
      </c>
      <c r="P101" s="8" t="s">
        <v>550</v>
      </c>
      <c r="Q101" s="8" t="s">
        <v>476</v>
      </c>
      <c r="R101" s="8" t="s">
        <v>459</v>
      </c>
      <c r="S101" s="8" t="s">
        <v>74</v>
      </c>
      <c r="T101" s="87">
        <v>2.95</v>
      </c>
      <c r="U101" s="111">
        <v>47950</v>
      </c>
      <c r="V101" s="85" t="s">
        <v>304</v>
      </c>
      <c r="W101" s="85" t="s">
        <v>959</v>
      </c>
      <c r="X101" s="8" t="s">
        <v>462</v>
      </c>
      <c r="Y101" s="8"/>
      <c r="Z101" s="87">
        <v>3296415.2024697401</v>
      </c>
      <c r="AA101" s="87">
        <v>1</v>
      </c>
      <c r="AB101" s="87">
        <v>106.57</v>
      </c>
      <c r="AC101" s="87">
        <v>0</v>
      </c>
      <c r="AD101" s="87">
        <v>3512.9896800000001</v>
      </c>
      <c r="AH101" s="85" t="s">
        <v>678</v>
      </c>
      <c r="AI101" s="85" t="s">
        <v>1020</v>
      </c>
      <c r="AJ101" s="85" t="s">
        <v>166</v>
      </c>
    </row>
    <row r="102" spans="1:36" x14ac:dyDescent="0.2">
      <c r="A102" s="8">
        <v>170</v>
      </c>
      <c r="B102" s="8"/>
      <c r="C102" s="8" t="s">
        <v>844</v>
      </c>
      <c r="D102" s="8">
        <v>515434074</v>
      </c>
      <c r="E102" s="8" t="s">
        <v>451</v>
      </c>
      <c r="F102" s="8" t="s">
        <v>1021</v>
      </c>
      <c r="G102" s="8" t="s">
        <v>1022</v>
      </c>
      <c r="H102" s="8" t="s">
        <v>454</v>
      </c>
      <c r="I102" s="8" t="s">
        <v>455</v>
      </c>
      <c r="J102" s="8" t="s">
        <v>70</v>
      </c>
      <c r="K102" s="8" t="s">
        <v>70</v>
      </c>
      <c r="L102" s="8" t="s">
        <v>456</v>
      </c>
      <c r="M102" s="8" t="s">
        <v>273</v>
      </c>
      <c r="N102" s="8" t="s">
        <v>457</v>
      </c>
      <c r="O102" s="8" t="s">
        <v>71</v>
      </c>
      <c r="P102" s="8" t="s">
        <v>840</v>
      </c>
      <c r="Q102" s="8" t="s">
        <v>73</v>
      </c>
      <c r="R102" s="8" t="s">
        <v>459</v>
      </c>
      <c r="S102" s="8" t="s">
        <v>74</v>
      </c>
      <c r="T102" s="87">
        <v>1.49</v>
      </c>
      <c r="U102" s="111">
        <v>46477</v>
      </c>
      <c r="V102" s="85" t="s">
        <v>656</v>
      </c>
      <c r="W102" s="85" t="s">
        <v>726</v>
      </c>
      <c r="X102" s="8" t="s">
        <v>462</v>
      </c>
      <c r="Y102" s="8"/>
      <c r="Z102" s="87">
        <v>1603301.30088994</v>
      </c>
      <c r="AA102" s="87">
        <v>1</v>
      </c>
      <c r="AB102" s="87">
        <v>109.52</v>
      </c>
      <c r="AC102" s="87">
        <v>0</v>
      </c>
      <c r="AD102" s="87">
        <v>1755.9355800000001</v>
      </c>
      <c r="AH102" s="85" t="s">
        <v>1023</v>
      </c>
      <c r="AI102" s="85" t="s">
        <v>1024</v>
      </c>
      <c r="AJ102" s="85" t="s">
        <v>118</v>
      </c>
    </row>
    <row r="103" spans="1:36" x14ac:dyDescent="0.2">
      <c r="A103" s="8">
        <v>170</v>
      </c>
      <c r="B103" s="8"/>
      <c r="C103" s="8" t="s">
        <v>1025</v>
      </c>
      <c r="D103" s="8">
        <v>512882747</v>
      </c>
      <c r="E103" s="8" t="s">
        <v>451</v>
      </c>
      <c r="F103" s="8" t="s">
        <v>1026</v>
      </c>
      <c r="G103" s="8" t="s">
        <v>1027</v>
      </c>
      <c r="H103" s="8" t="s">
        <v>454</v>
      </c>
      <c r="I103" s="8" t="s">
        <v>455</v>
      </c>
      <c r="J103" s="8" t="s">
        <v>70</v>
      </c>
      <c r="K103" s="8" t="s">
        <v>70</v>
      </c>
      <c r="L103" s="8" t="s">
        <v>456</v>
      </c>
      <c r="M103" s="8" t="s">
        <v>273</v>
      </c>
      <c r="N103" s="8" t="s">
        <v>853</v>
      </c>
      <c r="O103" s="8" t="s">
        <v>71</v>
      </c>
      <c r="P103" s="8" t="s">
        <v>486</v>
      </c>
      <c r="Q103" s="8" t="s">
        <v>486</v>
      </c>
      <c r="R103" s="8" t="s">
        <v>486</v>
      </c>
      <c r="S103" s="8" t="s">
        <v>74</v>
      </c>
      <c r="T103" s="87">
        <v>1.51</v>
      </c>
      <c r="U103" s="111">
        <v>46752</v>
      </c>
      <c r="V103" s="85" t="s">
        <v>1028</v>
      </c>
      <c r="W103" s="85" t="s">
        <v>1029</v>
      </c>
      <c r="X103" s="8" t="s">
        <v>462</v>
      </c>
      <c r="Y103" s="8"/>
      <c r="Z103" s="87">
        <v>2489086.8864709502</v>
      </c>
      <c r="AA103" s="87">
        <v>1</v>
      </c>
      <c r="AB103" s="87">
        <v>114.61</v>
      </c>
      <c r="AC103" s="87">
        <v>0</v>
      </c>
      <c r="AD103" s="87">
        <v>2852.7424799999999</v>
      </c>
      <c r="AH103" s="85" t="s">
        <v>1030</v>
      </c>
      <c r="AI103" s="85" t="s">
        <v>1031</v>
      </c>
      <c r="AJ103" s="85" t="s">
        <v>173</v>
      </c>
    </row>
    <row r="104" spans="1:36" x14ac:dyDescent="0.2">
      <c r="A104" s="8">
        <v>170</v>
      </c>
      <c r="B104" s="8"/>
      <c r="C104" s="8" t="s">
        <v>1032</v>
      </c>
      <c r="D104" s="8">
        <v>520038332</v>
      </c>
      <c r="E104" s="8" t="s">
        <v>451</v>
      </c>
      <c r="F104" s="8" t="s">
        <v>1033</v>
      </c>
      <c r="G104" s="8" t="s">
        <v>1034</v>
      </c>
      <c r="H104" s="8" t="s">
        <v>454</v>
      </c>
      <c r="I104" s="8" t="s">
        <v>455</v>
      </c>
      <c r="J104" s="8" t="s">
        <v>70</v>
      </c>
      <c r="K104" s="8" t="s">
        <v>70</v>
      </c>
      <c r="L104" s="8" t="s">
        <v>456</v>
      </c>
      <c r="M104" s="8" t="s">
        <v>273</v>
      </c>
      <c r="N104" s="8" t="s">
        <v>457</v>
      </c>
      <c r="O104" s="8" t="s">
        <v>71</v>
      </c>
      <c r="P104" s="8" t="s">
        <v>486</v>
      </c>
      <c r="Q104" s="8" t="s">
        <v>486</v>
      </c>
      <c r="R104" s="8" t="s">
        <v>486</v>
      </c>
      <c r="S104" s="8" t="s">
        <v>74</v>
      </c>
      <c r="T104" s="87">
        <v>1.45</v>
      </c>
      <c r="U104" s="111">
        <v>46478</v>
      </c>
      <c r="V104" s="85" t="s">
        <v>310</v>
      </c>
      <c r="W104" s="85" t="s">
        <v>1035</v>
      </c>
      <c r="X104" s="8" t="s">
        <v>462</v>
      </c>
      <c r="Y104" s="8"/>
      <c r="Z104" s="87">
        <v>7655200.16570496</v>
      </c>
      <c r="AA104" s="87">
        <v>1</v>
      </c>
      <c r="AB104" s="87">
        <v>111.51</v>
      </c>
      <c r="AC104" s="87">
        <v>225.46299999999999</v>
      </c>
      <c r="AD104" s="87">
        <v>8761.7764299999999</v>
      </c>
      <c r="AH104" s="85" t="s">
        <v>1036</v>
      </c>
      <c r="AI104" s="85" t="s">
        <v>1037</v>
      </c>
      <c r="AJ104" s="85" t="s">
        <v>1038</v>
      </c>
    </row>
    <row r="105" spans="1:36" x14ac:dyDescent="0.2">
      <c r="A105" s="8">
        <v>170</v>
      </c>
      <c r="B105" s="8"/>
      <c r="C105" s="8" t="s">
        <v>988</v>
      </c>
      <c r="D105" s="8">
        <v>510560188</v>
      </c>
      <c r="E105" s="8" t="s">
        <v>451</v>
      </c>
      <c r="F105" s="8" t="s">
        <v>1039</v>
      </c>
      <c r="G105" s="8" t="s">
        <v>1040</v>
      </c>
      <c r="H105" s="8" t="s">
        <v>454</v>
      </c>
      <c r="I105" s="8" t="s">
        <v>455</v>
      </c>
      <c r="J105" s="8" t="s">
        <v>70</v>
      </c>
      <c r="K105" s="8" t="s">
        <v>70</v>
      </c>
      <c r="L105" s="8" t="s">
        <v>456</v>
      </c>
      <c r="M105" s="8" t="s">
        <v>273</v>
      </c>
      <c r="N105" s="8" t="s">
        <v>520</v>
      </c>
      <c r="O105" s="8" t="s">
        <v>71</v>
      </c>
      <c r="P105" s="8" t="s">
        <v>217</v>
      </c>
      <c r="Q105" s="8" t="s">
        <v>476</v>
      </c>
      <c r="R105" s="8" t="s">
        <v>459</v>
      </c>
      <c r="S105" s="8" t="s">
        <v>74</v>
      </c>
      <c r="T105" s="87">
        <v>3.18</v>
      </c>
      <c r="U105" s="111">
        <v>47299</v>
      </c>
      <c r="V105" s="85" t="s">
        <v>1041</v>
      </c>
      <c r="W105" s="85" t="s">
        <v>530</v>
      </c>
      <c r="X105" s="8" t="s">
        <v>462</v>
      </c>
      <c r="Y105" s="8"/>
      <c r="Z105" s="87">
        <v>207189.09267067601</v>
      </c>
      <c r="AA105" s="87">
        <v>1</v>
      </c>
      <c r="AB105" s="87">
        <v>110.26</v>
      </c>
      <c r="AC105" s="87">
        <v>0</v>
      </c>
      <c r="AD105" s="87">
        <v>228.44668999999999</v>
      </c>
      <c r="AH105" s="85" t="s">
        <v>100</v>
      </c>
      <c r="AI105" s="85" t="s">
        <v>118</v>
      </c>
      <c r="AJ105" s="85" t="s">
        <v>101</v>
      </c>
    </row>
    <row r="106" spans="1:36" x14ac:dyDescent="0.2">
      <c r="A106" s="8">
        <v>170</v>
      </c>
      <c r="B106" s="8"/>
      <c r="C106" s="8" t="s">
        <v>1042</v>
      </c>
      <c r="D106" s="8">
        <v>512607888</v>
      </c>
      <c r="E106" s="8" t="s">
        <v>451</v>
      </c>
      <c r="F106" s="8" t="s">
        <v>1043</v>
      </c>
      <c r="G106" s="8" t="s">
        <v>1044</v>
      </c>
      <c r="H106" s="8" t="s">
        <v>454</v>
      </c>
      <c r="I106" s="8" t="s">
        <v>455</v>
      </c>
      <c r="J106" s="8" t="s">
        <v>70</v>
      </c>
      <c r="K106" s="8" t="s">
        <v>70</v>
      </c>
      <c r="L106" s="8" t="s">
        <v>456</v>
      </c>
      <c r="M106" s="8" t="s">
        <v>273</v>
      </c>
      <c r="N106" s="8" t="s">
        <v>1045</v>
      </c>
      <c r="O106" s="8" t="s">
        <v>71</v>
      </c>
      <c r="P106" s="8" t="s">
        <v>233</v>
      </c>
      <c r="Q106" s="8" t="s">
        <v>476</v>
      </c>
      <c r="R106" s="8" t="s">
        <v>459</v>
      </c>
      <c r="S106" s="8" t="s">
        <v>74</v>
      </c>
      <c r="T106" s="87">
        <v>3.14</v>
      </c>
      <c r="U106" s="111">
        <v>48579</v>
      </c>
      <c r="V106" s="85" t="s">
        <v>687</v>
      </c>
      <c r="W106" s="85" t="s">
        <v>1046</v>
      </c>
      <c r="X106" s="8" t="s">
        <v>462</v>
      </c>
      <c r="Y106" s="8"/>
      <c r="Z106" s="87">
        <v>760518.17269237596</v>
      </c>
      <c r="AA106" s="87">
        <v>1</v>
      </c>
      <c r="AB106" s="87">
        <v>112.88</v>
      </c>
      <c r="AC106" s="87">
        <v>0</v>
      </c>
      <c r="AD106" s="87">
        <v>858.47290999999996</v>
      </c>
      <c r="AH106" s="85" t="s">
        <v>1047</v>
      </c>
      <c r="AI106" s="85" t="s">
        <v>600</v>
      </c>
      <c r="AJ106" s="85" t="s">
        <v>87</v>
      </c>
    </row>
    <row r="107" spans="1:36" x14ac:dyDescent="0.2">
      <c r="A107" s="8">
        <v>170</v>
      </c>
      <c r="B107" s="8"/>
      <c r="C107" s="8" t="s">
        <v>1048</v>
      </c>
      <c r="D107" s="8">
        <v>511519829</v>
      </c>
      <c r="E107" s="8" t="s">
        <v>451</v>
      </c>
      <c r="F107" s="8" t="s">
        <v>1049</v>
      </c>
      <c r="G107" s="8" t="s">
        <v>1050</v>
      </c>
      <c r="H107" s="8" t="s">
        <v>454</v>
      </c>
      <c r="I107" s="8" t="s">
        <v>455</v>
      </c>
      <c r="J107" s="8" t="s">
        <v>70</v>
      </c>
      <c r="K107" s="8" t="s">
        <v>70</v>
      </c>
      <c r="L107" s="8" t="s">
        <v>456</v>
      </c>
      <c r="M107" s="8" t="s">
        <v>273</v>
      </c>
      <c r="N107" s="8" t="s">
        <v>457</v>
      </c>
      <c r="O107" s="8" t="s">
        <v>71</v>
      </c>
      <c r="P107" s="8" t="s">
        <v>486</v>
      </c>
      <c r="Q107" s="8" t="s">
        <v>486</v>
      </c>
      <c r="R107" s="8" t="s">
        <v>486</v>
      </c>
      <c r="S107" s="8" t="s">
        <v>74</v>
      </c>
      <c r="T107" s="87">
        <v>1.19</v>
      </c>
      <c r="U107" s="111">
        <v>46387</v>
      </c>
      <c r="V107" s="85" t="s">
        <v>1051</v>
      </c>
      <c r="W107" s="85" t="s">
        <v>1052</v>
      </c>
      <c r="X107" s="8" t="s">
        <v>462</v>
      </c>
      <c r="Y107" s="8"/>
      <c r="Z107" s="87">
        <v>5678364.8860634398</v>
      </c>
      <c r="AA107" s="87">
        <v>1</v>
      </c>
      <c r="AB107" s="87">
        <v>112.06</v>
      </c>
      <c r="AC107" s="87">
        <v>0</v>
      </c>
      <c r="AD107" s="87">
        <v>6363.17569</v>
      </c>
      <c r="AH107" s="85" t="s">
        <v>1053</v>
      </c>
      <c r="AI107" s="85" t="s">
        <v>1054</v>
      </c>
      <c r="AJ107" s="85" t="s">
        <v>1055</v>
      </c>
    </row>
    <row r="108" spans="1:36" x14ac:dyDescent="0.2">
      <c r="A108" s="8">
        <v>170</v>
      </c>
      <c r="B108" s="8"/>
      <c r="C108" s="8" t="s">
        <v>80</v>
      </c>
      <c r="D108" s="8">
        <v>520000118</v>
      </c>
      <c r="E108" s="8" t="s">
        <v>451</v>
      </c>
      <c r="F108" s="8" t="s">
        <v>1056</v>
      </c>
      <c r="G108" s="8" t="s">
        <v>1057</v>
      </c>
      <c r="H108" s="8" t="s">
        <v>454</v>
      </c>
      <c r="I108" s="8" t="s">
        <v>455</v>
      </c>
      <c r="J108" s="8" t="s">
        <v>70</v>
      </c>
      <c r="K108" s="8" t="s">
        <v>70</v>
      </c>
      <c r="L108" s="8" t="s">
        <v>456</v>
      </c>
      <c r="M108" s="8" t="s">
        <v>273</v>
      </c>
      <c r="N108" s="8" t="s">
        <v>638</v>
      </c>
      <c r="O108" s="8" t="s">
        <v>71</v>
      </c>
      <c r="P108" s="8" t="s">
        <v>72</v>
      </c>
      <c r="Q108" s="8" t="s">
        <v>73</v>
      </c>
      <c r="R108" s="8" t="s">
        <v>459</v>
      </c>
      <c r="S108" s="8" t="s">
        <v>74</v>
      </c>
      <c r="T108" s="87">
        <v>3.46</v>
      </c>
      <c r="U108" s="111">
        <v>48547</v>
      </c>
      <c r="V108" s="85" t="s">
        <v>1058</v>
      </c>
      <c r="W108" s="85" t="s">
        <v>676</v>
      </c>
      <c r="X108" s="8" t="s">
        <v>462</v>
      </c>
      <c r="Y108" s="8"/>
      <c r="Z108" s="87">
        <v>5446921.28651617</v>
      </c>
      <c r="AA108" s="87">
        <v>1</v>
      </c>
      <c r="AB108" s="87">
        <v>107.22</v>
      </c>
      <c r="AC108" s="87">
        <v>0</v>
      </c>
      <c r="AD108" s="87">
        <v>5840.1890000000003</v>
      </c>
      <c r="AH108" s="85" t="s">
        <v>1059</v>
      </c>
      <c r="AI108" s="85" t="s">
        <v>1060</v>
      </c>
      <c r="AJ108" s="85" t="s">
        <v>164</v>
      </c>
    </row>
    <row r="109" spans="1:36" x14ac:dyDescent="0.2">
      <c r="A109" s="8">
        <v>170</v>
      </c>
      <c r="B109" s="8"/>
      <c r="C109" s="8" t="s">
        <v>865</v>
      </c>
      <c r="D109" s="8">
        <v>513893123</v>
      </c>
      <c r="E109" s="8" t="s">
        <v>451</v>
      </c>
      <c r="F109" s="8" t="s">
        <v>1061</v>
      </c>
      <c r="G109" s="8" t="s">
        <v>1062</v>
      </c>
      <c r="H109" s="8" t="s">
        <v>454</v>
      </c>
      <c r="I109" s="8" t="s">
        <v>455</v>
      </c>
      <c r="J109" s="8" t="s">
        <v>70</v>
      </c>
      <c r="K109" s="8" t="s">
        <v>70</v>
      </c>
      <c r="L109" s="8" t="s">
        <v>456</v>
      </c>
      <c r="M109" s="8" t="s">
        <v>273</v>
      </c>
      <c r="N109" s="8" t="s">
        <v>868</v>
      </c>
      <c r="O109" s="8" t="s">
        <v>71</v>
      </c>
      <c r="P109" s="8" t="s">
        <v>217</v>
      </c>
      <c r="Q109" s="8" t="s">
        <v>476</v>
      </c>
      <c r="R109" s="8" t="s">
        <v>459</v>
      </c>
      <c r="S109" s="8" t="s">
        <v>74</v>
      </c>
      <c r="T109" s="87">
        <v>0.98</v>
      </c>
      <c r="U109" s="111">
        <v>46477</v>
      </c>
      <c r="V109" s="85" t="s">
        <v>655</v>
      </c>
      <c r="W109" s="85" t="s">
        <v>349</v>
      </c>
      <c r="X109" s="8" t="s">
        <v>462</v>
      </c>
      <c r="Y109" s="8"/>
      <c r="Z109" s="87">
        <v>1394976.50258905</v>
      </c>
      <c r="AA109" s="87">
        <v>1</v>
      </c>
      <c r="AB109" s="87">
        <v>109.63</v>
      </c>
      <c r="AC109" s="87">
        <v>0</v>
      </c>
      <c r="AD109" s="87">
        <v>1529.3127400000001</v>
      </c>
      <c r="AH109" s="85" t="s">
        <v>139</v>
      </c>
      <c r="AI109" s="85" t="s">
        <v>150</v>
      </c>
      <c r="AJ109" s="85" t="s">
        <v>154</v>
      </c>
    </row>
    <row r="110" spans="1:36" x14ac:dyDescent="0.2">
      <c r="A110" s="8">
        <v>170</v>
      </c>
      <c r="B110" s="8"/>
      <c r="C110" s="8" t="s">
        <v>635</v>
      </c>
      <c r="D110" s="8">
        <v>520032046</v>
      </c>
      <c r="E110" s="8" t="s">
        <v>451</v>
      </c>
      <c r="F110" s="8" t="s">
        <v>1063</v>
      </c>
      <c r="G110" s="8" t="s">
        <v>1064</v>
      </c>
      <c r="H110" s="8" t="s">
        <v>454</v>
      </c>
      <c r="I110" s="8" t="s">
        <v>455</v>
      </c>
      <c r="J110" s="8" t="s">
        <v>70</v>
      </c>
      <c r="K110" s="8" t="s">
        <v>70</v>
      </c>
      <c r="L110" s="8" t="s">
        <v>456</v>
      </c>
      <c r="M110" s="8" t="s">
        <v>273</v>
      </c>
      <c r="N110" s="8" t="s">
        <v>638</v>
      </c>
      <c r="O110" s="8" t="s">
        <v>71</v>
      </c>
      <c r="P110" s="8" t="s">
        <v>550</v>
      </c>
      <c r="Q110" s="8" t="s">
        <v>476</v>
      </c>
      <c r="R110" s="8" t="s">
        <v>459</v>
      </c>
      <c r="S110" s="8" t="s">
        <v>74</v>
      </c>
      <c r="T110" s="87">
        <v>3.02</v>
      </c>
      <c r="U110" s="111">
        <v>48190</v>
      </c>
      <c r="V110" s="85" t="s">
        <v>854</v>
      </c>
      <c r="W110" s="85" t="s">
        <v>681</v>
      </c>
      <c r="X110" s="8" t="s">
        <v>462</v>
      </c>
      <c r="Y110" s="8"/>
      <c r="Z110" s="87">
        <v>10678259.089268001</v>
      </c>
      <c r="AA110" s="87">
        <v>1</v>
      </c>
      <c r="AB110" s="87">
        <v>108.49</v>
      </c>
      <c r="AC110" s="87">
        <v>0</v>
      </c>
      <c r="AD110" s="87">
        <v>11584.843290000001</v>
      </c>
      <c r="AH110" s="85" t="s">
        <v>1065</v>
      </c>
      <c r="AI110" s="85" t="s">
        <v>1066</v>
      </c>
      <c r="AJ110" s="85" t="s">
        <v>1067</v>
      </c>
    </row>
    <row r="111" spans="1:36" x14ac:dyDescent="0.2">
      <c r="A111" s="8">
        <v>170</v>
      </c>
      <c r="B111" s="8"/>
      <c r="C111" s="8" t="s">
        <v>1068</v>
      </c>
      <c r="D111" s="8">
        <v>512025891</v>
      </c>
      <c r="E111" s="8" t="s">
        <v>451</v>
      </c>
      <c r="F111" s="8" t="s">
        <v>1069</v>
      </c>
      <c r="G111" s="8" t="s">
        <v>1070</v>
      </c>
      <c r="H111" s="8" t="s">
        <v>454</v>
      </c>
      <c r="I111" s="8" t="s">
        <v>455</v>
      </c>
      <c r="J111" s="8" t="s">
        <v>70</v>
      </c>
      <c r="K111" s="8" t="s">
        <v>70</v>
      </c>
      <c r="L111" s="8" t="s">
        <v>456</v>
      </c>
      <c r="M111" s="8" t="s">
        <v>273</v>
      </c>
      <c r="N111" s="8" t="s">
        <v>622</v>
      </c>
      <c r="O111" s="8" t="s">
        <v>71</v>
      </c>
      <c r="P111" s="8" t="s">
        <v>584</v>
      </c>
      <c r="Q111" s="8" t="s">
        <v>73</v>
      </c>
      <c r="R111" s="8" t="s">
        <v>459</v>
      </c>
      <c r="S111" s="8" t="s">
        <v>74</v>
      </c>
      <c r="T111" s="87">
        <v>1.33</v>
      </c>
      <c r="U111" s="111">
        <v>46888</v>
      </c>
      <c r="V111" s="85" t="s">
        <v>537</v>
      </c>
      <c r="W111" s="85" t="s">
        <v>1071</v>
      </c>
      <c r="X111" s="8" t="s">
        <v>462</v>
      </c>
      <c r="Y111" s="8"/>
      <c r="Z111" s="87">
        <v>672006.85555866198</v>
      </c>
      <c r="AA111" s="87">
        <v>1</v>
      </c>
      <c r="AB111" s="87">
        <v>110.31</v>
      </c>
      <c r="AC111" s="87">
        <v>0</v>
      </c>
      <c r="AD111" s="87">
        <v>741.29075999999998</v>
      </c>
      <c r="AH111" s="85" t="s">
        <v>1072</v>
      </c>
      <c r="AI111" s="85" t="s">
        <v>164</v>
      </c>
      <c r="AJ111" s="85" t="s">
        <v>87</v>
      </c>
    </row>
    <row r="112" spans="1:36" x14ac:dyDescent="0.2">
      <c r="A112" s="8">
        <v>170</v>
      </c>
      <c r="B112" s="8"/>
      <c r="C112" s="8" t="s">
        <v>844</v>
      </c>
      <c r="D112" s="8">
        <v>515434074</v>
      </c>
      <c r="E112" s="8" t="s">
        <v>451</v>
      </c>
      <c r="F112" s="8" t="s">
        <v>1073</v>
      </c>
      <c r="G112" s="8" t="s">
        <v>1074</v>
      </c>
      <c r="H112" s="8" t="s">
        <v>454</v>
      </c>
      <c r="I112" s="8" t="s">
        <v>455</v>
      </c>
      <c r="J112" s="8" t="s">
        <v>70</v>
      </c>
      <c r="K112" s="8" t="s">
        <v>70</v>
      </c>
      <c r="L112" s="8" t="s">
        <v>456</v>
      </c>
      <c r="M112" s="8" t="s">
        <v>273</v>
      </c>
      <c r="N112" s="8" t="s">
        <v>457</v>
      </c>
      <c r="O112" s="8" t="s">
        <v>71</v>
      </c>
      <c r="P112" s="8" t="s">
        <v>840</v>
      </c>
      <c r="Q112" s="8" t="s">
        <v>73</v>
      </c>
      <c r="R112" s="8" t="s">
        <v>459</v>
      </c>
      <c r="S112" s="8" t="s">
        <v>74</v>
      </c>
      <c r="T112" s="87">
        <v>0.99</v>
      </c>
      <c r="U112" s="111">
        <v>46295</v>
      </c>
      <c r="V112" s="85" t="s">
        <v>656</v>
      </c>
      <c r="W112" s="85" t="s">
        <v>1075</v>
      </c>
      <c r="X112" s="8" t="s">
        <v>462</v>
      </c>
      <c r="Y112" s="8"/>
      <c r="Z112" s="87">
        <v>4747122.0163129997</v>
      </c>
      <c r="AA112" s="87">
        <v>1</v>
      </c>
      <c r="AB112" s="87">
        <v>106.53</v>
      </c>
      <c r="AC112" s="87">
        <v>0</v>
      </c>
      <c r="AD112" s="87">
        <v>5057.1090800000002</v>
      </c>
      <c r="AH112" s="85" t="s">
        <v>1076</v>
      </c>
      <c r="AI112" s="85" t="s">
        <v>657</v>
      </c>
      <c r="AJ112" s="85" t="s">
        <v>202</v>
      </c>
    </row>
    <row r="113" spans="1:36" x14ac:dyDescent="0.2">
      <c r="A113" s="8">
        <v>170</v>
      </c>
      <c r="B113" s="8"/>
      <c r="C113" s="8" t="s">
        <v>1077</v>
      </c>
      <c r="D113" s="8">
        <v>512096793</v>
      </c>
      <c r="E113" s="8" t="s">
        <v>451</v>
      </c>
      <c r="F113" s="8" t="s">
        <v>1078</v>
      </c>
      <c r="G113" s="8" t="s">
        <v>1079</v>
      </c>
      <c r="H113" s="8" t="s">
        <v>454</v>
      </c>
      <c r="I113" s="8" t="s">
        <v>455</v>
      </c>
      <c r="J113" s="8" t="s">
        <v>70</v>
      </c>
      <c r="K113" s="8" t="s">
        <v>70</v>
      </c>
      <c r="L113" s="8" t="s">
        <v>456</v>
      </c>
      <c r="M113" s="8" t="s">
        <v>273</v>
      </c>
      <c r="N113" s="8" t="s">
        <v>457</v>
      </c>
      <c r="O113" s="8" t="s">
        <v>71</v>
      </c>
      <c r="P113" s="8" t="s">
        <v>233</v>
      </c>
      <c r="Q113" s="8" t="s">
        <v>476</v>
      </c>
      <c r="R113" s="8" t="s">
        <v>459</v>
      </c>
      <c r="S113" s="8" t="s">
        <v>74</v>
      </c>
      <c r="T113" s="87">
        <v>2.9</v>
      </c>
      <c r="U113" s="111">
        <v>47483</v>
      </c>
      <c r="V113" s="85" t="s">
        <v>544</v>
      </c>
      <c r="W113" s="85" t="s">
        <v>646</v>
      </c>
      <c r="X113" s="8" t="s">
        <v>462</v>
      </c>
      <c r="Y113" s="8"/>
      <c r="Z113" s="87">
        <v>1322022.0654979299</v>
      </c>
      <c r="AA113" s="87">
        <v>1</v>
      </c>
      <c r="AB113" s="87">
        <v>110.24</v>
      </c>
      <c r="AC113" s="87">
        <v>0</v>
      </c>
      <c r="AD113" s="87">
        <v>1457.3971200000001</v>
      </c>
      <c r="AH113" s="85" t="s">
        <v>1080</v>
      </c>
      <c r="AI113" s="85" t="s">
        <v>1017</v>
      </c>
      <c r="AJ113" s="85" t="s">
        <v>154</v>
      </c>
    </row>
    <row r="114" spans="1:36" x14ac:dyDescent="0.2">
      <c r="A114" s="8">
        <v>170</v>
      </c>
      <c r="B114" s="8"/>
      <c r="C114" s="8" t="s">
        <v>465</v>
      </c>
      <c r="D114" s="8">
        <v>520025438</v>
      </c>
      <c r="E114" s="8" t="s">
        <v>451</v>
      </c>
      <c r="F114" s="8" t="s">
        <v>1081</v>
      </c>
      <c r="G114" s="8" t="s">
        <v>1082</v>
      </c>
      <c r="H114" s="8" t="s">
        <v>454</v>
      </c>
      <c r="I114" s="8" t="s">
        <v>455</v>
      </c>
      <c r="J114" s="8" t="s">
        <v>70</v>
      </c>
      <c r="K114" s="8" t="s">
        <v>70</v>
      </c>
      <c r="L114" s="8" t="s">
        <v>456</v>
      </c>
      <c r="M114" s="8" t="s">
        <v>273</v>
      </c>
      <c r="N114" s="8" t="s">
        <v>457</v>
      </c>
      <c r="O114" s="8" t="s">
        <v>71</v>
      </c>
      <c r="P114" s="8" t="s">
        <v>468</v>
      </c>
      <c r="Q114" s="8" t="s">
        <v>73</v>
      </c>
      <c r="R114" s="8" t="s">
        <v>459</v>
      </c>
      <c r="S114" s="8" t="s">
        <v>74</v>
      </c>
      <c r="T114" s="87">
        <v>3.3</v>
      </c>
      <c r="U114" s="111">
        <v>47299</v>
      </c>
      <c r="V114" s="85" t="s">
        <v>1083</v>
      </c>
      <c r="W114" s="85" t="s">
        <v>616</v>
      </c>
      <c r="X114" s="8" t="s">
        <v>462</v>
      </c>
      <c r="Y114" s="8"/>
      <c r="Z114" s="87">
        <v>24421704.408639599</v>
      </c>
      <c r="AA114" s="87">
        <v>1</v>
      </c>
      <c r="AB114" s="87">
        <v>112.77</v>
      </c>
      <c r="AC114" s="87">
        <v>0</v>
      </c>
      <c r="AD114" s="87">
        <v>27540.356059999998</v>
      </c>
      <c r="AH114" s="85" t="s">
        <v>1084</v>
      </c>
      <c r="AI114" s="85" t="s">
        <v>1085</v>
      </c>
      <c r="AJ114" s="85" t="s">
        <v>464</v>
      </c>
    </row>
    <row r="115" spans="1:36" x14ac:dyDescent="0.2">
      <c r="A115" s="8">
        <v>170</v>
      </c>
      <c r="B115" s="8"/>
      <c r="C115" s="8" t="s">
        <v>556</v>
      </c>
      <c r="D115" s="8">
        <v>520037789</v>
      </c>
      <c r="E115" s="8" t="s">
        <v>451</v>
      </c>
      <c r="F115" s="8" t="s">
        <v>1086</v>
      </c>
      <c r="G115" s="8" t="s">
        <v>1087</v>
      </c>
      <c r="H115" s="8" t="s">
        <v>454</v>
      </c>
      <c r="I115" s="8" t="s">
        <v>455</v>
      </c>
      <c r="J115" s="8" t="s">
        <v>70</v>
      </c>
      <c r="K115" s="8" t="s">
        <v>70</v>
      </c>
      <c r="L115" s="8" t="s">
        <v>456</v>
      </c>
      <c r="M115" s="8" t="s">
        <v>273</v>
      </c>
      <c r="N115" s="8" t="s">
        <v>457</v>
      </c>
      <c r="O115" s="8" t="s">
        <v>71</v>
      </c>
      <c r="P115" s="8" t="s">
        <v>239</v>
      </c>
      <c r="Q115" s="8" t="s">
        <v>73</v>
      </c>
      <c r="R115" s="8" t="s">
        <v>459</v>
      </c>
      <c r="S115" s="8" t="s">
        <v>74</v>
      </c>
      <c r="T115" s="87">
        <v>5.34</v>
      </c>
      <c r="U115" s="111">
        <v>50041</v>
      </c>
      <c r="V115" s="85" t="s">
        <v>1088</v>
      </c>
      <c r="W115" s="85" t="s">
        <v>704</v>
      </c>
      <c r="X115" s="8" t="s">
        <v>462</v>
      </c>
      <c r="Y115" s="8"/>
      <c r="Z115" s="87">
        <v>1381087.86699219</v>
      </c>
      <c r="AA115" s="87">
        <v>1</v>
      </c>
      <c r="AB115" s="87">
        <v>113.95</v>
      </c>
      <c r="AC115" s="87">
        <v>0</v>
      </c>
      <c r="AD115" s="87">
        <v>1573.74962</v>
      </c>
      <c r="AH115" s="85" t="s">
        <v>150</v>
      </c>
      <c r="AI115" s="85" t="s">
        <v>1089</v>
      </c>
      <c r="AJ115" s="85" t="s">
        <v>154</v>
      </c>
    </row>
    <row r="116" spans="1:36" x14ac:dyDescent="0.2">
      <c r="A116" s="8">
        <v>170</v>
      </c>
      <c r="B116" s="8"/>
      <c r="C116" s="8" t="s">
        <v>509</v>
      </c>
      <c r="D116" s="8">
        <v>511659401</v>
      </c>
      <c r="E116" s="8" t="s">
        <v>451</v>
      </c>
      <c r="F116" s="8" t="s">
        <v>1090</v>
      </c>
      <c r="G116" s="8" t="s">
        <v>1091</v>
      </c>
      <c r="H116" s="8" t="s">
        <v>454</v>
      </c>
      <c r="I116" s="8" t="s">
        <v>455</v>
      </c>
      <c r="J116" s="8" t="s">
        <v>70</v>
      </c>
      <c r="K116" s="8" t="s">
        <v>70</v>
      </c>
      <c r="L116" s="8" t="s">
        <v>456</v>
      </c>
      <c r="M116" s="8" t="s">
        <v>273</v>
      </c>
      <c r="N116" s="8" t="s">
        <v>457</v>
      </c>
      <c r="O116" s="8" t="s">
        <v>71</v>
      </c>
      <c r="P116" s="8" t="s">
        <v>239</v>
      </c>
      <c r="Q116" s="8" t="s">
        <v>73</v>
      </c>
      <c r="R116" s="8" t="s">
        <v>459</v>
      </c>
      <c r="S116" s="8" t="s">
        <v>74</v>
      </c>
      <c r="T116" s="87">
        <v>7.28</v>
      </c>
      <c r="U116" s="111">
        <v>50890</v>
      </c>
      <c r="V116" s="85" t="s">
        <v>662</v>
      </c>
      <c r="W116" s="85" t="s">
        <v>803</v>
      </c>
      <c r="X116" s="8" t="s">
        <v>462</v>
      </c>
      <c r="Y116" s="8"/>
      <c r="Z116" s="87">
        <v>3429812.4529152499</v>
      </c>
      <c r="AA116" s="87">
        <v>1</v>
      </c>
      <c r="AB116" s="87">
        <v>109.4</v>
      </c>
      <c r="AC116" s="87">
        <v>0</v>
      </c>
      <c r="AD116" s="87">
        <v>3752.2148200000001</v>
      </c>
      <c r="AH116" s="85" t="s">
        <v>1092</v>
      </c>
      <c r="AI116" s="85" t="s">
        <v>147</v>
      </c>
      <c r="AJ116" s="85" t="s">
        <v>102</v>
      </c>
    </row>
    <row r="117" spans="1:36" x14ac:dyDescent="0.2">
      <c r="A117" s="8">
        <v>170</v>
      </c>
      <c r="B117" s="8"/>
      <c r="C117" s="8" t="s">
        <v>546</v>
      </c>
      <c r="D117" s="8">
        <v>520000472</v>
      </c>
      <c r="E117" s="8" t="s">
        <v>451</v>
      </c>
      <c r="F117" s="8" t="s">
        <v>1093</v>
      </c>
      <c r="G117" s="8" t="s">
        <v>1094</v>
      </c>
      <c r="H117" s="8" t="s">
        <v>454</v>
      </c>
      <c r="I117" s="8" t="s">
        <v>455</v>
      </c>
      <c r="J117" s="8" t="s">
        <v>70</v>
      </c>
      <c r="K117" s="8" t="s">
        <v>70</v>
      </c>
      <c r="L117" s="8" t="s">
        <v>456</v>
      </c>
      <c r="M117" s="8" t="s">
        <v>273</v>
      </c>
      <c r="N117" s="8" t="s">
        <v>549</v>
      </c>
      <c r="O117" s="8" t="s">
        <v>71</v>
      </c>
      <c r="P117" s="8" t="s">
        <v>730</v>
      </c>
      <c r="Q117" s="8" t="s">
        <v>476</v>
      </c>
      <c r="R117" s="8" t="s">
        <v>459</v>
      </c>
      <c r="S117" s="8" t="s">
        <v>74</v>
      </c>
      <c r="T117" s="87">
        <v>6.88</v>
      </c>
      <c r="U117" s="111">
        <v>48742</v>
      </c>
      <c r="V117" s="85" t="s">
        <v>604</v>
      </c>
      <c r="W117" s="85" t="s">
        <v>1095</v>
      </c>
      <c r="X117" s="8" t="s">
        <v>462</v>
      </c>
      <c r="Y117" s="8"/>
      <c r="Z117" s="87">
        <v>52764829.448124498</v>
      </c>
      <c r="AA117" s="87">
        <v>1</v>
      </c>
      <c r="AB117" s="87">
        <v>111.48</v>
      </c>
      <c r="AC117" s="87">
        <v>0</v>
      </c>
      <c r="AD117" s="87">
        <v>58822.231870000003</v>
      </c>
      <c r="AH117" s="85" t="s">
        <v>1096</v>
      </c>
      <c r="AI117" s="85" t="s">
        <v>1097</v>
      </c>
      <c r="AJ117" s="85" t="s">
        <v>1098</v>
      </c>
    </row>
    <row r="118" spans="1:36" x14ac:dyDescent="0.2">
      <c r="A118" s="8">
        <v>170</v>
      </c>
      <c r="B118" s="8"/>
      <c r="C118" s="8" t="s">
        <v>546</v>
      </c>
      <c r="D118" s="8">
        <v>520000472</v>
      </c>
      <c r="E118" s="8" t="s">
        <v>451</v>
      </c>
      <c r="F118" s="8" t="s">
        <v>1099</v>
      </c>
      <c r="G118" s="8" t="s">
        <v>1100</v>
      </c>
      <c r="H118" s="8" t="s">
        <v>454</v>
      </c>
      <c r="I118" s="8" t="s">
        <v>455</v>
      </c>
      <c r="J118" s="8" t="s">
        <v>70</v>
      </c>
      <c r="K118" s="8" t="s">
        <v>70</v>
      </c>
      <c r="L118" s="8" t="s">
        <v>456</v>
      </c>
      <c r="M118" s="8" t="s">
        <v>273</v>
      </c>
      <c r="N118" s="8" t="s">
        <v>549</v>
      </c>
      <c r="O118" s="8" t="s">
        <v>71</v>
      </c>
      <c r="P118" s="8" t="s">
        <v>730</v>
      </c>
      <c r="Q118" s="8" t="s">
        <v>476</v>
      </c>
      <c r="R118" s="8" t="s">
        <v>459</v>
      </c>
      <c r="S118" s="8" t="s">
        <v>74</v>
      </c>
      <c r="T118" s="87">
        <v>9.8000000000000007</v>
      </c>
      <c r="U118" s="111">
        <v>50203</v>
      </c>
      <c r="V118" s="85" t="s">
        <v>537</v>
      </c>
      <c r="W118" s="85" t="s">
        <v>628</v>
      </c>
      <c r="X118" s="8" t="s">
        <v>462</v>
      </c>
      <c r="Y118" s="8"/>
      <c r="Z118" s="87">
        <v>49885188.293147601</v>
      </c>
      <c r="AA118" s="87">
        <v>1</v>
      </c>
      <c r="AB118" s="87">
        <v>112.97</v>
      </c>
      <c r="AC118" s="87">
        <v>0</v>
      </c>
      <c r="AD118" s="87">
        <v>56355.297209999997</v>
      </c>
      <c r="AH118" s="85" t="s">
        <v>1101</v>
      </c>
      <c r="AI118" s="85" t="s">
        <v>1102</v>
      </c>
      <c r="AJ118" s="85" t="s">
        <v>1103</v>
      </c>
    </row>
    <row r="119" spans="1:36" x14ac:dyDescent="0.2">
      <c r="A119" s="8">
        <v>170</v>
      </c>
      <c r="B119" s="8"/>
      <c r="C119" s="8" t="s">
        <v>635</v>
      </c>
      <c r="D119" s="8">
        <v>520032046</v>
      </c>
      <c r="E119" s="8" t="s">
        <v>451</v>
      </c>
      <c r="F119" s="8" t="s">
        <v>1104</v>
      </c>
      <c r="G119" s="8" t="s">
        <v>1105</v>
      </c>
      <c r="H119" s="8" t="s">
        <v>454</v>
      </c>
      <c r="I119" s="8" t="s">
        <v>455</v>
      </c>
      <c r="J119" s="8" t="s">
        <v>70</v>
      </c>
      <c r="K119" s="8" t="s">
        <v>70</v>
      </c>
      <c r="L119" s="8" t="s">
        <v>456</v>
      </c>
      <c r="M119" s="8" t="s">
        <v>273</v>
      </c>
      <c r="N119" s="8" t="s">
        <v>638</v>
      </c>
      <c r="O119" s="8" t="s">
        <v>71</v>
      </c>
      <c r="P119" s="8" t="s">
        <v>550</v>
      </c>
      <c r="Q119" s="8" t="s">
        <v>476</v>
      </c>
      <c r="R119" s="8" t="s">
        <v>459</v>
      </c>
      <c r="S119" s="8" t="s">
        <v>74</v>
      </c>
      <c r="T119" s="87">
        <v>3.96</v>
      </c>
      <c r="U119" s="111">
        <v>48742</v>
      </c>
      <c r="V119" s="85" t="s">
        <v>1106</v>
      </c>
      <c r="W119" s="85" t="s">
        <v>676</v>
      </c>
      <c r="X119" s="8" t="s">
        <v>462</v>
      </c>
      <c r="Y119" s="8"/>
      <c r="Z119" s="87">
        <v>23717674.519490499</v>
      </c>
      <c r="AA119" s="87">
        <v>1</v>
      </c>
      <c r="AB119" s="87">
        <v>106.36</v>
      </c>
      <c r="AC119" s="87">
        <v>0</v>
      </c>
      <c r="AD119" s="87">
        <v>25226.118620000001</v>
      </c>
      <c r="AH119" s="85" t="s">
        <v>1107</v>
      </c>
      <c r="AI119" s="85" t="s">
        <v>1108</v>
      </c>
      <c r="AJ119" s="85" t="s">
        <v>1016</v>
      </c>
    </row>
    <row r="120" spans="1:36" x14ac:dyDescent="0.2">
      <c r="A120" s="8">
        <v>170</v>
      </c>
      <c r="B120" s="8"/>
      <c r="C120" s="8" t="s">
        <v>1109</v>
      </c>
      <c r="D120" s="8">
        <v>520042847</v>
      </c>
      <c r="E120" s="8" t="s">
        <v>451</v>
      </c>
      <c r="F120" s="8" t="s">
        <v>1110</v>
      </c>
      <c r="G120" s="8" t="s">
        <v>1111</v>
      </c>
      <c r="H120" s="8" t="s">
        <v>454</v>
      </c>
      <c r="I120" s="8" t="s">
        <v>455</v>
      </c>
      <c r="J120" s="8" t="s">
        <v>70</v>
      </c>
      <c r="K120" s="8" t="s">
        <v>70</v>
      </c>
      <c r="L120" s="8" t="s">
        <v>456</v>
      </c>
      <c r="M120" s="8" t="s">
        <v>273</v>
      </c>
      <c r="N120" s="8" t="s">
        <v>485</v>
      </c>
      <c r="O120" s="8" t="s">
        <v>71</v>
      </c>
      <c r="P120" s="8" t="s">
        <v>493</v>
      </c>
      <c r="Q120" s="8" t="s">
        <v>73</v>
      </c>
      <c r="R120" s="8" t="s">
        <v>459</v>
      </c>
      <c r="S120" s="8" t="s">
        <v>74</v>
      </c>
      <c r="T120" s="87">
        <v>3.14</v>
      </c>
      <c r="U120" s="111">
        <v>47664</v>
      </c>
      <c r="V120" s="85" t="s">
        <v>604</v>
      </c>
      <c r="W120" s="85" t="s">
        <v>1112</v>
      </c>
      <c r="X120" s="8" t="s">
        <v>462</v>
      </c>
      <c r="Y120" s="8"/>
      <c r="Z120" s="87">
        <v>6950668.5274207704</v>
      </c>
      <c r="AA120" s="87">
        <v>1</v>
      </c>
      <c r="AB120" s="87">
        <v>108.22</v>
      </c>
      <c r="AC120" s="87">
        <v>0</v>
      </c>
      <c r="AD120" s="87">
        <v>7522.0134799999996</v>
      </c>
      <c r="AH120" s="85" t="s">
        <v>1113</v>
      </c>
      <c r="AI120" s="85" t="s">
        <v>929</v>
      </c>
      <c r="AJ120" s="85" t="s">
        <v>1114</v>
      </c>
    </row>
    <row r="121" spans="1:36" x14ac:dyDescent="0.2">
      <c r="A121" s="8">
        <v>170</v>
      </c>
      <c r="B121" s="8"/>
      <c r="C121" s="8" t="s">
        <v>1115</v>
      </c>
      <c r="D121" s="8">
        <v>514353671</v>
      </c>
      <c r="E121" s="8" t="s">
        <v>451</v>
      </c>
      <c r="F121" s="8" t="s">
        <v>1116</v>
      </c>
      <c r="G121" s="8" t="s">
        <v>1117</v>
      </c>
      <c r="H121" s="8" t="s">
        <v>454</v>
      </c>
      <c r="I121" s="8" t="s">
        <v>455</v>
      </c>
      <c r="J121" s="8" t="s">
        <v>70</v>
      </c>
      <c r="K121" s="8" t="s">
        <v>70</v>
      </c>
      <c r="L121" s="8" t="s">
        <v>456</v>
      </c>
      <c r="M121" s="8" t="s">
        <v>273</v>
      </c>
      <c r="N121" s="8" t="s">
        <v>457</v>
      </c>
      <c r="O121" s="8" t="s">
        <v>71</v>
      </c>
      <c r="P121" s="8" t="s">
        <v>1118</v>
      </c>
      <c r="Q121" s="8" t="s">
        <v>73</v>
      </c>
      <c r="R121" s="8" t="s">
        <v>459</v>
      </c>
      <c r="S121" s="8" t="s">
        <v>74</v>
      </c>
      <c r="T121" s="87">
        <v>2.84</v>
      </c>
      <c r="U121" s="111">
        <v>47300</v>
      </c>
      <c r="V121" s="85" t="s">
        <v>1119</v>
      </c>
      <c r="W121" s="85" t="s">
        <v>1120</v>
      </c>
      <c r="X121" s="8" t="s">
        <v>462</v>
      </c>
      <c r="Y121" s="8"/>
      <c r="Z121" s="87">
        <v>1835162.6288701801</v>
      </c>
      <c r="AA121" s="87">
        <v>1</v>
      </c>
      <c r="AB121" s="87">
        <v>107.19</v>
      </c>
      <c r="AC121" s="87">
        <v>0</v>
      </c>
      <c r="AD121" s="87">
        <v>1967.1108200000001</v>
      </c>
      <c r="AH121" s="85" t="s">
        <v>1121</v>
      </c>
      <c r="AI121" s="85" t="s">
        <v>762</v>
      </c>
      <c r="AJ121" s="85" t="s">
        <v>350</v>
      </c>
    </row>
    <row r="122" spans="1:36" x14ac:dyDescent="0.2">
      <c r="A122" s="8">
        <v>170</v>
      </c>
      <c r="B122" s="8"/>
      <c r="C122" s="8" t="s">
        <v>1122</v>
      </c>
      <c r="D122" s="8">
        <v>520038274</v>
      </c>
      <c r="E122" s="8" t="s">
        <v>451</v>
      </c>
      <c r="F122" s="8" t="s">
        <v>1123</v>
      </c>
      <c r="G122" s="8" t="s">
        <v>1124</v>
      </c>
      <c r="H122" s="8" t="s">
        <v>454</v>
      </c>
      <c r="I122" s="8" t="s">
        <v>455</v>
      </c>
      <c r="J122" s="8" t="s">
        <v>70</v>
      </c>
      <c r="K122" s="8" t="s">
        <v>70</v>
      </c>
      <c r="L122" s="8" t="s">
        <v>456</v>
      </c>
      <c r="M122" s="8" t="s">
        <v>273</v>
      </c>
      <c r="N122" s="8" t="s">
        <v>505</v>
      </c>
      <c r="O122" s="8" t="s">
        <v>71</v>
      </c>
      <c r="P122" s="8" t="s">
        <v>233</v>
      </c>
      <c r="Q122" s="8" t="s">
        <v>476</v>
      </c>
      <c r="R122" s="8" t="s">
        <v>459</v>
      </c>
      <c r="S122" s="8" t="s">
        <v>74</v>
      </c>
      <c r="T122" s="87">
        <v>1.9</v>
      </c>
      <c r="U122" s="111">
        <v>47149</v>
      </c>
      <c r="V122" s="85" t="s">
        <v>551</v>
      </c>
      <c r="W122" s="85" t="s">
        <v>1125</v>
      </c>
      <c r="X122" s="8" t="s">
        <v>462</v>
      </c>
      <c r="Y122" s="8"/>
      <c r="Z122" s="87">
        <v>1430699.04315212</v>
      </c>
      <c r="AA122" s="87">
        <v>1</v>
      </c>
      <c r="AB122" s="87">
        <v>111.66</v>
      </c>
      <c r="AC122" s="87">
        <v>0</v>
      </c>
      <c r="AD122" s="87">
        <v>1597.51855</v>
      </c>
      <c r="AH122" s="85" t="s">
        <v>1066</v>
      </c>
      <c r="AI122" s="85" t="s">
        <v>412</v>
      </c>
      <c r="AJ122" s="85" t="s">
        <v>154</v>
      </c>
    </row>
    <row r="123" spans="1:36" x14ac:dyDescent="0.2">
      <c r="A123" s="8">
        <v>170</v>
      </c>
      <c r="B123" s="8"/>
      <c r="C123" s="8" t="s">
        <v>1008</v>
      </c>
      <c r="D123" s="8">
        <v>516269248</v>
      </c>
      <c r="E123" s="8" t="s">
        <v>451</v>
      </c>
      <c r="F123" s="8" t="s">
        <v>1126</v>
      </c>
      <c r="G123" s="8" t="s">
        <v>1127</v>
      </c>
      <c r="H123" s="8" t="s">
        <v>454</v>
      </c>
      <c r="I123" s="8" t="s">
        <v>455</v>
      </c>
      <c r="J123" s="8" t="s">
        <v>70</v>
      </c>
      <c r="K123" s="8" t="s">
        <v>70</v>
      </c>
      <c r="L123" s="8" t="s">
        <v>456</v>
      </c>
      <c r="M123" s="8" t="s">
        <v>273</v>
      </c>
      <c r="N123" s="8" t="s">
        <v>549</v>
      </c>
      <c r="O123" s="8" t="s">
        <v>71</v>
      </c>
      <c r="P123" s="8" t="s">
        <v>91</v>
      </c>
      <c r="Q123" s="8" t="s">
        <v>476</v>
      </c>
      <c r="R123" s="8" t="s">
        <v>459</v>
      </c>
      <c r="S123" s="8" t="s">
        <v>74</v>
      </c>
      <c r="T123" s="87">
        <v>5.54</v>
      </c>
      <c r="U123" s="111">
        <v>49217</v>
      </c>
      <c r="V123" s="85" t="s">
        <v>1128</v>
      </c>
      <c r="W123" s="85" t="s">
        <v>564</v>
      </c>
      <c r="X123" s="8" t="s">
        <v>462</v>
      </c>
      <c r="Y123" s="8"/>
      <c r="Z123" s="87">
        <v>14562609.435912</v>
      </c>
      <c r="AA123" s="87">
        <v>1</v>
      </c>
      <c r="AB123" s="87">
        <v>108.72</v>
      </c>
      <c r="AC123" s="87">
        <v>0</v>
      </c>
      <c r="AD123" s="87">
        <v>15832.46898</v>
      </c>
      <c r="AH123" s="85" t="s">
        <v>1129</v>
      </c>
      <c r="AI123" s="85" t="s">
        <v>1130</v>
      </c>
      <c r="AJ123" s="85" t="s">
        <v>247</v>
      </c>
    </row>
    <row r="124" spans="1:36" x14ac:dyDescent="0.2">
      <c r="A124" s="8">
        <v>170</v>
      </c>
      <c r="B124" s="8"/>
      <c r="C124" s="8" t="s">
        <v>1115</v>
      </c>
      <c r="D124" s="8">
        <v>514353671</v>
      </c>
      <c r="E124" s="8" t="s">
        <v>451</v>
      </c>
      <c r="F124" s="8" t="s">
        <v>1131</v>
      </c>
      <c r="G124" s="8" t="s">
        <v>1132</v>
      </c>
      <c r="H124" s="8" t="s">
        <v>454</v>
      </c>
      <c r="I124" s="8" t="s">
        <v>455</v>
      </c>
      <c r="J124" s="8" t="s">
        <v>70</v>
      </c>
      <c r="K124" s="8" t="s">
        <v>70</v>
      </c>
      <c r="L124" s="8" t="s">
        <v>456</v>
      </c>
      <c r="M124" s="8" t="s">
        <v>273</v>
      </c>
      <c r="N124" s="8" t="s">
        <v>457</v>
      </c>
      <c r="O124" s="8" t="s">
        <v>71</v>
      </c>
      <c r="P124" s="8" t="s">
        <v>840</v>
      </c>
      <c r="Q124" s="8" t="s">
        <v>73</v>
      </c>
      <c r="R124" s="8" t="s">
        <v>459</v>
      </c>
      <c r="S124" s="8" t="s">
        <v>74</v>
      </c>
      <c r="T124" s="87">
        <v>2.2200000000000002</v>
      </c>
      <c r="U124" s="111">
        <v>46813</v>
      </c>
      <c r="V124" s="85" t="s">
        <v>1133</v>
      </c>
      <c r="W124" s="85" t="s">
        <v>1134</v>
      </c>
      <c r="X124" s="8" t="s">
        <v>462</v>
      </c>
      <c r="Y124" s="8"/>
      <c r="Z124" s="87">
        <v>1082710.57963554</v>
      </c>
      <c r="AA124" s="87">
        <v>1</v>
      </c>
      <c r="AB124" s="87">
        <v>113.46</v>
      </c>
      <c r="AC124" s="87">
        <v>0</v>
      </c>
      <c r="AD124" s="87">
        <v>1228.4434200000001</v>
      </c>
      <c r="AH124" s="85" t="s">
        <v>1135</v>
      </c>
      <c r="AI124" s="85" t="s">
        <v>634</v>
      </c>
      <c r="AJ124" s="85" t="s">
        <v>131</v>
      </c>
    </row>
    <row r="125" spans="1:36" x14ac:dyDescent="0.2">
      <c r="A125" s="8">
        <v>170</v>
      </c>
      <c r="B125" s="8"/>
      <c r="C125" s="8" t="s">
        <v>1136</v>
      </c>
      <c r="D125" s="8">
        <v>515364891</v>
      </c>
      <c r="E125" s="8" t="s">
        <v>451</v>
      </c>
      <c r="F125" s="8" t="s">
        <v>1137</v>
      </c>
      <c r="G125" s="8" t="s">
        <v>1138</v>
      </c>
      <c r="H125" s="8" t="s">
        <v>454</v>
      </c>
      <c r="I125" s="8" t="s">
        <v>455</v>
      </c>
      <c r="J125" s="8" t="s">
        <v>70</v>
      </c>
      <c r="K125" s="8" t="s">
        <v>70</v>
      </c>
      <c r="L125" s="8" t="s">
        <v>456</v>
      </c>
      <c r="M125" s="8" t="s">
        <v>273</v>
      </c>
      <c r="N125" s="8" t="s">
        <v>853</v>
      </c>
      <c r="O125" s="8" t="s">
        <v>71</v>
      </c>
      <c r="P125" s="8" t="s">
        <v>486</v>
      </c>
      <c r="Q125" s="8" t="s">
        <v>486</v>
      </c>
      <c r="R125" s="8" t="s">
        <v>486</v>
      </c>
      <c r="S125" s="8" t="s">
        <v>74</v>
      </c>
      <c r="T125" s="87">
        <v>2.1800000000000002</v>
      </c>
      <c r="U125" s="111">
        <v>46934</v>
      </c>
      <c r="V125" s="85" t="s">
        <v>813</v>
      </c>
      <c r="W125" s="85" t="s">
        <v>1139</v>
      </c>
      <c r="X125" s="8" t="s">
        <v>462</v>
      </c>
      <c r="Y125" s="8"/>
      <c r="Z125" s="87">
        <v>2437518.7388864602</v>
      </c>
      <c r="AA125" s="87">
        <v>1</v>
      </c>
      <c r="AB125" s="87">
        <v>111.79</v>
      </c>
      <c r="AC125" s="87">
        <v>0</v>
      </c>
      <c r="AD125" s="87">
        <v>2724.9022</v>
      </c>
      <c r="AH125" s="85" t="s">
        <v>1140</v>
      </c>
      <c r="AI125" s="85" t="s">
        <v>290</v>
      </c>
      <c r="AJ125" s="85" t="s">
        <v>98</v>
      </c>
    </row>
    <row r="126" spans="1:36" x14ac:dyDescent="0.2">
      <c r="A126" s="8">
        <v>170</v>
      </c>
      <c r="B126" s="8"/>
      <c r="C126" s="8" t="s">
        <v>873</v>
      </c>
      <c r="D126" s="8">
        <v>513682146</v>
      </c>
      <c r="E126" s="8" t="s">
        <v>451</v>
      </c>
      <c r="F126" s="8" t="s">
        <v>1141</v>
      </c>
      <c r="G126" s="8" t="s">
        <v>1142</v>
      </c>
      <c r="H126" s="8" t="s">
        <v>454</v>
      </c>
      <c r="I126" s="8" t="s">
        <v>455</v>
      </c>
      <c r="J126" s="8" t="s">
        <v>70</v>
      </c>
      <c r="K126" s="8" t="s">
        <v>70</v>
      </c>
      <c r="L126" s="8" t="s">
        <v>456</v>
      </c>
      <c r="M126" s="8" t="s">
        <v>273</v>
      </c>
      <c r="N126" s="8" t="s">
        <v>638</v>
      </c>
      <c r="O126" s="8" t="s">
        <v>71</v>
      </c>
      <c r="P126" s="8" t="s">
        <v>493</v>
      </c>
      <c r="Q126" s="8" t="s">
        <v>73</v>
      </c>
      <c r="R126" s="8" t="s">
        <v>459</v>
      </c>
      <c r="S126" s="8" t="s">
        <v>74</v>
      </c>
      <c r="T126" s="87">
        <v>3.62</v>
      </c>
      <c r="U126" s="111">
        <v>47879</v>
      </c>
      <c r="V126" s="85" t="s">
        <v>640</v>
      </c>
      <c r="W126" s="85" t="s">
        <v>305</v>
      </c>
      <c r="X126" s="8" t="s">
        <v>462</v>
      </c>
      <c r="Y126" s="8"/>
      <c r="Z126" s="87">
        <v>6987852.2324564904</v>
      </c>
      <c r="AA126" s="87">
        <v>1</v>
      </c>
      <c r="AB126" s="87">
        <v>107.69</v>
      </c>
      <c r="AC126" s="87">
        <v>0</v>
      </c>
      <c r="AD126" s="87">
        <v>7525.2180699999999</v>
      </c>
      <c r="AH126" s="85" t="s">
        <v>1143</v>
      </c>
      <c r="AI126" s="85" t="s">
        <v>929</v>
      </c>
      <c r="AJ126" s="85" t="s">
        <v>1114</v>
      </c>
    </row>
    <row r="127" spans="1:36" x14ac:dyDescent="0.2">
      <c r="A127" s="8">
        <v>170</v>
      </c>
      <c r="B127" s="8"/>
      <c r="C127" s="8" t="s">
        <v>76</v>
      </c>
      <c r="D127" s="8">
        <v>520018078</v>
      </c>
      <c r="E127" s="8" t="s">
        <v>451</v>
      </c>
      <c r="F127" s="8" t="s">
        <v>1144</v>
      </c>
      <c r="G127" s="8" t="s">
        <v>1145</v>
      </c>
      <c r="H127" s="8" t="s">
        <v>454</v>
      </c>
      <c r="I127" s="8" t="s">
        <v>455</v>
      </c>
      <c r="J127" s="8" t="s">
        <v>70</v>
      </c>
      <c r="K127" s="8" t="s">
        <v>70</v>
      </c>
      <c r="L127" s="8" t="s">
        <v>456</v>
      </c>
      <c r="M127" s="8" t="s">
        <v>273</v>
      </c>
      <c r="N127" s="8" t="s">
        <v>638</v>
      </c>
      <c r="O127" s="8" t="s">
        <v>71</v>
      </c>
      <c r="P127" s="8" t="s">
        <v>72</v>
      </c>
      <c r="Q127" s="8" t="s">
        <v>73</v>
      </c>
      <c r="R127" s="8" t="s">
        <v>459</v>
      </c>
      <c r="S127" s="8" t="s">
        <v>74</v>
      </c>
      <c r="T127" s="87">
        <v>2.1</v>
      </c>
      <c r="U127" s="111">
        <v>47361</v>
      </c>
      <c r="V127" s="85" t="s">
        <v>1146</v>
      </c>
      <c r="W127" s="85" t="s">
        <v>552</v>
      </c>
      <c r="X127" s="8" t="s">
        <v>462</v>
      </c>
      <c r="Y127" s="8"/>
      <c r="Z127" s="87">
        <v>2517011.5720134801</v>
      </c>
      <c r="AA127" s="87">
        <v>1</v>
      </c>
      <c r="AB127" s="87">
        <v>105.1</v>
      </c>
      <c r="AC127" s="87">
        <v>0</v>
      </c>
      <c r="AD127" s="87">
        <v>2645.37916</v>
      </c>
      <c r="AH127" s="85" t="s">
        <v>540</v>
      </c>
      <c r="AI127" s="85" t="s">
        <v>138</v>
      </c>
      <c r="AJ127" s="85" t="s">
        <v>98</v>
      </c>
    </row>
    <row r="128" spans="1:36" x14ac:dyDescent="0.2">
      <c r="A128" s="8">
        <v>170</v>
      </c>
      <c r="B128" s="8"/>
      <c r="C128" s="8" t="s">
        <v>76</v>
      </c>
      <c r="D128" s="8">
        <v>520018078</v>
      </c>
      <c r="E128" s="8" t="s">
        <v>451</v>
      </c>
      <c r="F128" s="8" t="s">
        <v>1147</v>
      </c>
      <c r="G128" s="8" t="s">
        <v>1148</v>
      </c>
      <c r="H128" s="8" t="s">
        <v>454</v>
      </c>
      <c r="I128" s="8" t="s">
        <v>455</v>
      </c>
      <c r="J128" s="8" t="s">
        <v>70</v>
      </c>
      <c r="K128" s="8" t="s">
        <v>70</v>
      </c>
      <c r="L128" s="8" t="s">
        <v>456</v>
      </c>
      <c r="M128" s="8" t="s">
        <v>273</v>
      </c>
      <c r="N128" s="8" t="s">
        <v>638</v>
      </c>
      <c r="O128" s="8" t="s">
        <v>71</v>
      </c>
      <c r="P128" s="8" t="s">
        <v>72</v>
      </c>
      <c r="Q128" s="8" t="s">
        <v>73</v>
      </c>
      <c r="R128" s="8" t="s">
        <v>459</v>
      </c>
      <c r="S128" s="8" t="s">
        <v>74</v>
      </c>
      <c r="T128" s="87">
        <v>4.1399999999999997</v>
      </c>
      <c r="U128" s="111">
        <v>48913</v>
      </c>
      <c r="V128" s="85" t="s">
        <v>277</v>
      </c>
      <c r="W128" s="85" t="s">
        <v>942</v>
      </c>
      <c r="X128" s="8" t="s">
        <v>462</v>
      </c>
      <c r="Y128" s="8"/>
      <c r="Z128" s="87">
        <v>6209548.6849191198</v>
      </c>
      <c r="AA128" s="87">
        <v>1</v>
      </c>
      <c r="AB128" s="87">
        <v>105.02</v>
      </c>
      <c r="AC128" s="87">
        <v>0</v>
      </c>
      <c r="AD128" s="87">
        <v>6521.2680300000002</v>
      </c>
      <c r="AH128" s="85" t="s">
        <v>165</v>
      </c>
      <c r="AI128" s="85" t="s">
        <v>1149</v>
      </c>
      <c r="AJ128" s="85" t="s">
        <v>207</v>
      </c>
    </row>
    <row r="129" spans="1:36" x14ac:dyDescent="0.2">
      <c r="A129" s="8">
        <v>170</v>
      </c>
      <c r="B129" s="8"/>
      <c r="C129" s="8" t="s">
        <v>524</v>
      </c>
      <c r="D129" s="8">
        <v>514290345</v>
      </c>
      <c r="E129" s="8" t="s">
        <v>451</v>
      </c>
      <c r="F129" s="8" t="s">
        <v>1150</v>
      </c>
      <c r="G129" s="8" t="s">
        <v>1151</v>
      </c>
      <c r="H129" s="8" t="s">
        <v>454</v>
      </c>
      <c r="I129" s="8" t="s">
        <v>455</v>
      </c>
      <c r="J129" s="8" t="s">
        <v>70</v>
      </c>
      <c r="K129" s="8" t="s">
        <v>70</v>
      </c>
      <c r="L129" s="8" t="s">
        <v>456</v>
      </c>
      <c r="M129" s="8" t="s">
        <v>273</v>
      </c>
      <c r="N129" s="8" t="s">
        <v>527</v>
      </c>
      <c r="O129" s="8" t="s">
        <v>71</v>
      </c>
      <c r="P129" s="8" t="s">
        <v>528</v>
      </c>
      <c r="Q129" s="8" t="s">
        <v>476</v>
      </c>
      <c r="R129" s="8" t="s">
        <v>459</v>
      </c>
      <c r="S129" s="8" t="s">
        <v>74</v>
      </c>
      <c r="T129" s="87">
        <v>4.1900000000000004</v>
      </c>
      <c r="U129" s="111">
        <v>48638</v>
      </c>
      <c r="V129" s="85" t="s">
        <v>1152</v>
      </c>
      <c r="W129" s="85" t="s">
        <v>959</v>
      </c>
      <c r="X129" s="8" t="s">
        <v>462</v>
      </c>
      <c r="Y129" s="8"/>
      <c r="Z129" s="87">
        <v>3130162.1888669301</v>
      </c>
      <c r="AA129" s="87">
        <v>1</v>
      </c>
      <c r="AB129" s="87">
        <v>105.73</v>
      </c>
      <c r="AC129" s="87">
        <v>0</v>
      </c>
      <c r="AD129" s="87">
        <v>3309.5204800000001</v>
      </c>
      <c r="AH129" s="85" t="s">
        <v>1153</v>
      </c>
      <c r="AI129" s="85" t="s">
        <v>1154</v>
      </c>
      <c r="AJ129" s="85" t="s">
        <v>140</v>
      </c>
    </row>
    <row r="130" spans="1:36" x14ac:dyDescent="0.2">
      <c r="A130" s="8">
        <v>170</v>
      </c>
      <c r="B130" s="8"/>
      <c r="C130" s="8" t="s">
        <v>635</v>
      </c>
      <c r="D130" s="8">
        <v>520032046</v>
      </c>
      <c r="E130" s="8" t="s">
        <v>451</v>
      </c>
      <c r="F130" s="8" t="s">
        <v>1155</v>
      </c>
      <c r="G130" s="8" t="s">
        <v>1156</v>
      </c>
      <c r="H130" s="8" t="s">
        <v>454</v>
      </c>
      <c r="I130" s="8" t="s">
        <v>455</v>
      </c>
      <c r="J130" s="8" t="s">
        <v>70</v>
      </c>
      <c r="K130" s="8" t="s">
        <v>70</v>
      </c>
      <c r="L130" s="8" t="s">
        <v>456</v>
      </c>
      <c r="M130" s="8" t="s">
        <v>273</v>
      </c>
      <c r="N130" s="8" t="s">
        <v>638</v>
      </c>
      <c r="O130" s="8" t="s">
        <v>71</v>
      </c>
      <c r="P130" s="8" t="s">
        <v>72</v>
      </c>
      <c r="Q130" s="8" t="s">
        <v>73</v>
      </c>
      <c r="R130" s="8" t="s">
        <v>459</v>
      </c>
      <c r="S130" s="8" t="s">
        <v>74</v>
      </c>
      <c r="T130" s="87">
        <v>3.94</v>
      </c>
      <c r="U130" s="111">
        <v>48938</v>
      </c>
      <c r="V130" s="85" t="s">
        <v>317</v>
      </c>
      <c r="W130" s="85" t="s">
        <v>942</v>
      </c>
      <c r="X130" s="8" t="s">
        <v>462</v>
      </c>
      <c r="Y130" s="8"/>
      <c r="Z130" s="87">
        <v>17268580.673944</v>
      </c>
      <c r="AA130" s="87">
        <v>1</v>
      </c>
      <c r="AB130" s="87">
        <v>105.83</v>
      </c>
      <c r="AC130" s="87">
        <v>0</v>
      </c>
      <c r="AD130" s="87">
        <v>18275.338930000002</v>
      </c>
      <c r="AH130" s="85" t="s">
        <v>1157</v>
      </c>
      <c r="AI130" s="85" t="s">
        <v>1158</v>
      </c>
      <c r="AJ130" s="85" t="s">
        <v>641</v>
      </c>
    </row>
    <row r="131" spans="1:36" x14ac:dyDescent="0.2">
      <c r="A131" s="8">
        <v>170</v>
      </c>
      <c r="B131" s="8"/>
      <c r="C131" s="8" t="s">
        <v>575</v>
      </c>
      <c r="D131" s="8">
        <v>513623314</v>
      </c>
      <c r="E131" s="8" t="s">
        <v>451</v>
      </c>
      <c r="F131" s="8" t="s">
        <v>1159</v>
      </c>
      <c r="G131" s="8" t="s">
        <v>1160</v>
      </c>
      <c r="H131" s="8" t="s">
        <v>454</v>
      </c>
      <c r="I131" s="8" t="s">
        <v>455</v>
      </c>
      <c r="J131" s="8" t="s">
        <v>70</v>
      </c>
      <c r="K131" s="8" t="s">
        <v>70</v>
      </c>
      <c r="L131" s="8" t="s">
        <v>456</v>
      </c>
      <c r="M131" s="8" t="s">
        <v>273</v>
      </c>
      <c r="N131" s="8" t="s">
        <v>457</v>
      </c>
      <c r="O131" s="8" t="s">
        <v>71</v>
      </c>
      <c r="P131" s="8" t="s">
        <v>239</v>
      </c>
      <c r="Q131" s="8" t="s">
        <v>73</v>
      </c>
      <c r="R131" s="8" t="s">
        <v>459</v>
      </c>
      <c r="S131" s="8" t="s">
        <v>74</v>
      </c>
      <c r="T131" s="87">
        <v>4.47</v>
      </c>
      <c r="U131" s="111">
        <v>47667</v>
      </c>
      <c r="V131" s="85" t="s">
        <v>681</v>
      </c>
      <c r="W131" s="85" t="s">
        <v>809</v>
      </c>
      <c r="X131" s="8" t="s">
        <v>462</v>
      </c>
      <c r="Y131" s="8"/>
      <c r="Z131" s="87">
        <v>4413749.2411634102</v>
      </c>
      <c r="AA131" s="87">
        <v>1</v>
      </c>
      <c r="AB131" s="87">
        <v>106.48</v>
      </c>
      <c r="AC131" s="87">
        <v>0</v>
      </c>
      <c r="AD131" s="87">
        <v>4699.76019</v>
      </c>
      <c r="AH131" s="85" t="s">
        <v>1161</v>
      </c>
      <c r="AI131" s="85" t="s">
        <v>1162</v>
      </c>
      <c r="AJ131" s="85" t="s">
        <v>158</v>
      </c>
    </row>
    <row r="132" spans="1:36" x14ac:dyDescent="0.2">
      <c r="A132" s="8">
        <v>170</v>
      </c>
      <c r="B132" s="8"/>
      <c r="C132" s="8" t="s">
        <v>1163</v>
      </c>
      <c r="D132" s="8">
        <v>516291754</v>
      </c>
      <c r="E132" s="8" t="s">
        <v>451</v>
      </c>
      <c r="F132" s="8" t="s">
        <v>1164</v>
      </c>
      <c r="G132" s="8" t="s">
        <v>1165</v>
      </c>
      <c r="H132" s="8" t="s">
        <v>454</v>
      </c>
      <c r="I132" s="8" t="s">
        <v>455</v>
      </c>
      <c r="J132" s="8" t="s">
        <v>70</v>
      </c>
      <c r="K132" s="8" t="s">
        <v>70</v>
      </c>
      <c r="L132" s="8" t="s">
        <v>456</v>
      </c>
      <c r="M132" s="8" t="s">
        <v>273</v>
      </c>
      <c r="N132" s="8" t="s">
        <v>457</v>
      </c>
      <c r="O132" s="8" t="s">
        <v>71</v>
      </c>
      <c r="P132" s="8" t="s">
        <v>486</v>
      </c>
      <c r="Q132" s="8" t="s">
        <v>486</v>
      </c>
      <c r="R132" s="8" t="s">
        <v>486</v>
      </c>
      <c r="S132" s="8" t="s">
        <v>74</v>
      </c>
      <c r="T132" s="87">
        <v>2.11</v>
      </c>
      <c r="U132" s="111">
        <v>46752</v>
      </c>
      <c r="V132" s="85" t="s">
        <v>596</v>
      </c>
      <c r="W132" s="85" t="s">
        <v>1166</v>
      </c>
      <c r="X132" s="8" t="s">
        <v>462</v>
      </c>
      <c r="Y132" s="8"/>
      <c r="Z132" s="87">
        <v>14137908.1783418</v>
      </c>
      <c r="AA132" s="87">
        <v>1</v>
      </c>
      <c r="AB132" s="87">
        <v>110.35</v>
      </c>
      <c r="AC132" s="87">
        <v>0</v>
      </c>
      <c r="AD132" s="87">
        <v>15601.18167</v>
      </c>
      <c r="AH132" s="85" t="s">
        <v>1167</v>
      </c>
      <c r="AI132" s="85" t="s">
        <v>1168</v>
      </c>
      <c r="AJ132" s="85" t="s">
        <v>174</v>
      </c>
    </row>
    <row r="133" spans="1:36" x14ac:dyDescent="0.2">
      <c r="A133" s="8">
        <v>170</v>
      </c>
      <c r="B133" s="8"/>
      <c r="C133" s="8" t="s">
        <v>1115</v>
      </c>
      <c r="D133" s="8">
        <v>514353671</v>
      </c>
      <c r="E133" s="8" t="s">
        <v>451</v>
      </c>
      <c r="F133" s="8" t="s">
        <v>1116</v>
      </c>
      <c r="G133" s="8" t="s">
        <v>1117</v>
      </c>
      <c r="H133" s="8" t="s">
        <v>454</v>
      </c>
      <c r="I133" s="8" t="s">
        <v>455</v>
      </c>
      <c r="J133" s="8" t="s">
        <v>70</v>
      </c>
      <c r="K133" s="8" t="s">
        <v>70</v>
      </c>
      <c r="L133" s="8" t="s">
        <v>1169</v>
      </c>
      <c r="M133" s="8" t="s">
        <v>273</v>
      </c>
      <c r="N133" s="8" t="s">
        <v>457</v>
      </c>
      <c r="O133" s="8" t="s">
        <v>71</v>
      </c>
      <c r="P133" s="8" t="s">
        <v>1118</v>
      </c>
      <c r="Q133" s="8" t="s">
        <v>73</v>
      </c>
      <c r="R133" s="8" t="s">
        <v>459</v>
      </c>
      <c r="S133" s="8" t="s">
        <v>74</v>
      </c>
      <c r="T133" s="87">
        <v>2.84</v>
      </c>
      <c r="U133" s="111">
        <v>47300</v>
      </c>
      <c r="V133" s="85" t="s">
        <v>1119</v>
      </c>
      <c r="W133" s="85" t="s">
        <v>1120</v>
      </c>
      <c r="X133" s="8" t="s">
        <v>462</v>
      </c>
      <c r="Y133" s="8"/>
      <c r="Z133" s="87">
        <v>1702579.4036508601</v>
      </c>
      <c r="AA133" s="87">
        <v>1</v>
      </c>
      <c r="AB133" s="87">
        <v>106.9192</v>
      </c>
      <c r="AC133" s="87">
        <v>0</v>
      </c>
      <c r="AD133" s="87">
        <v>1820.38428</v>
      </c>
      <c r="AH133" s="85" t="s">
        <v>1170</v>
      </c>
      <c r="AI133" s="85" t="s">
        <v>1171</v>
      </c>
      <c r="AJ133" s="85" t="s">
        <v>350</v>
      </c>
    </row>
    <row r="134" spans="1:36" x14ac:dyDescent="0.2">
      <c r="A134" s="8">
        <v>170</v>
      </c>
      <c r="B134" s="8"/>
      <c r="C134" s="8" t="s">
        <v>844</v>
      </c>
      <c r="D134" s="8">
        <v>515434074</v>
      </c>
      <c r="E134" s="8" t="s">
        <v>451</v>
      </c>
      <c r="F134" s="8" t="s">
        <v>1172</v>
      </c>
      <c r="G134" s="8" t="s">
        <v>1173</v>
      </c>
      <c r="H134" s="8" t="s">
        <v>454</v>
      </c>
      <c r="I134" s="8" t="s">
        <v>455</v>
      </c>
      <c r="J134" s="8" t="s">
        <v>70</v>
      </c>
      <c r="K134" s="8" t="s">
        <v>70</v>
      </c>
      <c r="L134" s="8" t="s">
        <v>456</v>
      </c>
      <c r="M134" s="8" t="s">
        <v>273</v>
      </c>
      <c r="N134" s="8" t="s">
        <v>457</v>
      </c>
      <c r="O134" s="8" t="s">
        <v>71</v>
      </c>
      <c r="P134" s="8" t="s">
        <v>840</v>
      </c>
      <c r="Q134" s="8" t="s">
        <v>73</v>
      </c>
      <c r="R134" s="8" t="s">
        <v>459</v>
      </c>
      <c r="S134" s="8" t="s">
        <v>74</v>
      </c>
      <c r="T134" s="87">
        <v>1.24</v>
      </c>
      <c r="U134" s="111">
        <v>46387</v>
      </c>
      <c r="V134" s="85" t="s">
        <v>656</v>
      </c>
      <c r="W134" s="85" t="s">
        <v>1174</v>
      </c>
      <c r="X134" s="8" t="s">
        <v>462</v>
      </c>
      <c r="Y134" s="8"/>
      <c r="Z134" s="87">
        <v>1161217.3756984801</v>
      </c>
      <c r="AA134" s="87">
        <v>1</v>
      </c>
      <c r="AB134" s="87">
        <v>102.92</v>
      </c>
      <c r="AC134" s="87">
        <v>0</v>
      </c>
      <c r="AD134" s="87">
        <v>1195.12492</v>
      </c>
      <c r="AH134" s="85" t="s">
        <v>1175</v>
      </c>
      <c r="AI134" s="85" t="s">
        <v>1176</v>
      </c>
      <c r="AJ134" s="85" t="s">
        <v>131</v>
      </c>
    </row>
    <row r="135" spans="1:36" x14ac:dyDescent="0.2">
      <c r="A135" s="8">
        <v>170</v>
      </c>
      <c r="B135" s="8"/>
      <c r="C135" s="8" t="s">
        <v>517</v>
      </c>
      <c r="D135" s="8">
        <v>520033234</v>
      </c>
      <c r="E135" s="8" t="s">
        <v>451</v>
      </c>
      <c r="F135" s="8" t="s">
        <v>1177</v>
      </c>
      <c r="G135" s="8" t="s">
        <v>1178</v>
      </c>
      <c r="H135" s="8" t="s">
        <v>454</v>
      </c>
      <c r="I135" s="8" t="s">
        <v>455</v>
      </c>
      <c r="J135" s="8" t="s">
        <v>70</v>
      </c>
      <c r="K135" s="8" t="s">
        <v>70</v>
      </c>
      <c r="L135" s="8" t="s">
        <v>456</v>
      </c>
      <c r="M135" s="8" t="s">
        <v>273</v>
      </c>
      <c r="N135" s="8" t="s">
        <v>520</v>
      </c>
      <c r="O135" s="8" t="s">
        <v>71</v>
      </c>
      <c r="P135" s="8" t="s">
        <v>233</v>
      </c>
      <c r="Q135" s="8" t="s">
        <v>476</v>
      </c>
      <c r="R135" s="8" t="s">
        <v>459</v>
      </c>
      <c r="S135" s="8" t="s">
        <v>74</v>
      </c>
      <c r="T135" s="87">
        <v>3.94</v>
      </c>
      <c r="U135" s="111">
        <v>48121</v>
      </c>
      <c r="V135" s="85" t="s">
        <v>1179</v>
      </c>
      <c r="W135" s="85" t="s">
        <v>380</v>
      </c>
      <c r="X135" s="8" t="s">
        <v>462</v>
      </c>
      <c r="Y135" s="8"/>
      <c r="Z135" s="87">
        <v>2207665.3232223699</v>
      </c>
      <c r="AA135" s="87">
        <v>1</v>
      </c>
      <c r="AB135" s="87">
        <v>110.13</v>
      </c>
      <c r="AC135" s="87">
        <v>0</v>
      </c>
      <c r="AD135" s="87">
        <v>2431.3018200000001</v>
      </c>
      <c r="AH135" s="85" t="s">
        <v>1180</v>
      </c>
      <c r="AI135" s="85" t="s">
        <v>304</v>
      </c>
      <c r="AJ135" s="85" t="s">
        <v>130</v>
      </c>
    </row>
    <row r="136" spans="1:36" x14ac:dyDescent="0.2">
      <c r="A136" s="8">
        <v>170</v>
      </c>
      <c r="B136" s="8"/>
      <c r="C136" s="8" t="s">
        <v>517</v>
      </c>
      <c r="D136" s="8">
        <v>520033234</v>
      </c>
      <c r="E136" s="8" t="s">
        <v>451</v>
      </c>
      <c r="F136" s="8" t="s">
        <v>1181</v>
      </c>
      <c r="G136" s="8" t="s">
        <v>1182</v>
      </c>
      <c r="H136" s="8" t="s">
        <v>454</v>
      </c>
      <c r="I136" s="8" t="s">
        <v>455</v>
      </c>
      <c r="J136" s="8" t="s">
        <v>70</v>
      </c>
      <c r="K136" s="8" t="s">
        <v>70</v>
      </c>
      <c r="L136" s="8" t="s">
        <v>456</v>
      </c>
      <c r="M136" s="8" t="s">
        <v>273</v>
      </c>
      <c r="N136" s="8" t="s">
        <v>520</v>
      </c>
      <c r="O136" s="8" t="s">
        <v>71</v>
      </c>
      <c r="P136" s="8" t="s">
        <v>91</v>
      </c>
      <c r="Q136" s="8" t="s">
        <v>476</v>
      </c>
      <c r="R136" s="8" t="s">
        <v>459</v>
      </c>
      <c r="S136" s="8" t="s">
        <v>74</v>
      </c>
      <c r="T136" s="87">
        <v>2.62</v>
      </c>
      <c r="U136" s="111">
        <v>47208</v>
      </c>
      <c r="V136" s="85" t="s">
        <v>1183</v>
      </c>
      <c r="W136" s="85" t="s">
        <v>1184</v>
      </c>
      <c r="X136" s="8" t="s">
        <v>462</v>
      </c>
      <c r="Y136" s="8"/>
      <c r="Z136" s="87">
        <v>8005423.9163730303</v>
      </c>
      <c r="AA136" s="87">
        <v>1</v>
      </c>
      <c r="AB136" s="87">
        <v>108.64</v>
      </c>
      <c r="AC136" s="87">
        <v>0</v>
      </c>
      <c r="AD136" s="87">
        <v>8697.0925399999996</v>
      </c>
      <c r="AH136" s="85" t="s">
        <v>1185</v>
      </c>
      <c r="AI136" s="85" t="s">
        <v>1186</v>
      </c>
      <c r="AJ136" s="85" t="s">
        <v>1038</v>
      </c>
    </row>
    <row r="137" spans="1:36" x14ac:dyDescent="0.2">
      <c r="A137" s="8">
        <v>170</v>
      </c>
      <c r="B137" s="8"/>
      <c r="C137" s="8" t="s">
        <v>758</v>
      </c>
      <c r="D137" s="8">
        <v>520026683</v>
      </c>
      <c r="E137" s="8" t="s">
        <v>451</v>
      </c>
      <c r="F137" s="8" t="s">
        <v>1187</v>
      </c>
      <c r="G137" s="8" t="s">
        <v>1188</v>
      </c>
      <c r="H137" s="8" t="s">
        <v>454</v>
      </c>
      <c r="I137" s="8" t="s">
        <v>455</v>
      </c>
      <c r="J137" s="8" t="s">
        <v>70</v>
      </c>
      <c r="K137" s="8" t="s">
        <v>70</v>
      </c>
      <c r="L137" s="8" t="s">
        <v>456</v>
      </c>
      <c r="M137" s="8" t="s">
        <v>273</v>
      </c>
      <c r="N137" s="8" t="s">
        <v>457</v>
      </c>
      <c r="O137" s="8" t="s">
        <v>71</v>
      </c>
      <c r="P137" s="8" t="s">
        <v>528</v>
      </c>
      <c r="Q137" s="8" t="s">
        <v>476</v>
      </c>
      <c r="R137" s="8" t="s">
        <v>459</v>
      </c>
      <c r="S137" s="8" t="s">
        <v>74</v>
      </c>
      <c r="T137" s="87">
        <v>7.97</v>
      </c>
      <c r="U137" s="111">
        <v>50045</v>
      </c>
      <c r="V137" s="85" t="s">
        <v>537</v>
      </c>
      <c r="W137" s="85" t="s">
        <v>1015</v>
      </c>
      <c r="X137" s="8" t="s">
        <v>462</v>
      </c>
      <c r="Y137" s="8"/>
      <c r="Z137" s="87">
        <v>1381260.6178045101</v>
      </c>
      <c r="AA137" s="87">
        <v>1</v>
      </c>
      <c r="AB137" s="87">
        <v>109.97</v>
      </c>
      <c r="AC137" s="87">
        <v>0</v>
      </c>
      <c r="AD137" s="87">
        <v>1518.9722999999999</v>
      </c>
      <c r="AH137" s="85" t="s">
        <v>1189</v>
      </c>
      <c r="AI137" s="85" t="s">
        <v>150</v>
      </c>
      <c r="AJ137" s="85" t="s">
        <v>154</v>
      </c>
    </row>
    <row r="138" spans="1:36" x14ac:dyDescent="0.2">
      <c r="A138" s="8">
        <v>170</v>
      </c>
      <c r="B138" s="8"/>
      <c r="C138" s="8" t="s">
        <v>1122</v>
      </c>
      <c r="D138" s="8">
        <v>520038274</v>
      </c>
      <c r="E138" s="8" t="s">
        <v>451</v>
      </c>
      <c r="F138" s="8" t="s">
        <v>1123</v>
      </c>
      <c r="G138" s="8" t="s">
        <v>1124</v>
      </c>
      <c r="H138" s="8" t="s">
        <v>454</v>
      </c>
      <c r="I138" s="8" t="s">
        <v>455</v>
      </c>
      <c r="J138" s="8" t="s">
        <v>70</v>
      </c>
      <c r="K138" s="8" t="s">
        <v>70</v>
      </c>
      <c r="L138" s="8" t="s">
        <v>1169</v>
      </c>
      <c r="M138" s="8" t="s">
        <v>273</v>
      </c>
      <c r="N138" s="8" t="s">
        <v>505</v>
      </c>
      <c r="O138" s="8" t="s">
        <v>71</v>
      </c>
      <c r="P138" s="8" t="s">
        <v>233</v>
      </c>
      <c r="Q138" s="8" t="s">
        <v>476</v>
      </c>
      <c r="R138" s="8" t="s">
        <v>459</v>
      </c>
      <c r="S138" s="8" t="s">
        <v>74</v>
      </c>
      <c r="T138" s="87">
        <v>1.9</v>
      </c>
      <c r="U138" s="111">
        <v>47149</v>
      </c>
      <c r="V138" s="85" t="s">
        <v>551</v>
      </c>
      <c r="W138" s="85" t="s">
        <v>1190</v>
      </c>
      <c r="X138" s="8" t="s">
        <v>462</v>
      </c>
      <c r="Y138" s="8"/>
      <c r="Z138" s="87">
        <v>1209856.1202114201</v>
      </c>
      <c r="AA138" s="87">
        <v>1</v>
      </c>
      <c r="AB138" s="87">
        <v>111.3736</v>
      </c>
      <c r="AC138" s="87">
        <v>0</v>
      </c>
      <c r="AD138" s="87">
        <v>1347.4603199999999</v>
      </c>
      <c r="AH138" s="85" t="s">
        <v>1191</v>
      </c>
      <c r="AI138" s="85" t="s">
        <v>170</v>
      </c>
      <c r="AJ138" s="85" t="s">
        <v>110</v>
      </c>
    </row>
    <row r="139" spans="1:36" x14ac:dyDescent="0.2">
      <c r="A139" s="8">
        <v>170</v>
      </c>
      <c r="B139" s="8"/>
      <c r="C139" s="8" t="s">
        <v>517</v>
      </c>
      <c r="D139" s="8">
        <v>520033234</v>
      </c>
      <c r="E139" s="8" t="s">
        <v>451</v>
      </c>
      <c r="F139" s="8" t="s">
        <v>1192</v>
      </c>
      <c r="G139" s="8" t="s">
        <v>1193</v>
      </c>
      <c r="H139" s="8" t="s">
        <v>454</v>
      </c>
      <c r="I139" s="8" t="s">
        <v>455</v>
      </c>
      <c r="J139" s="8" t="s">
        <v>70</v>
      </c>
      <c r="K139" s="8" t="s">
        <v>70</v>
      </c>
      <c r="L139" s="8" t="s">
        <v>456</v>
      </c>
      <c r="M139" s="8" t="s">
        <v>273</v>
      </c>
      <c r="N139" s="8" t="s">
        <v>520</v>
      </c>
      <c r="O139" s="8" t="s">
        <v>71</v>
      </c>
      <c r="P139" s="8" t="s">
        <v>91</v>
      </c>
      <c r="Q139" s="8" t="s">
        <v>476</v>
      </c>
      <c r="R139" s="8" t="s">
        <v>459</v>
      </c>
      <c r="S139" s="8" t="s">
        <v>74</v>
      </c>
      <c r="T139" s="87">
        <v>5.15</v>
      </c>
      <c r="U139" s="111">
        <v>48121</v>
      </c>
      <c r="V139" s="85" t="s">
        <v>342</v>
      </c>
      <c r="W139" s="85" t="s">
        <v>1002</v>
      </c>
      <c r="X139" s="8" t="s">
        <v>462</v>
      </c>
      <c r="Y139" s="8"/>
      <c r="Z139" s="87">
        <v>5643596.5969951097</v>
      </c>
      <c r="AA139" s="87">
        <v>1</v>
      </c>
      <c r="AB139" s="87">
        <v>106.66</v>
      </c>
      <c r="AC139" s="87">
        <v>0</v>
      </c>
      <c r="AD139" s="87">
        <v>6019.4601300000004</v>
      </c>
      <c r="AH139" s="85" t="s">
        <v>1194</v>
      </c>
      <c r="AI139" s="85" t="s">
        <v>1195</v>
      </c>
      <c r="AJ139" s="85" t="s">
        <v>501</v>
      </c>
    </row>
    <row r="140" spans="1:36" x14ac:dyDescent="0.2">
      <c r="A140" s="8">
        <v>170</v>
      </c>
      <c r="B140" s="8"/>
      <c r="C140" s="8" t="s">
        <v>517</v>
      </c>
      <c r="D140" s="8">
        <v>520033234</v>
      </c>
      <c r="E140" s="8" t="s">
        <v>451</v>
      </c>
      <c r="F140" s="8" t="s">
        <v>1196</v>
      </c>
      <c r="G140" s="8" t="s">
        <v>787</v>
      </c>
      <c r="H140" s="8" t="s">
        <v>454</v>
      </c>
      <c r="I140" s="8" t="s">
        <v>455</v>
      </c>
      <c r="J140" s="8" t="s">
        <v>70</v>
      </c>
      <c r="K140" s="8" t="s">
        <v>70</v>
      </c>
      <c r="L140" s="8" t="s">
        <v>1169</v>
      </c>
      <c r="M140" s="8" t="s">
        <v>273</v>
      </c>
      <c r="N140" s="8" t="s">
        <v>520</v>
      </c>
      <c r="O140" s="8" t="s">
        <v>71</v>
      </c>
      <c r="P140" s="8" t="s">
        <v>91</v>
      </c>
      <c r="Q140" s="8" t="s">
        <v>476</v>
      </c>
      <c r="R140" s="8" t="s">
        <v>459</v>
      </c>
      <c r="S140" s="8" t="s">
        <v>74</v>
      </c>
      <c r="T140" s="87">
        <v>4.7</v>
      </c>
      <c r="U140" s="111">
        <v>48121</v>
      </c>
      <c r="V140" s="85" t="s">
        <v>463</v>
      </c>
      <c r="W140" s="85" t="s">
        <v>1197</v>
      </c>
      <c r="X140" s="8" t="s">
        <v>462</v>
      </c>
      <c r="Y140" s="8"/>
      <c r="Z140" s="87">
        <v>5078086.4503120696</v>
      </c>
      <c r="AA140" s="87">
        <v>1</v>
      </c>
      <c r="AB140" s="87">
        <v>99.588399999999993</v>
      </c>
      <c r="AC140" s="87">
        <v>0</v>
      </c>
      <c r="AD140" s="87">
        <v>5057.18505</v>
      </c>
      <c r="AH140" s="85" t="s">
        <v>1198</v>
      </c>
      <c r="AI140" s="85" t="s">
        <v>657</v>
      </c>
      <c r="AJ140" s="85" t="s">
        <v>202</v>
      </c>
    </row>
    <row r="141" spans="1:36" x14ac:dyDescent="0.2">
      <c r="A141" s="8">
        <v>170</v>
      </c>
      <c r="B141" s="8"/>
      <c r="C141" s="8" t="s">
        <v>566</v>
      </c>
      <c r="D141" s="8">
        <v>510960719</v>
      </c>
      <c r="E141" s="8" t="s">
        <v>451</v>
      </c>
      <c r="F141" s="8" t="s">
        <v>1199</v>
      </c>
      <c r="G141" s="8" t="s">
        <v>1200</v>
      </c>
      <c r="H141" s="8" t="s">
        <v>454</v>
      </c>
      <c r="I141" s="8" t="s">
        <v>455</v>
      </c>
      <c r="J141" s="8" t="s">
        <v>70</v>
      </c>
      <c r="K141" s="8" t="s">
        <v>70</v>
      </c>
      <c r="L141" s="8" t="s">
        <v>456</v>
      </c>
      <c r="M141" s="8" t="s">
        <v>273</v>
      </c>
      <c r="N141" s="8" t="s">
        <v>457</v>
      </c>
      <c r="O141" s="8" t="s">
        <v>71</v>
      </c>
      <c r="P141" s="8" t="s">
        <v>730</v>
      </c>
      <c r="Q141" s="8" t="s">
        <v>476</v>
      </c>
      <c r="R141" s="8" t="s">
        <v>459</v>
      </c>
      <c r="S141" s="8" t="s">
        <v>74</v>
      </c>
      <c r="T141" s="87">
        <v>11.7</v>
      </c>
      <c r="U141" s="111">
        <v>53329</v>
      </c>
      <c r="V141" s="85" t="s">
        <v>1201</v>
      </c>
      <c r="W141" s="85" t="s">
        <v>530</v>
      </c>
      <c r="X141" s="8" t="s">
        <v>462</v>
      </c>
      <c r="Y141" s="8"/>
      <c r="Z141" s="87">
        <v>29478033.207859099</v>
      </c>
      <c r="AA141" s="87">
        <v>1</v>
      </c>
      <c r="AB141" s="87">
        <v>112.94</v>
      </c>
      <c r="AC141" s="87">
        <v>0</v>
      </c>
      <c r="AD141" s="87">
        <v>33292.490700000002</v>
      </c>
      <c r="AH141" s="85" t="s">
        <v>1202</v>
      </c>
      <c r="AI141" s="85" t="s">
        <v>1203</v>
      </c>
      <c r="AJ141" s="85" t="s">
        <v>165</v>
      </c>
    </row>
    <row r="142" spans="1:36" x14ac:dyDescent="0.2">
      <c r="A142" s="8">
        <v>170</v>
      </c>
      <c r="B142" s="8"/>
      <c r="C142" s="8" t="s">
        <v>517</v>
      </c>
      <c r="D142" s="8">
        <v>520033234</v>
      </c>
      <c r="E142" s="8" t="s">
        <v>451</v>
      </c>
      <c r="F142" s="8" t="s">
        <v>1204</v>
      </c>
      <c r="G142" s="8" t="s">
        <v>708</v>
      </c>
      <c r="H142" s="8" t="s">
        <v>454</v>
      </c>
      <c r="I142" s="8" t="s">
        <v>455</v>
      </c>
      <c r="J142" s="8" t="s">
        <v>70</v>
      </c>
      <c r="K142" s="8" t="s">
        <v>70</v>
      </c>
      <c r="L142" s="8" t="s">
        <v>1169</v>
      </c>
      <c r="M142" s="8" t="s">
        <v>273</v>
      </c>
      <c r="N142" s="8" t="s">
        <v>520</v>
      </c>
      <c r="O142" s="8" t="s">
        <v>71</v>
      </c>
      <c r="P142" s="8" t="s">
        <v>91</v>
      </c>
      <c r="Q142" s="8" t="s">
        <v>476</v>
      </c>
      <c r="R142" s="8" t="s">
        <v>459</v>
      </c>
      <c r="S142" s="8" t="s">
        <v>74</v>
      </c>
      <c r="T142" s="87">
        <v>2.2400000000000002</v>
      </c>
      <c r="U142" s="111">
        <v>46934</v>
      </c>
      <c r="V142" s="85" t="s">
        <v>771</v>
      </c>
      <c r="W142" s="85" t="s">
        <v>1205</v>
      </c>
      <c r="X142" s="8" t="s">
        <v>462</v>
      </c>
      <c r="Y142" s="8"/>
      <c r="Z142" s="87">
        <v>1435495.0562692599</v>
      </c>
      <c r="AA142" s="87">
        <v>1</v>
      </c>
      <c r="AB142" s="87">
        <v>117.30840000000001</v>
      </c>
      <c r="AC142" s="87">
        <v>0</v>
      </c>
      <c r="AD142" s="87">
        <v>1683.9562800000001</v>
      </c>
      <c r="AH142" s="85" t="s">
        <v>630</v>
      </c>
      <c r="AI142" s="85" t="s">
        <v>161</v>
      </c>
      <c r="AJ142" s="85" t="s">
        <v>118</v>
      </c>
    </row>
    <row r="143" spans="1:36" x14ac:dyDescent="0.2">
      <c r="A143" s="8">
        <v>170</v>
      </c>
      <c r="B143" s="8"/>
      <c r="C143" s="8" t="s">
        <v>988</v>
      </c>
      <c r="D143" s="8">
        <v>510560188</v>
      </c>
      <c r="E143" s="8" t="s">
        <v>451</v>
      </c>
      <c r="F143" s="8" t="s">
        <v>1206</v>
      </c>
      <c r="G143" s="8" t="s">
        <v>1207</v>
      </c>
      <c r="H143" s="8" t="s">
        <v>454</v>
      </c>
      <c r="I143" s="8" t="s">
        <v>455</v>
      </c>
      <c r="J143" s="8" t="s">
        <v>70</v>
      </c>
      <c r="K143" s="8" t="s">
        <v>70</v>
      </c>
      <c r="L143" s="8" t="s">
        <v>456</v>
      </c>
      <c r="M143" s="8" t="s">
        <v>273</v>
      </c>
      <c r="N143" s="8" t="s">
        <v>520</v>
      </c>
      <c r="O143" s="8" t="s">
        <v>71</v>
      </c>
      <c r="P143" s="8" t="s">
        <v>584</v>
      </c>
      <c r="Q143" s="8" t="s">
        <v>73</v>
      </c>
      <c r="R143" s="8" t="s">
        <v>459</v>
      </c>
      <c r="S143" s="8" t="s">
        <v>74</v>
      </c>
      <c r="T143" s="87">
        <v>6.46</v>
      </c>
      <c r="U143" s="111">
        <v>49217</v>
      </c>
      <c r="V143" s="85" t="s">
        <v>380</v>
      </c>
      <c r="W143" s="85" t="s">
        <v>1128</v>
      </c>
      <c r="X143" s="8" t="s">
        <v>462</v>
      </c>
      <c r="Y143" s="8"/>
      <c r="Z143" s="87">
        <v>4129874.8380722501</v>
      </c>
      <c r="AA143" s="87">
        <v>1</v>
      </c>
      <c r="AB143" s="87">
        <v>108.86</v>
      </c>
      <c r="AC143" s="87">
        <v>0</v>
      </c>
      <c r="AD143" s="87">
        <v>4495.7817500000001</v>
      </c>
      <c r="AH143" s="85" t="s">
        <v>1208</v>
      </c>
      <c r="AI143" s="85" t="s">
        <v>1209</v>
      </c>
      <c r="AJ143" s="85" t="s">
        <v>403</v>
      </c>
    </row>
    <row r="144" spans="1:36" x14ac:dyDescent="0.2">
      <c r="A144" s="8">
        <v>170</v>
      </c>
      <c r="B144" s="8"/>
      <c r="C144" s="8" t="s">
        <v>581</v>
      </c>
      <c r="D144" s="8">
        <v>513257873</v>
      </c>
      <c r="E144" s="8" t="s">
        <v>451</v>
      </c>
      <c r="F144" s="8" t="s">
        <v>1210</v>
      </c>
      <c r="G144" s="8" t="s">
        <v>1211</v>
      </c>
      <c r="H144" s="8" t="s">
        <v>454</v>
      </c>
      <c r="I144" s="8" t="s">
        <v>455</v>
      </c>
      <c r="J144" s="8" t="s">
        <v>70</v>
      </c>
      <c r="K144" s="8" t="s">
        <v>70</v>
      </c>
      <c r="L144" s="8" t="s">
        <v>456</v>
      </c>
      <c r="M144" s="8" t="s">
        <v>273</v>
      </c>
      <c r="N144" s="8" t="s">
        <v>457</v>
      </c>
      <c r="O144" s="8" t="s">
        <v>71</v>
      </c>
      <c r="P144" s="8" t="s">
        <v>493</v>
      </c>
      <c r="Q144" s="8" t="s">
        <v>73</v>
      </c>
      <c r="R144" s="8" t="s">
        <v>459</v>
      </c>
      <c r="S144" s="8" t="s">
        <v>74</v>
      </c>
      <c r="T144" s="87">
        <v>4.76</v>
      </c>
      <c r="U144" s="111">
        <v>48699</v>
      </c>
      <c r="V144" s="85" t="s">
        <v>1212</v>
      </c>
      <c r="W144" s="85" t="s">
        <v>544</v>
      </c>
      <c r="X144" s="8" t="s">
        <v>462</v>
      </c>
      <c r="Y144" s="8"/>
      <c r="Z144" s="87">
        <v>2990832.3584580598</v>
      </c>
      <c r="AA144" s="87">
        <v>1</v>
      </c>
      <c r="AB144" s="87">
        <v>106.76</v>
      </c>
      <c r="AC144" s="87">
        <v>0</v>
      </c>
      <c r="AD144" s="87">
        <v>3193.0126300000002</v>
      </c>
      <c r="AH144" s="85" t="s">
        <v>1213</v>
      </c>
      <c r="AI144" s="85" t="s">
        <v>864</v>
      </c>
      <c r="AJ144" s="85" t="s">
        <v>140</v>
      </c>
    </row>
    <row r="145" spans="1:36" x14ac:dyDescent="0.2">
      <c r="A145" s="8">
        <v>170</v>
      </c>
      <c r="B145" s="8"/>
      <c r="C145" s="8" t="s">
        <v>1214</v>
      </c>
      <c r="D145" s="8">
        <v>520027293</v>
      </c>
      <c r="E145" s="8" t="s">
        <v>451</v>
      </c>
      <c r="F145" s="8" t="s">
        <v>1215</v>
      </c>
      <c r="G145" s="8" t="s">
        <v>1216</v>
      </c>
      <c r="H145" s="8" t="s">
        <v>454</v>
      </c>
      <c r="I145" s="8" t="s">
        <v>455</v>
      </c>
      <c r="J145" s="8" t="s">
        <v>70</v>
      </c>
      <c r="K145" s="8" t="s">
        <v>70</v>
      </c>
      <c r="L145" s="8" t="s">
        <v>456</v>
      </c>
      <c r="M145" s="8" t="s">
        <v>273</v>
      </c>
      <c r="N145" s="8" t="s">
        <v>549</v>
      </c>
      <c r="O145" s="8" t="s">
        <v>71</v>
      </c>
      <c r="P145" s="8" t="s">
        <v>550</v>
      </c>
      <c r="Q145" s="8" t="s">
        <v>476</v>
      </c>
      <c r="R145" s="8" t="s">
        <v>459</v>
      </c>
      <c r="S145" s="8" t="s">
        <v>74</v>
      </c>
      <c r="T145" s="87">
        <v>11.28</v>
      </c>
      <c r="U145" s="111">
        <v>55153</v>
      </c>
      <c r="V145" s="85" t="s">
        <v>782</v>
      </c>
      <c r="W145" s="85" t="s">
        <v>1217</v>
      </c>
      <c r="X145" s="8" t="s">
        <v>462</v>
      </c>
      <c r="Y145" s="8"/>
      <c r="Z145" s="87">
        <v>2757686.8234466999</v>
      </c>
      <c r="AA145" s="87">
        <v>1</v>
      </c>
      <c r="AB145" s="87">
        <v>109.97</v>
      </c>
      <c r="AC145" s="87">
        <v>0</v>
      </c>
      <c r="AD145" s="87">
        <v>3032.6282000000001</v>
      </c>
      <c r="AH145" s="85" t="s">
        <v>1218</v>
      </c>
      <c r="AI145" s="85" t="s">
        <v>129</v>
      </c>
      <c r="AJ145" s="85" t="s">
        <v>109</v>
      </c>
    </row>
    <row r="146" spans="1:36" x14ac:dyDescent="0.2">
      <c r="A146" s="8">
        <v>170</v>
      </c>
      <c r="B146" s="8"/>
      <c r="C146" s="8" t="s">
        <v>509</v>
      </c>
      <c r="D146" s="8">
        <v>511659401</v>
      </c>
      <c r="E146" s="8" t="s">
        <v>451</v>
      </c>
      <c r="F146" s="8" t="s">
        <v>1219</v>
      </c>
      <c r="G146" s="8" t="s">
        <v>1220</v>
      </c>
      <c r="H146" s="8" t="s">
        <v>454</v>
      </c>
      <c r="I146" s="8" t="s">
        <v>455</v>
      </c>
      <c r="J146" s="8" t="s">
        <v>70</v>
      </c>
      <c r="K146" s="8" t="s">
        <v>70</v>
      </c>
      <c r="L146" s="8" t="s">
        <v>456</v>
      </c>
      <c r="M146" s="8" t="s">
        <v>273</v>
      </c>
      <c r="N146" s="8" t="s">
        <v>457</v>
      </c>
      <c r="O146" s="8" t="s">
        <v>71</v>
      </c>
      <c r="P146" s="8" t="s">
        <v>239</v>
      </c>
      <c r="Q146" s="8" t="s">
        <v>73</v>
      </c>
      <c r="R146" s="8" t="s">
        <v>459</v>
      </c>
      <c r="S146" s="8" t="s">
        <v>74</v>
      </c>
      <c r="T146" s="87">
        <v>6.96</v>
      </c>
      <c r="U146" s="111">
        <v>50160</v>
      </c>
      <c r="V146" s="85" t="s">
        <v>1221</v>
      </c>
      <c r="W146" s="85" t="s">
        <v>616</v>
      </c>
      <c r="X146" s="8" t="s">
        <v>462</v>
      </c>
      <c r="Y146" s="8"/>
      <c r="Z146" s="87">
        <v>2761209.0380221</v>
      </c>
      <c r="AA146" s="87">
        <v>1</v>
      </c>
      <c r="AB146" s="87">
        <v>109.05</v>
      </c>
      <c r="AC146" s="87">
        <v>0</v>
      </c>
      <c r="AD146" s="87">
        <v>3011.0984600000002</v>
      </c>
      <c r="AH146" s="85" t="s">
        <v>1222</v>
      </c>
      <c r="AI146" s="85" t="s">
        <v>1223</v>
      </c>
      <c r="AJ146" s="85" t="s">
        <v>109</v>
      </c>
    </row>
    <row r="147" spans="1:36" x14ac:dyDescent="0.2">
      <c r="A147" s="8">
        <v>170</v>
      </c>
      <c r="B147" s="8"/>
      <c r="C147" s="8" t="s">
        <v>465</v>
      </c>
      <c r="D147" s="8">
        <v>520025438</v>
      </c>
      <c r="E147" s="8" t="s">
        <v>451</v>
      </c>
      <c r="F147" s="8" t="s">
        <v>1081</v>
      </c>
      <c r="G147" s="8" t="s">
        <v>1082</v>
      </c>
      <c r="H147" s="8" t="s">
        <v>454</v>
      </c>
      <c r="I147" s="8" t="s">
        <v>455</v>
      </c>
      <c r="J147" s="8" t="s">
        <v>70</v>
      </c>
      <c r="K147" s="8" t="s">
        <v>70</v>
      </c>
      <c r="L147" s="8" t="s">
        <v>1169</v>
      </c>
      <c r="M147" s="8" t="s">
        <v>273</v>
      </c>
      <c r="N147" s="8" t="s">
        <v>457</v>
      </c>
      <c r="O147" s="8" t="s">
        <v>71</v>
      </c>
      <c r="P147" s="8" t="s">
        <v>468</v>
      </c>
      <c r="Q147" s="8" t="s">
        <v>73</v>
      </c>
      <c r="R147" s="8" t="s">
        <v>459</v>
      </c>
      <c r="S147" s="8" t="s">
        <v>74</v>
      </c>
      <c r="T147" s="87">
        <v>3.3</v>
      </c>
      <c r="U147" s="111">
        <v>47299</v>
      </c>
      <c r="V147" s="85" t="s">
        <v>1083</v>
      </c>
      <c r="W147" s="85" t="s">
        <v>616</v>
      </c>
      <c r="X147" s="8" t="s">
        <v>462</v>
      </c>
      <c r="Y147" s="8"/>
      <c r="Z147" s="87">
        <v>1176845.8098754899</v>
      </c>
      <c r="AA147" s="87">
        <v>1</v>
      </c>
      <c r="AB147" s="87">
        <v>112.095</v>
      </c>
      <c r="AC147" s="87">
        <v>0</v>
      </c>
      <c r="AD147" s="87">
        <v>1319.1853100000001</v>
      </c>
      <c r="AH147" s="85" t="s">
        <v>1089</v>
      </c>
      <c r="AI147" s="85" t="s">
        <v>972</v>
      </c>
      <c r="AJ147" s="85" t="s">
        <v>110</v>
      </c>
    </row>
    <row r="148" spans="1:36" x14ac:dyDescent="0.2">
      <c r="A148" s="8">
        <v>170</v>
      </c>
      <c r="B148" s="8"/>
      <c r="C148" s="8" t="s">
        <v>1032</v>
      </c>
      <c r="D148" s="8">
        <v>520038332</v>
      </c>
      <c r="E148" s="8" t="s">
        <v>451</v>
      </c>
      <c r="F148" s="8" t="s">
        <v>1224</v>
      </c>
      <c r="G148" s="8" t="s">
        <v>1225</v>
      </c>
      <c r="H148" s="8" t="s">
        <v>454</v>
      </c>
      <c r="I148" s="8" t="s">
        <v>455</v>
      </c>
      <c r="J148" s="8" t="s">
        <v>70</v>
      </c>
      <c r="K148" s="8" t="s">
        <v>70</v>
      </c>
      <c r="L148" s="8" t="s">
        <v>456</v>
      </c>
      <c r="M148" s="8" t="s">
        <v>273</v>
      </c>
      <c r="N148" s="8" t="s">
        <v>457</v>
      </c>
      <c r="O148" s="8" t="s">
        <v>71</v>
      </c>
      <c r="P148" s="8" t="s">
        <v>486</v>
      </c>
      <c r="Q148" s="8" t="s">
        <v>486</v>
      </c>
      <c r="R148" s="8" t="s">
        <v>486</v>
      </c>
      <c r="S148" s="8" t="s">
        <v>74</v>
      </c>
      <c r="T148" s="87">
        <v>3.15</v>
      </c>
      <c r="U148" s="111">
        <v>47330</v>
      </c>
      <c r="V148" s="85" t="s">
        <v>564</v>
      </c>
      <c r="W148" s="85" t="s">
        <v>398</v>
      </c>
      <c r="X148" s="8" t="s">
        <v>462</v>
      </c>
      <c r="Y148" s="8"/>
      <c r="Z148" s="87">
        <v>1662070.9014041601</v>
      </c>
      <c r="AA148" s="87">
        <v>1</v>
      </c>
      <c r="AB148" s="87">
        <v>102.2</v>
      </c>
      <c r="AC148" s="87">
        <v>0</v>
      </c>
      <c r="AD148" s="87">
        <v>1698.6364599999999</v>
      </c>
      <c r="AH148" s="85" t="s">
        <v>761</v>
      </c>
      <c r="AI148" s="85" t="s">
        <v>311</v>
      </c>
      <c r="AJ148" s="85" t="s">
        <v>118</v>
      </c>
    </row>
    <row r="149" spans="1:36" x14ac:dyDescent="0.2">
      <c r="A149" s="8">
        <v>170</v>
      </c>
      <c r="B149" s="8"/>
      <c r="C149" s="8" t="s">
        <v>643</v>
      </c>
      <c r="D149" s="8">
        <v>520020116</v>
      </c>
      <c r="E149" s="8" t="s">
        <v>451</v>
      </c>
      <c r="F149" s="8" t="s">
        <v>1226</v>
      </c>
      <c r="G149" s="8" t="s">
        <v>1227</v>
      </c>
      <c r="H149" s="8" t="s">
        <v>454</v>
      </c>
      <c r="I149" s="8" t="s">
        <v>455</v>
      </c>
      <c r="J149" s="8" t="s">
        <v>70</v>
      </c>
      <c r="K149" s="8" t="s">
        <v>70</v>
      </c>
      <c r="L149" s="8" t="s">
        <v>1169</v>
      </c>
      <c r="M149" s="8" t="s">
        <v>273</v>
      </c>
      <c r="N149" s="8" t="s">
        <v>457</v>
      </c>
      <c r="O149" s="8" t="s">
        <v>71</v>
      </c>
      <c r="P149" s="8" t="s">
        <v>840</v>
      </c>
      <c r="Q149" s="8" t="s">
        <v>73</v>
      </c>
      <c r="R149" s="8" t="s">
        <v>459</v>
      </c>
      <c r="S149" s="8" t="s">
        <v>74</v>
      </c>
      <c r="T149" s="87">
        <v>1.62</v>
      </c>
      <c r="U149" s="111">
        <v>47118</v>
      </c>
      <c r="V149" s="85" t="s">
        <v>1128</v>
      </c>
      <c r="W149" s="85" t="s">
        <v>726</v>
      </c>
      <c r="X149" s="8" t="s">
        <v>462</v>
      </c>
      <c r="Y149" s="8"/>
      <c r="Z149" s="87">
        <v>2635299.8638252201</v>
      </c>
      <c r="AA149" s="87">
        <v>1</v>
      </c>
      <c r="AB149" s="87">
        <v>118.7281</v>
      </c>
      <c r="AC149" s="87">
        <v>0</v>
      </c>
      <c r="AD149" s="87">
        <v>3128.8414600000001</v>
      </c>
      <c r="AH149" s="85" t="s">
        <v>1228</v>
      </c>
      <c r="AI149" s="85" t="s">
        <v>648</v>
      </c>
      <c r="AJ149" s="85" t="s">
        <v>109</v>
      </c>
    </row>
    <row r="150" spans="1:36" x14ac:dyDescent="0.2">
      <c r="A150" s="8">
        <v>170</v>
      </c>
      <c r="B150" s="8"/>
      <c r="C150" s="8" t="s">
        <v>517</v>
      </c>
      <c r="D150" s="8">
        <v>520033234</v>
      </c>
      <c r="E150" s="8" t="s">
        <v>451</v>
      </c>
      <c r="F150" s="8" t="s">
        <v>1229</v>
      </c>
      <c r="G150" s="8" t="s">
        <v>1230</v>
      </c>
      <c r="H150" s="8" t="s">
        <v>454</v>
      </c>
      <c r="I150" s="8" t="s">
        <v>455</v>
      </c>
      <c r="J150" s="8" t="s">
        <v>70</v>
      </c>
      <c r="K150" s="8" t="s">
        <v>70</v>
      </c>
      <c r="L150" s="8" t="s">
        <v>456</v>
      </c>
      <c r="M150" s="8" t="s">
        <v>273</v>
      </c>
      <c r="N150" s="8" t="s">
        <v>520</v>
      </c>
      <c r="O150" s="8" t="s">
        <v>71</v>
      </c>
      <c r="P150" s="8" t="s">
        <v>91</v>
      </c>
      <c r="Q150" s="8" t="s">
        <v>476</v>
      </c>
      <c r="R150" s="8" t="s">
        <v>459</v>
      </c>
      <c r="S150" s="8" t="s">
        <v>74</v>
      </c>
      <c r="T150" s="87">
        <v>3.82</v>
      </c>
      <c r="U150" s="111">
        <v>47938</v>
      </c>
      <c r="V150" s="85" t="s">
        <v>388</v>
      </c>
      <c r="W150" s="85" t="s">
        <v>1231</v>
      </c>
      <c r="X150" s="8" t="s">
        <v>462</v>
      </c>
      <c r="Y150" s="8"/>
      <c r="Z150" s="87">
        <v>1419740.74297774</v>
      </c>
      <c r="AA150" s="87">
        <v>1</v>
      </c>
      <c r="AB150" s="87">
        <v>101.79</v>
      </c>
      <c r="AC150" s="87">
        <v>0</v>
      </c>
      <c r="AD150" s="87">
        <v>1445.1541</v>
      </c>
      <c r="AH150" s="85" t="s">
        <v>1232</v>
      </c>
      <c r="AI150" s="85" t="s">
        <v>1233</v>
      </c>
      <c r="AJ150" s="85" t="s">
        <v>154</v>
      </c>
    </row>
    <row r="151" spans="1:36" x14ac:dyDescent="0.2">
      <c r="A151" s="8">
        <v>170</v>
      </c>
      <c r="B151" s="8"/>
      <c r="C151" s="8" t="s">
        <v>635</v>
      </c>
      <c r="D151" s="8">
        <v>520032046</v>
      </c>
      <c r="E151" s="8" t="s">
        <v>451</v>
      </c>
      <c r="F151" s="8" t="s">
        <v>1234</v>
      </c>
      <c r="G151" s="8" t="s">
        <v>1235</v>
      </c>
      <c r="H151" s="8" t="s">
        <v>454</v>
      </c>
      <c r="I151" s="8" t="s">
        <v>455</v>
      </c>
      <c r="J151" s="8" t="s">
        <v>70</v>
      </c>
      <c r="K151" s="8" t="s">
        <v>70</v>
      </c>
      <c r="L151" s="8" t="s">
        <v>456</v>
      </c>
      <c r="M151" s="8" t="s">
        <v>273</v>
      </c>
      <c r="N151" s="8" t="s">
        <v>638</v>
      </c>
      <c r="O151" s="8" t="s">
        <v>71</v>
      </c>
      <c r="P151" s="8" t="s">
        <v>550</v>
      </c>
      <c r="Q151" s="8" t="s">
        <v>476</v>
      </c>
      <c r="R151" s="8" t="s">
        <v>459</v>
      </c>
      <c r="S151" s="8" t="s">
        <v>74</v>
      </c>
      <c r="T151" s="87">
        <v>5.08</v>
      </c>
      <c r="U151" s="111">
        <v>50007</v>
      </c>
      <c r="V151" s="85" t="s">
        <v>1236</v>
      </c>
      <c r="W151" s="85" t="s">
        <v>640</v>
      </c>
      <c r="X151" s="8" t="s">
        <v>462</v>
      </c>
      <c r="Y151" s="8"/>
      <c r="Z151" s="87">
        <v>41816.214880382999</v>
      </c>
      <c r="AA151" s="87">
        <v>1</v>
      </c>
      <c r="AB151" s="87">
        <v>105.34</v>
      </c>
      <c r="AC151" s="87">
        <v>0</v>
      </c>
      <c r="AD151" s="87">
        <v>44.049199999999999</v>
      </c>
      <c r="AH151" s="85" t="s">
        <v>101</v>
      </c>
      <c r="AI151" s="85" t="s">
        <v>103</v>
      </c>
      <c r="AJ151" s="85" t="s">
        <v>75</v>
      </c>
    </row>
    <row r="152" spans="1:36" x14ac:dyDescent="0.2">
      <c r="A152" s="8">
        <v>170</v>
      </c>
      <c r="B152" s="8"/>
      <c r="C152" s="8" t="s">
        <v>865</v>
      </c>
      <c r="D152" s="8">
        <v>513893123</v>
      </c>
      <c r="E152" s="8" t="s">
        <v>451</v>
      </c>
      <c r="F152" s="8" t="s">
        <v>969</v>
      </c>
      <c r="G152" s="8" t="s">
        <v>970</v>
      </c>
      <c r="H152" s="8" t="s">
        <v>454</v>
      </c>
      <c r="I152" s="8" t="s">
        <v>455</v>
      </c>
      <c r="J152" s="8" t="s">
        <v>70</v>
      </c>
      <c r="K152" s="8" t="s">
        <v>70</v>
      </c>
      <c r="L152" s="8" t="s">
        <v>1169</v>
      </c>
      <c r="M152" s="8" t="s">
        <v>273</v>
      </c>
      <c r="N152" s="8" t="s">
        <v>868</v>
      </c>
      <c r="O152" s="8" t="s">
        <v>71</v>
      </c>
      <c r="P152" s="8" t="s">
        <v>217</v>
      </c>
      <c r="Q152" s="8" t="s">
        <v>476</v>
      </c>
      <c r="R152" s="8" t="s">
        <v>459</v>
      </c>
      <c r="S152" s="8" t="s">
        <v>74</v>
      </c>
      <c r="T152" s="87">
        <v>2.8</v>
      </c>
      <c r="U152" s="111">
        <v>48060</v>
      </c>
      <c r="V152" s="85" t="s">
        <v>280</v>
      </c>
      <c r="W152" s="85" t="s">
        <v>537</v>
      </c>
      <c r="X152" s="8" t="s">
        <v>462</v>
      </c>
      <c r="Y152" s="8"/>
      <c r="Z152" s="87">
        <v>1759993.4619293499</v>
      </c>
      <c r="AA152" s="87">
        <v>1</v>
      </c>
      <c r="AB152" s="87">
        <v>108.4498</v>
      </c>
      <c r="AC152" s="87">
        <v>0</v>
      </c>
      <c r="AD152" s="87">
        <v>1908.70939</v>
      </c>
      <c r="AH152" s="85" t="s">
        <v>194</v>
      </c>
      <c r="AI152" s="85" t="s">
        <v>706</v>
      </c>
      <c r="AJ152" s="85" t="s">
        <v>350</v>
      </c>
    </row>
    <row r="153" spans="1:36" x14ac:dyDescent="0.2">
      <c r="A153" s="8">
        <v>170</v>
      </c>
      <c r="B153" s="8"/>
      <c r="C153" s="8" t="s">
        <v>1237</v>
      </c>
      <c r="D153" s="8">
        <v>516046307</v>
      </c>
      <c r="E153" s="8" t="s">
        <v>451</v>
      </c>
      <c r="F153" s="8" t="s">
        <v>1238</v>
      </c>
      <c r="G153" s="8" t="s">
        <v>1239</v>
      </c>
      <c r="H153" s="8" t="s">
        <v>454</v>
      </c>
      <c r="I153" s="8" t="s">
        <v>455</v>
      </c>
      <c r="J153" s="8" t="s">
        <v>70</v>
      </c>
      <c r="K153" s="8" t="s">
        <v>70</v>
      </c>
      <c r="L153" s="8" t="s">
        <v>1169</v>
      </c>
      <c r="M153" s="8" t="s">
        <v>273</v>
      </c>
      <c r="N153" s="8" t="s">
        <v>853</v>
      </c>
      <c r="O153" s="8" t="s">
        <v>71</v>
      </c>
      <c r="P153" s="8" t="s">
        <v>486</v>
      </c>
      <c r="Q153" s="8" t="s">
        <v>486</v>
      </c>
      <c r="R153" s="8" t="s">
        <v>486</v>
      </c>
      <c r="S153" s="8" t="s">
        <v>74</v>
      </c>
      <c r="T153" s="87">
        <v>3.74</v>
      </c>
      <c r="U153" s="111">
        <v>47664</v>
      </c>
      <c r="V153" s="85" t="s">
        <v>1240</v>
      </c>
      <c r="W153" s="85" t="s">
        <v>477</v>
      </c>
      <c r="X153" s="8" t="s">
        <v>462</v>
      </c>
      <c r="Y153" s="8"/>
      <c r="Z153" s="87">
        <v>3850263.9721300602</v>
      </c>
      <c r="AA153" s="87">
        <v>1</v>
      </c>
      <c r="AB153" s="87">
        <v>104.3091</v>
      </c>
      <c r="AC153" s="87">
        <v>0</v>
      </c>
      <c r="AD153" s="87">
        <v>4016.1756999999998</v>
      </c>
      <c r="AH153" s="85" t="s">
        <v>1241</v>
      </c>
      <c r="AI153" s="85" t="s">
        <v>1242</v>
      </c>
      <c r="AJ153" s="85" t="s">
        <v>858</v>
      </c>
    </row>
    <row r="154" spans="1:36" x14ac:dyDescent="0.2">
      <c r="A154" s="8">
        <v>170</v>
      </c>
      <c r="B154" s="8"/>
      <c r="C154" s="8" t="s">
        <v>956</v>
      </c>
      <c r="D154" s="8">
        <v>520029935</v>
      </c>
      <c r="E154" s="8" t="s">
        <v>451</v>
      </c>
      <c r="F154" s="8" t="s">
        <v>1243</v>
      </c>
      <c r="G154" s="8" t="s">
        <v>1244</v>
      </c>
      <c r="H154" s="8" t="s">
        <v>454</v>
      </c>
      <c r="I154" s="8" t="s">
        <v>455</v>
      </c>
      <c r="J154" s="8" t="s">
        <v>70</v>
      </c>
      <c r="K154" s="8" t="s">
        <v>70</v>
      </c>
      <c r="L154" s="8" t="s">
        <v>456</v>
      </c>
      <c r="M154" s="8" t="s">
        <v>273</v>
      </c>
      <c r="N154" s="8" t="s">
        <v>638</v>
      </c>
      <c r="O154" s="8" t="s">
        <v>71</v>
      </c>
      <c r="P154" s="8" t="s">
        <v>550</v>
      </c>
      <c r="Q154" s="8" t="s">
        <v>476</v>
      </c>
      <c r="R154" s="8" t="s">
        <v>459</v>
      </c>
      <c r="S154" s="8" t="s">
        <v>74</v>
      </c>
      <c r="T154" s="87">
        <v>4.57</v>
      </c>
      <c r="U154" s="111">
        <v>49388</v>
      </c>
      <c r="V154" s="85" t="s">
        <v>506</v>
      </c>
      <c r="W154" s="85" t="s">
        <v>942</v>
      </c>
      <c r="X154" s="8" t="s">
        <v>462</v>
      </c>
      <c r="Y154" s="8"/>
      <c r="Z154" s="87">
        <v>6210834.7076173201</v>
      </c>
      <c r="AA154" s="87">
        <v>1</v>
      </c>
      <c r="AB154" s="87">
        <v>104.06</v>
      </c>
      <c r="AC154" s="87">
        <v>0</v>
      </c>
      <c r="AD154" s="87">
        <v>6462.9946</v>
      </c>
      <c r="AH154" s="85" t="s">
        <v>1245</v>
      </c>
      <c r="AI154" s="85" t="s">
        <v>1246</v>
      </c>
      <c r="AJ154" s="85" t="s">
        <v>207</v>
      </c>
    </row>
    <row r="155" spans="1:36" x14ac:dyDescent="0.2">
      <c r="A155" s="8">
        <v>170</v>
      </c>
      <c r="B155" s="8"/>
      <c r="C155" s="8" t="s">
        <v>850</v>
      </c>
      <c r="D155" s="8">
        <v>516167343</v>
      </c>
      <c r="E155" s="8" t="s">
        <v>451</v>
      </c>
      <c r="F155" s="8" t="s">
        <v>1247</v>
      </c>
      <c r="G155" s="8" t="s">
        <v>1248</v>
      </c>
      <c r="H155" s="8" t="s">
        <v>454</v>
      </c>
      <c r="I155" s="8" t="s">
        <v>455</v>
      </c>
      <c r="J155" s="8" t="s">
        <v>70</v>
      </c>
      <c r="K155" s="8" t="s">
        <v>70</v>
      </c>
      <c r="L155" s="8" t="s">
        <v>456</v>
      </c>
      <c r="M155" s="8" t="s">
        <v>273</v>
      </c>
      <c r="N155" s="8" t="s">
        <v>853</v>
      </c>
      <c r="O155" s="8" t="s">
        <v>71</v>
      </c>
      <c r="P155" s="8" t="s">
        <v>486</v>
      </c>
      <c r="Q155" s="8" t="s">
        <v>486</v>
      </c>
      <c r="R155" s="8" t="s">
        <v>486</v>
      </c>
      <c r="S155" s="8" t="s">
        <v>74</v>
      </c>
      <c r="T155" s="87">
        <v>3.43</v>
      </c>
      <c r="U155" s="111">
        <v>47848</v>
      </c>
      <c r="V155" s="85" t="s">
        <v>1249</v>
      </c>
      <c r="W155" s="85" t="s">
        <v>1002</v>
      </c>
      <c r="X155" s="8" t="s">
        <v>462</v>
      </c>
      <c r="Y155" s="8"/>
      <c r="Z155" s="87">
        <v>1801647.28683331</v>
      </c>
      <c r="AA155" s="87">
        <v>1</v>
      </c>
      <c r="AB155" s="87">
        <v>104.72</v>
      </c>
      <c r="AC155" s="87">
        <v>0</v>
      </c>
      <c r="AD155" s="87">
        <v>1886.6850400000001</v>
      </c>
      <c r="AH155" s="85" t="s">
        <v>1250</v>
      </c>
      <c r="AI155" s="85" t="s">
        <v>734</v>
      </c>
      <c r="AJ155" s="85" t="s">
        <v>350</v>
      </c>
    </row>
    <row r="156" spans="1:36" x14ac:dyDescent="0.2">
      <c r="A156" s="8">
        <v>170</v>
      </c>
      <c r="B156" s="8"/>
      <c r="C156" s="8" t="s">
        <v>1115</v>
      </c>
      <c r="D156" s="8">
        <v>514353671</v>
      </c>
      <c r="E156" s="8" t="s">
        <v>451</v>
      </c>
      <c r="F156" s="8" t="s">
        <v>1251</v>
      </c>
      <c r="G156" s="8" t="s">
        <v>1252</v>
      </c>
      <c r="H156" s="8" t="s">
        <v>454</v>
      </c>
      <c r="I156" s="8" t="s">
        <v>455</v>
      </c>
      <c r="J156" s="8" t="s">
        <v>70</v>
      </c>
      <c r="K156" s="8" t="s">
        <v>70</v>
      </c>
      <c r="L156" s="8" t="s">
        <v>456</v>
      </c>
      <c r="M156" s="8" t="s">
        <v>273</v>
      </c>
      <c r="N156" s="8" t="s">
        <v>457</v>
      </c>
      <c r="O156" s="8" t="s">
        <v>71</v>
      </c>
      <c r="P156" s="8" t="s">
        <v>840</v>
      </c>
      <c r="Q156" s="8" t="s">
        <v>73</v>
      </c>
      <c r="R156" s="8" t="s">
        <v>459</v>
      </c>
      <c r="S156" s="8" t="s">
        <v>74</v>
      </c>
      <c r="T156" s="87">
        <v>5.08</v>
      </c>
      <c r="U156" s="111">
        <v>48029</v>
      </c>
      <c r="V156" s="85" t="s">
        <v>1253</v>
      </c>
      <c r="W156" s="85" t="s">
        <v>1254</v>
      </c>
      <c r="X156" s="8" t="s">
        <v>462</v>
      </c>
      <c r="Y156" s="8"/>
      <c r="Z156" s="87">
        <v>2069957.16184183</v>
      </c>
      <c r="AA156" s="87">
        <v>1</v>
      </c>
      <c r="AB156" s="87">
        <v>104.91</v>
      </c>
      <c r="AC156" s="87">
        <v>0</v>
      </c>
      <c r="AD156" s="87">
        <v>2171.5920599999999</v>
      </c>
      <c r="AH156" s="85" t="s">
        <v>1255</v>
      </c>
      <c r="AI156" s="85" t="s">
        <v>169</v>
      </c>
      <c r="AJ156" s="85" t="s">
        <v>121</v>
      </c>
    </row>
    <row r="157" spans="1:36" x14ac:dyDescent="0.2">
      <c r="A157" s="8">
        <v>170</v>
      </c>
      <c r="B157" s="8"/>
      <c r="C157" s="8" t="s">
        <v>612</v>
      </c>
      <c r="D157" s="8">
        <v>513992529</v>
      </c>
      <c r="E157" s="8" t="s">
        <v>451</v>
      </c>
      <c r="F157" s="8" t="s">
        <v>1256</v>
      </c>
      <c r="G157" s="8" t="s">
        <v>1257</v>
      </c>
      <c r="H157" s="8" t="s">
        <v>454</v>
      </c>
      <c r="I157" s="8" t="s">
        <v>455</v>
      </c>
      <c r="J157" s="8" t="s">
        <v>70</v>
      </c>
      <c r="K157" s="8" t="s">
        <v>70</v>
      </c>
      <c r="L157" s="8" t="s">
        <v>456</v>
      </c>
      <c r="M157" s="8" t="s">
        <v>273</v>
      </c>
      <c r="N157" s="8" t="s">
        <v>457</v>
      </c>
      <c r="O157" s="8" t="s">
        <v>71</v>
      </c>
      <c r="P157" s="8" t="s">
        <v>239</v>
      </c>
      <c r="Q157" s="8" t="s">
        <v>73</v>
      </c>
      <c r="R157" s="8" t="s">
        <v>459</v>
      </c>
      <c r="S157" s="8" t="s">
        <v>74</v>
      </c>
      <c r="T157" s="87">
        <v>6.96</v>
      </c>
      <c r="U157" s="111">
        <v>50140</v>
      </c>
      <c r="V157" s="85" t="s">
        <v>604</v>
      </c>
      <c r="W157" s="85" t="s">
        <v>1258</v>
      </c>
      <c r="X157" s="8" t="s">
        <v>462</v>
      </c>
      <c r="Y157" s="8"/>
      <c r="Z157" s="87">
        <v>1332905.44609641</v>
      </c>
      <c r="AA157" s="87">
        <v>1</v>
      </c>
      <c r="AB157" s="87">
        <v>107.6</v>
      </c>
      <c r="AC157" s="87">
        <v>0</v>
      </c>
      <c r="AD157" s="87">
        <v>1434.2062599999999</v>
      </c>
      <c r="AH157" s="85" t="s">
        <v>1259</v>
      </c>
      <c r="AI157" s="85" t="s">
        <v>1233</v>
      </c>
      <c r="AJ157" s="85" t="s">
        <v>154</v>
      </c>
    </row>
    <row r="158" spans="1:36" x14ac:dyDescent="0.2">
      <c r="A158" s="8">
        <v>170</v>
      </c>
      <c r="B158" s="8"/>
      <c r="C158" s="8" t="s">
        <v>517</v>
      </c>
      <c r="D158" s="8">
        <v>520033234</v>
      </c>
      <c r="E158" s="8" t="s">
        <v>451</v>
      </c>
      <c r="F158" s="8" t="s">
        <v>1181</v>
      </c>
      <c r="G158" s="8" t="s">
        <v>1182</v>
      </c>
      <c r="H158" s="8" t="s">
        <v>454</v>
      </c>
      <c r="I158" s="8" t="s">
        <v>455</v>
      </c>
      <c r="J158" s="8" t="s">
        <v>70</v>
      </c>
      <c r="K158" s="8" t="s">
        <v>70</v>
      </c>
      <c r="L158" s="8" t="s">
        <v>1169</v>
      </c>
      <c r="M158" s="8" t="s">
        <v>273</v>
      </c>
      <c r="N158" s="8" t="s">
        <v>520</v>
      </c>
      <c r="O158" s="8" t="s">
        <v>71</v>
      </c>
      <c r="P158" s="8" t="s">
        <v>91</v>
      </c>
      <c r="Q158" s="8" t="s">
        <v>476</v>
      </c>
      <c r="R158" s="8" t="s">
        <v>459</v>
      </c>
      <c r="S158" s="8" t="s">
        <v>74</v>
      </c>
      <c r="T158" s="87">
        <v>2.62</v>
      </c>
      <c r="U158" s="111">
        <v>47208</v>
      </c>
      <c r="V158" s="85" t="s">
        <v>1183</v>
      </c>
      <c r="W158" s="85" t="s">
        <v>1260</v>
      </c>
      <c r="X158" s="8" t="s">
        <v>462</v>
      </c>
      <c r="Y158" s="8"/>
      <c r="Z158" s="87">
        <v>3453151.5445112698</v>
      </c>
      <c r="AA158" s="87">
        <v>1</v>
      </c>
      <c r="AB158" s="87">
        <v>107.4871</v>
      </c>
      <c r="AC158" s="87">
        <v>0</v>
      </c>
      <c r="AD158" s="87">
        <v>3711.69245</v>
      </c>
      <c r="AH158" s="85" t="s">
        <v>1261</v>
      </c>
      <c r="AI158" s="85" t="s">
        <v>318</v>
      </c>
      <c r="AJ158" s="85" t="s">
        <v>156</v>
      </c>
    </row>
    <row r="159" spans="1:36" x14ac:dyDescent="0.2">
      <c r="A159" s="8">
        <v>170</v>
      </c>
      <c r="B159" s="8"/>
      <c r="C159" s="8" t="s">
        <v>988</v>
      </c>
      <c r="D159" s="8">
        <v>510560188</v>
      </c>
      <c r="E159" s="8" t="s">
        <v>451</v>
      </c>
      <c r="F159" s="8" t="s">
        <v>1262</v>
      </c>
      <c r="G159" s="8" t="s">
        <v>1263</v>
      </c>
      <c r="H159" s="8" t="s">
        <v>454</v>
      </c>
      <c r="I159" s="8" t="s">
        <v>455</v>
      </c>
      <c r="J159" s="8" t="s">
        <v>70</v>
      </c>
      <c r="K159" s="8" t="s">
        <v>70</v>
      </c>
      <c r="L159" s="8" t="s">
        <v>456</v>
      </c>
      <c r="M159" s="8" t="s">
        <v>273</v>
      </c>
      <c r="N159" s="8" t="s">
        <v>520</v>
      </c>
      <c r="O159" s="8" t="s">
        <v>71</v>
      </c>
      <c r="P159" s="8" t="s">
        <v>217</v>
      </c>
      <c r="Q159" s="8" t="s">
        <v>476</v>
      </c>
      <c r="R159" s="8" t="s">
        <v>459</v>
      </c>
      <c r="S159" s="8" t="s">
        <v>74</v>
      </c>
      <c r="T159" s="87">
        <v>2.48</v>
      </c>
      <c r="U159" s="111">
        <v>47406</v>
      </c>
      <c r="V159" s="85" t="s">
        <v>388</v>
      </c>
      <c r="W159" s="85" t="s">
        <v>604</v>
      </c>
      <c r="X159" s="8" t="s">
        <v>462</v>
      </c>
      <c r="Y159" s="8"/>
      <c r="Z159" s="87">
        <v>23849.950835506999</v>
      </c>
      <c r="AA159" s="87">
        <v>1</v>
      </c>
      <c r="AB159" s="87">
        <v>111.83</v>
      </c>
      <c r="AC159" s="87">
        <v>0</v>
      </c>
      <c r="AD159" s="87">
        <v>26.671399999999998</v>
      </c>
      <c r="AH159" s="85" t="s">
        <v>154</v>
      </c>
      <c r="AI159" s="85" t="s">
        <v>101</v>
      </c>
      <c r="AJ159" s="85" t="s">
        <v>75</v>
      </c>
    </row>
    <row r="160" spans="1:36" x14ac:dyDescent="0.2">
      <c r="A160" s="8">
        <v>170</v>
      </c>
      <c r="B160" s="8"/>
      <c r="C160" s="8" t="s">
        <v>588</v>
      </c>
      <c r="D160" s="8">
        <v>520024126</v>
      </c>
      <c r="E160" s="8" t="s">
        <v>451</v>
      </c>
      <c r="F160" s="8" t="s">
        <v>1264</v>
      </c>
      <c r="G160" s="8" t="s">
        <v>1265</v>
      </c>
      <c r="H160" s="8" t="s">
        <v>454</v>
      </c>
      <c r="I160" s="8" t="s">
        <v>455</v>
      </c>
      <c r="J160" s="8" t="s">
        <v>70</v>
      </c>
      <c r="K160" s="8" t="s">
        <v>70</v>
      </c>
      <c r="L160" s="8" t="s">
        <v>456</v>
      </c>
      <c r="M160" s="8" t="s">
        <v>273</v>
      </c>
      <c r="N160" s="8" t="s">
        <v>457</v>
      </c>
      <c r="O160" s="8" t="s">
        <v>71</v>
      </c>
      <c r="P160" s="8" t="s">
        <v>528</v>
      </c>
      <c r="Q160" s="8" t="s">
        <v>476</v>
      </c>
      <c r="R160" s="8" t="s">
        <v>459</v>
      </c>
      <c r="S160" s="8" t="s">
        <v>74</v>
      </c>
      <c r="T160" s="87">
        <v>6.85</v>
      </c>
      <c r="U160" s="111">
        <v>49034</v>
      </c>
      <c r="V160" s="85" t="s">
        <v>1266</v>
      </c>
      <c r="W160" s="85" t="s">
        <v>616</v>
      </c>
      <c r="X160" s="8" t="s">
        <v>462</v>
      </c>
      <c r="Y160" s="8"/>
      <c r="Z160" s="87">
        <v>5390162.3718894096</v>
      </c>
      <c r="AA160" s="87">
        <v>1</v>
      </c>
      <c r="AB160" s="87">
        <v>105.42</v>
      </c>
      <c r="AC160" s="87">
        <v>0</v>
      </c>
      <c r="AD160" s="87">
        <v>5682.3091700000004</v>
      </c>
      <c r="AH160" s="85" t="s">
        <v>1267</v>
      </c>
      <c r="AI160" s="85" t="s">
        <v>1268</v>
      </c>
      <c r="AJ160" s="85" t="s">
        <v>108</v>
      </c>
    </row>
    <row r="161" spans="1:36" x14ac:dyDescent="0.2">
      <c r="A161" s="8">
        <v>170</v>
      </c>
      <c r="B161" s="8"/>
      <c r="C161" s="8" t="s">
        <v>546</v>
      </c>
      <c r="D161" s="8">
        <v>520000472</v>
      </c>
      <c r="E161" s="8" t="s">
        <v>451</v>
      </c>
      <c r="F161" s="8" t="s">
        <v>1269</v>
      </c>
      <c r="G161" s="8" t="s">
        <v>1270</v>
      </c>
      <c r="H161" s="8" t="s">
        <v>454</v>
      </c>
      <c r="I161" s="8" t="s">
        <v>455</v>
      </c>
      <c r="J161" s="8" t="s">
        <v>70</v>
      </c>
      <c r="K161" s="8" t="s">
        <v>70</v>
      </c>
      <c r="L161" s="8" t="s">
        <v>456</v>
      </c>
      <c r="M161" s="8" t="s">
        <v>273</v>
      </c>
      <c r="N161" s="8" t="s">
        <v>549</v>
      </c>
      <c r="O161" s="8" t="s">
        <v>71</v>
      </c>
      <c r="P161" s="8" t="s">
        <v>550</v>
      </c>
      <c r="Q161" s="8" t="s">
        <v>476</v>
      </c>
      <c r="R161" s="8" t="s">
        <v>459</v>
      </c>
      <c r="S161" s="8" t="s">
        <v>74</v>
      </c>
      <c r="T161" s="87">
        <v>7.58</v>
      </c>
      <c r="U161" s="111">
        <v>49075</v>
      </c>
      <c r="V161" s="85" t="s">
        <v>616</v>
      </c>
      <c r="W161" s="85" t="s">
        <v>276</v>
      </c>
      <c r="X161" s="8" t="s">
        <v>462</v>
      </c>
      <c r="Y161" s="8"/>
      <c r="Z161" s="87">
        <v>5135941.3551824903</v>
      </c>
      <c r="AA161" s="87">
        <v>1</v>
      </c>
      <c r="AB161" s="87">
        <v>105.38</v>
      </c>
      <c r="AC161" s="87">
        <v>0</v>
      </c>
      <c r="AD161" s="87">
        <v>5412.2550000000001</v>
      </c>
      <c r="AH161" s="85" t="s">
        <v>1271</v>
      </c>
      <c r="AI161" s="85" t="s">
        <v>746</v>
      </c>
      <c r="AJ161" s="85" t="s">
        <v>93</v>
      </c>
    </row>
    <row r="162" spans="1:36" x14ac:dyDescent="0.2">
      <c r="A162" s="8">
        <v>170</v>
      </c>
      <c r="B162" s="8"/>
      <c r="C162" s="8" t="s">
        <v>517</v>
      </c>
      <c r="D162" s="8">
        <v>520033234</v>
      </c>
      <c r="E162" s="8" t="s">
        <v>451</v>
      </c>
      <c r="F162" s="8" t="s">
        <v>1229</v>
      </c>
      <c r="G162" s="8" t="s">
        <v>1230</v>
      </c>
      <c r="H162" s="8" t="s">
        <v>454</v>
      </c>
      <c r="I162" s="8" t="s">
        <v>455</v>
      </c>
      <c r="J162" s="8" t="s">
        <v>70</v>
      </c>
      <c r="K162" s="8" t="s">
        <v>70</v>
      </c>
      <c r="L162" s="8" t="s">
        <v>1169</v>
      </c>
      <c r="M162" s="8" t="s">
        <v>273</v>
      </c>
      <c r="N162" s="8" t="s">
        <v>520</v>
      </c>
      <c r="O162" s="8" t="s">
        <v>71</v>
      </c>
      <c r="P162" s="8" t="s">
        <v>91</v>
      </c>
      <c r="Q162" s="8" t="s">
        <v>476</v>
      </c>
      <c r="R162" s="8" t="s">
        <v>459</v>
      </c>
      <c r="S162" s="8" t="s">
        <v>74</v>
      </c>
      <c r="T162" s="87">
        <v>3.82</v>
      </c>
      <c r="U162" s="111">
        <v>47938</v>
      </c>
      <c r="V162" s="85" t="s">
        <v>388</v>
      </c>
      <c r="W162" s="85" t="s">
        <v>1231</v>
      </c>
      <c r="X162" s="8" t="s">
        <v>462</v>
      </c>
      <c r="Y162" s="8"/>
      <c r="Z162" s="87">
        <v>3453151.5445112698</v>
      </c>
      <c r="AA162" s="87">
        <v>1</v>
      </c>
      <c r="AB162" s="87">
        <v>101.0595</v>
      </c>
      <c r="AC162" s="87">
        <v>0</v>
      </c>
      <c r="AD162" s="87">
        <v>3489.7376899999999</v>
      </c>
      <c r="AH162" s="85" t="s">
        <v>75</v>
      </c>
      <c r="AI162" s="85" t="s">
        <v>464</v>
      </c>
      <c r="AJ162" s="85" t="s">
        <v>166</v>
      </c>
    </row>
    <row r="163" spans="1:36" x14ac:dyDescent="0.2">
      <c r="A163" s="8">
        <v>170</v>
      </c>
      <c r="B163" s="8"/>
      <c r="C163" s="8" t="s">
        <v>575</v>
      </c>
      <c r="D163" s="8">
        <v>513623314</v>
      </c>
      <c r="E163" s="8" t="s">
        <v>451</v>
      </c>
      <c r="F163" s="8" t="s">
        <v>1272</v>
      </c>
      <c r="G163" s="8" t="s">
        <v>1273</v>
      </c>
      <c r="H163" s="8" t="s">
        <v>454</v>
      </c>
      <c r="I163" s="8" t="s">
        <v>455</v>
      </c>
      <c r="J163" s="8" t="s">
        <v>70</v>
      </c>
      <c r="K163" s="8" t="s">
        <v>70</v>
      </c>
      <c r="L163" s="8" t="s">
        <v>456</v>
      </c>
      <c r="M163" s="8" t="s">
        <v>273</v>
      </c>
      <c r="N163" s="8" t="s">
        <v>457</v>
      </c>
      <c r="O163" s="8" t="s">
        <v>71</v>
      </c>
      <c r="P163" s="8" t="s">
        <v>239</v>
      </c>
      <c r="Q163" s="8" t="s">
        <v>73</v>
      </c>
      <c r="R163" s="8" t="s">
        <v>459</v>
      </c>
      <c r="S163" s="8" t="s">
        <v>74</v>
      </c>
      <c r="T163" s="87">
        <v>3.96</v>
      </c>
      <c r="U163" s="111">
        <v>47462</v>
      </c>
      <c r="V163" s="85" t="s">
        <v>902</v>
      </c>
      <c r="W163" s="85" t="s">
        <v>1274</v>
      </c>
      <c r="X163" s="8" t="s">
        <v>462</v>
      </c>
      <c r="Y163" s="8"/>
      <c r="Z163" s="87">
        <v>3480914.8829291398</v>
      </c>
      <c r="AA163" s="87">
        <v>1</v>
      </c>
      <c r="AB163" s="87">
        <v>102.14</v>
      </c>
      <c r="AC163" s="87">
        <v>0</v>
      </c>
      <c r="AD163" s="87">
        <v>3555.4064600000002</v>
      </c>
      <c r="AH163" s="85" t="s">
        <v>1275</v>
      </c>
      <c r="AI163" s="85" t="s">
        <v>677</v>
      </c>
      <c r="AJ163" s="85" t="s">
        <v>156</v>
      </c>
    </row>
    <row r="164" spans="1:36" x14ac:dyDescent="0.2">
      <c r="A164" s="8">
        <v>170</v>
      </c>
      <c r="B164" s="8"/>
      <c r="C164" s="8" t="s">
        <v>575</v>
      </c>
      <c r="D164" s="8">
        <v>513623314</v>
      </c>
      <c r="E164" s="8" t="s">
        <v>451</v>
      </c>
      <c r="F164" s="8" t="s">
        <v>1276</v>
      </c>
      <c r="G164" s="8" t="s">
        <v>1277</v>
      </c>
      <c r="H164" s="8" t="s">
        <v>454</v>
      </c>
      <c r="I164" s="8" t="s">
        <v>455</v>
      </c>
      <c r="J164" s="8" t="s">
        <v>70</v>
      </c>
      <c r="K164" s="8" t="s">
        <v>70</v>
      </c>
      <c r="L164" s="8" t="s">
        <v>456</v>
      </c>
      <c r="M164" s="8" t="s">
        <v>273</v>
      </c>
      <c r="N164" s="8" t="s">
        <v>457</v>
      </c>
      <c r="O164" s="8" t="s">
        <v>71</v>
      </c>
      <c r="P164" s="8" t="s">
        <v>528</v>
      </c>
      <c r="Q164" s="8" t="s">
        <v>476</v>
      </c>
      <c r="R164" s="8" t="s">
        <v>459</v>
      </c>
      <c r="S164" s="8" t="s">
        <v>74</v>
      </c>
      <c r="T164" s="87">
        <v>4.91</v>
      </c>
      <c r="U164" s="111">
        <v>47858</v>
      </c>
      <c r="V164" s="85" t="s">
        <v>771</v>
      </c>
      <c r="W164" s="85" t="s">
        <v>276</v>
      </c>
      <c r="X164" s="8" t="s">
        <v>462</v>
      </c>
      <c r="Y164" s="8"/>
      <c r="Z164" s="87">
        <v>5518278.5070356699</v>
      </c>
      <c r="AA164" s="87">
        <v>1</v>
      </c>
      <c r="AB164" s="87">
        <v>102.27</v>
      </c>
      <c r="AC164" s="87">
        <v>0</v>
      </c>
      <c r="AD164" s="87">
        <v>5643.5434299999997</v>
      </c>
      <c r="AH164" s="85" t="s">
        <v>1278</v>
      </c>
      <c r="AI164" s="85" t="s">
        <v>625</v>
      </c>
      <c r="AJ164" s="85" t="s">
        <v>108</v>
      </c>
    </row>
    <row r="165" spans="1:36" x14ac:dyDescent="0.2">
      <c r="A165" s="8">
        <v>170</v>
      </c>
      <c r="B165" s="8"/>
      <c r="C165" s="8" t="s">
        <v>1279</v>
      </c>
      <c r="D165" s="8">
        <v>510454333</v>
      </c>
      <c r="E165" s="8" t="s">
        <v>451</v>
      </c>
      <c r="F165" s="8" t="s">
        <v>1280</v>
      </c>
      <c r="G165" s="8" t="s">
        <v>1281</v>
      </c>
      <c r="H165" s="8" t="s">
        <v>454</v>
      </c>
      <c r="I165" s="8" t="s">
        <v>455</v>
      </c>
      <c r="J165" s="8" t="s">
        <v>70</v>
      </c>
      <c r="K165" s="8" t="s">
        <v>70</v>
      </c>
      <c r="L165" s="8" t="s">
        <v>456</v>
      </c>
      <c r="M165" s="8" t="s">
        <v>273</v>
      </c>
      <c r="N165" s="8" t="s">
        <v>622</v>
      </c>
      <c r="O165" s="8" t="s">
        <v>71</v>
      </c>
      <c r="P165" s="8" t="s">
        <v>584</v>
      </c>
      <c r="Q165" s="8" t="s">
        <v>73</v>
      </c>
      <c r="R165" s="8" t="s">
        <v>459</v>
      </c>
      <c r="S165" s="8" t="s">
        <v>74</v>
      </c>
      <c r="T165" s="87">
        <v>3.92</v>
      </c>
      <c r="U165" s="111">
        <v>48669</v>
      </c>
      <c r="V165" s="85" t="s">
        <v>1258</v>
      </c>
      <c r="W165" s="85" t="s">
        <v>841</v>
      </c>
      <c r="X165" s="8" t="s">
        <v>462</v>
      </c>
      <c r="Y165" s="8"/>
      <c r="Z165" s="87">
        <v>2071890.92670676</v>
      </c>
      <c r="AA165" s="87">
        <v>1</v>
      </c>
      <c r="AB165" s="87">
        <v>101.72</v>
      </c>
      <c r="AC165" s="87">
        <v>0</v>
      </c>
      <c r="AD165" s="87">
        <v>2107.52745</v>
      </c>
      <c r="AH165" s="85" t="s">
        <v>1282</v>
      </c>
      <c r="AI165" s="85" t="s">
        <v>1283</v>
      </c>
      <c r="AJ165" s="85" t="s">
        <v>121</v>
      </c>
    </row>
    <row r="166" spans="1:36" x14ac:dyDescent="0.2">
      <c r="A166" s="8">
        <v>170</v>
      </c>
      <c r="B166" s="8"/>
      <c r="C166" s="8" t="s">
        <v>566</v>
      </c>
      <c r="D166" s="8">
        <v>510960719</v>
      </c>
      <c r="E166" s="8" t="s">
        <v>451</v>
      </c>
      <c r="F166" s="8" t="s">
        <v>1284</v>
      </c>
      <c r="G166" s="8" t="s">
        <v>1285</v>
      </c>
      <c r="H166" s="8" t="s">
        <v>454</v>
      </c>
      <c r="I166" s="8" t="s">
        <v>455</v>
      </c>
      <c r="J166" s="8" t="s">
        <v>70</v>
      </c>
      <c r="K166" s="8" t="s">
        <v>70</v>
      </c>
      <c r="L166" s="8" t="s">
        <v>456</v>
      </c>
      <c r="M166" s="8" t="s">
        <v>273</v>
      </c>
      <c r="N166" s="8" t="s">
        <v>457</v>
      </c>
      <c r="O166" s="8" t="s">
        <v>71</v>
      </c>
      <c r="P166" s="8" t="s">
        <v>730</v>
      </c>
      <c r="Q166" s="8" t="s">
        <v>476</v>
      </c>
      <c r="R166" s="8" t="s">
        <v>459</v>
      </c>
      <c r="S166" s="8" t="s">
        <v>74</v>
      </c>
      <c r="T166" s="87">
        <v>7.01</v>
      </c>
      <c r="U166" s="111">
        <v>48775</v>
      </c>
      <c r="V166" s="85" t="s">
        <v>1286</v>
      </c>
      <c r="W166" s="85" t="s">
        <v>1287</v>
      </c>
      <c r="X166" s="8" t="s">
        <v>462</v>
      </c>
      <c r="Y166" s="8"/>
      <c r="Z166" s="87">
        <v>5036490.5907005696</v>
      </c>
      <c r="AA166" s="87">
        <v>1</v>
      </c>
      <c r="AB166" s="87">
        <v>101.52</v>
      </c>
      <c r="AC166" s="87">
        <v>0</v>
      </c>
      <c r="AD166" s="87">
        <v>5113.0452500000001</v>
      </c>
      <c r="AH166" s="85" t="s">
        <v>1288</v>
      </c>
      <c r="AI166" s="85" t="s">
        <v>1289</v>
      </c>
      <c r="AJ166" s="85" t="s">
        <v>307</v>
      </c>
    </row>
    <row r="167" spans="1:36" x14ac:dyDescent="0.2">
      <c r="A167" s="8">
        <v>170</v>
      </c>
      <c r="B167" s="8"/>
      <c r="C167" s="8" t="s">
        <v>575</v>
      </c>
      <c r="D167" s="8">
        <v>513623314</v>
      </c>
      <c r="E167" s="8" t="s">
        <v>451</v>
      </c>
      <c r="F167" s="8" t="s">
        <v>1290</v>
      </c>
      <c r="G167" s="8" t="s">
        <v>1291</v>
      </c>
      <c r="H167" s="8" t="s">
        <v>454</v>
      </c>
      <c r="I167" s="8" t="s">
        <v>455</v>
      </c>
      <c r="J167" s="8" t="s">
        <v>70</v>
      </c>
      <c r="K167" s="8" t="s">
        <v>70</v>
      </c>
      <c r="L167" s="8" t="s">
        <v>456</v>
      </c>
      <c r="M167" s="8" t="s">
        <v>273</v>
      </c>
      <c r="N167" s="8" t="s">
        <v>457</v>
      </c>
      <c r="O167" s="8" t="s">
        <v>71</v>
      </c>
      <c r="P167" s="8" t="s">
        <v>475</v>
      </c>
      <c r="Q167" s="8" t="s">
        <v>476</v>
      </c>
      <c r="R167" s="8" t="s">
        <v>459</v>
      </c>
      <c r="S167" s="8" t="s">
        <v>74</v>
      </c>
      <c r="T167" s="87">
        <v>7</v>
      </c>
      <c r="U167" s="111">
        <v>49166</v>
      </c>
      <c r="V167" s="85" t="s">
        <v>669</v>
      </c>
      <c r="W167" s="85" t="s">
        <v>1292</v>
      </c>
      <c r="X167" s="8" t="s">
        <v>462</v>
      </c>
      <c r="Y167" s="8"/>
      <c r="Z167" s="87">
        <v>6906303.0890225302</v>
      </c>
      <c r="AA167" s="87">
        <v>1</v>
      </c>
      <c r="AB167" s="87">
        <v>101.01</v>
      </c>
      <c r="AC167" s="87">
        <v>0</v>
      </c>
      <c r="AD167" s="87">
        <v>6976.0567499999997</v>
      </c>
      <c r="AH167" s="85" t="s">
        <v>1293</v>
      </c>
      <c r="AI167" s="85" t="s">
        <v>1294</v>
      </c>
      <c r="AJ167" s="85" t="s">
        <v>192</v>
      </c>
    </row>
    <row r="168" spans="1:36" x14ac:dyDescent="0.2">
      <c r="A168" s="8">
        <v>170</v>
      </c>
      <c r="B168" s="8"/>
      <c r="C168" s="8" t="s">
        <v>652</v>
      </c>
      <c r="D168" s="8">
        <v>513765859</v>
      </c>
      <c r="E168" s="8" t="s">
        <v>451</v>
      </c>
      <c r="F168" s="8" t="s">
        <v>1295</v>
      </c>
      <c r="G168" s="8" t="s">
        <v>1296</v>
      </c>
      <c r="H168" s="8" t="s">
        <v>454</v>
      </c>
      <c r="I168" s="8" t="s">
        <v>455</v>
      </c>
      <c r="J168" s="8" t="s">
        <v>70</v>
      </c>
      <c r="K168" s="8" t="s">
        <v>70</v>
      </c>
      <c r="L168" s="8" t="s">
        <v>456</v>
      </c>
      <c r="M168" s="8" t="s">
        <v>273</v>
      </c>
      <c r="N168" s="8" t="s">
        <v>457</v>
      </c>
      <c r="O168" s="8" t="s">
        <v>71</v>
      </c>
      <c r="P168" s="8" t="s">
        <v>239</v>
      </c>
      <c r="Q168" s="8" t="s">
        <v>73</v>
      </c>
      <c r="R168" s="8" t="s">
        <v>459</v>
      </c>
      <c r="S168" s="8" t="s">
        <v>74</v>
      </c>
      <c r="T168" s="87">
        <v>5.67</v>
      </c>
      <c r="U168" s="111">
        <v>51043</v>
      </c>
      <c r="V168" s="85" t="s">
        <v>369</v>
      </c>
      <c r="W168" s="85" t="s">
        <v>571</v>
      </c>
      <c r="X168" s="8" t="s">
        <v>462</v>
      </c>
      <c r="Y168" s="8"/>
      <c r="Z168" s="87">
        <v>7686715.3380820798</v>
      </c>
      <c r="AA168" s="87">
        <v>1</v>
      </c>
      <c r="AB168" s="87">
        <v>95.55</v>
      </c>
      <c r="AC168" s="87">
        <v>0</v>
      </c>
      <c r="AD168" s="87">
        <v>7344.6565099999998</v>
      </c>
      <c r="AH168" s="85" t="s">
        <v>1297</v>
      </c>
      <c r="AI168" s="85" t="s">
        <v>1259</v>
      </c>
      <c r="AJ168" s="85" t="s">
        <v>516</v>
      </c>
    </row>
    <row r="169" spans="1:36" x14ac:dyDescent="0.2">
      <c r="A169" s="8">
        <v>170</v>
      </c>
      <c r="B169" s="8"/>
      <c r="C169" s="8" t="s">
        <v>80</v>
      </c>
      <c r="D169" s="8">
        <v>520000118</v>
      </c>
      <c r="E169" s="8" t="s">
        <v>451</v>
      </c>
      <c r="F169" s="8" t="s">
        <v>1298</v>
      </c>
      <c r="G169" s="8" t="s">
        <v>1299</v>
      </c>
      <c r="H169" s="8" t="s">
        <v>454</v>
      </c>
      <c r="I169" s="8" t="s">
        <v>455</v>
      </c>
      <c r="J169" s="8" t="s">
        <v>70</v>
      </c>
      <c r="K169" s="8" t="s">
        <v>70</v>
      </c>
      <c r="L169" s="8" t="s">
        <v>456</v>
      </c>
      <c r="M169" s="8" t="s">
        <v>273</v>
      </c>
      <c r="N169" s="8" t="s">
        <v>638</v>
      </c>
      <c r="O169" s="8" t="s">
        <v>71</v>
      </c>
      <c r="P169" s="8" t="s">
        <v>550</v>
      </c>
      <c r="Q169" s="8" t="s">
        <v>476</v>
      </c>
      <c r="R169" s="8" t="s">
        <v>459</v>
      </c>
      <c r="S169" s="8" t="s">
        <v>74</v>
      </c>
      <c r="T169" s="87">
        <v>4.99</v>
      </c>
      <c r="U169" s="111">
        <v>49542</v>
      </c>
      <c r="V169" s="85" t="s">
        <v>1300</v>
      </c>
      <c r="W169" s="85" t="s">
        <v>552</v>
      </c>
      <c r="X169" s="8" t="s">
        <v>462</v>
      </c>
      <c r="Y169" s="8"/>
      <c r="Z169" s="87">
        <v>9876013.4173022192</v>
      </c>
      <c r="AA169" s="87">
        <v>1</v>
      </c>
      <c r="AB169" s="87">
        <v>101.11</v>
      </c>
      <c r="AC169" s="87">
        <v>0</v>
      </c>
      <c r="AD169" s="87">
        <v>9985.63717</v>
      </c>
      <c r="AH169" s="85" t="s">
        <v>791</v>
      </c>
      <c r="AI169" s="85" t="s">
        <v>1301</v>
      </c>
      <c r="AJ169" s="85" t="s">
        <v>806</v>
      </c>
    </row>
    <row r="170" spans="1:36" x14ac:dyDescent="0.2">
      <c r="A170" s="8">
        <v>170</v>
      </c>
      <c r="B170" s="8"/>
      <c r="C170" s="8" t="s">
        <v>963</v>
      </c>
      <c r="D170" s="8">
        <v>513141879</v>
      </c>
      <c r="E170" s="8" t="s">
        <v>451</v>
      </c>
      <c r="F170" s="8" t="s">
        <v>1302</v>
      </c>
      <c r="G170" s="8" t="s">
        <v>1303</v>
      </c>
      <c r="H170" s="8" t="s">
        <v>454</v>
      </c>
      <c r="I170" s="8" t="s">
        <v>455</v>
      </c>
      <c r="J170" s="8" t="s">
        <v>70</v>
      </c>
      <c r="K170" s="8" t="s">
        <v>70</v>
      </c>
      <c r="L170" s="8" t="s">
        <v>456</v>
      </c>
      <c r="M170" s="8" t="s">
        <v>273</v>
      </c>
      <c r="N170" s="8" t="s">
        <v>638</v>
      </c>
      <c r="O170" s="8" t="s">
        <v>71</v>
      </c>
      <c r="P170" s="8" t="s">
        <v>550</v>
      </c>
      <c r="Q170" s="8" t="s">
        <v>476</v>
      </c>
      <c r="R170" s="8" t="s">
        <v>459</v>
      </c>
      <c r="S170" s="8" t="s">
        <v>74</v>
      </c>
      <c r="T170" s="87">
        <v>2.85</v>
      </c>
      <c r="U170" s="111">
        <v>47000</v>
      </c>
      <c r="V170" s="85" t="s">
        <v>676</v>
      </c>
      <c r="W170" s="85" t="s">
        <v>959</v>
      </c>
      <c r="X170" s="8" t="s">
        <v>462</v>
      </c>
      <c r="Y170" s="8"/>
      <c r="Z170" s="87">
        <v>5512887.3777813399</v>
      </c>
      <c r="AA170" s="87">
        <v>1</v>
      </c>
      <c r="AB170" s="87">
        <v>100.78</v>
      </c>
      <c r="AC170" s="87">
        <v>0</v>
      </c>
      <c r="AD170" s="87">
        <v>5555.8878999999997</v>
      </c>
      <c r="AH170" s="85" t="s">
        <v>1304</v>
      </c>
      <c r="AI170" s="85" t="s">
        <v>1305</v>
      </c>
      <c r="AJ170" s="85" t="s">
        <v>100</v>
      </c>
    </row>
    <row r="171" spans="1:36" x14ac:dyDescent="0.2">
      <c r="A171" s="8">
        <v>170</v>
      </c>
      <c r="B171" s="8"/>
      <c r="C171" s="8" t="s">
        <v>76</v>
      </c>
      <c r="D171" s="8">
        <v>520018078</v>
      </c>
      <c r="E171" s="8" t="s">
        <v>451</v>
      </c>
      <c r="F171" s="8" t="s">
        <v>1306</v>
      </c>
      <c r="G171" s="8" t="s">
        <v>1307</v>
      </c>
      <c r="H171" s="8" t="s">
        <v>454</v>
      </c>
      <c r="I171" s="8" t="s">
        <v>455</v>
      </c>
      <c r="J171" s="8" t="s">
        <v>70</v>
      </c>
      <c r="K171" s="8" t="s">
        <v>70</v>
      </c>
      <c r="L171" s="8" t="s">
        <v>456</v>
      </c>
      <c r="M171" s="8" t="s">
        <v>273</v>
      </c>
      <c r="N171" s="8" t="s">
        <v>638</v>
      </c>
      <c r="O171" s="8" t="s">
        <v>71</v>
      </c>
      <c r="P171" s="8" t="s">
        <v>550</v>
      </c>
      <c r="Q171" s="8" t="s">
        <v>476</v>
      </c>
      <c r="R171" s="8" t="s">
        <v>459</v>
      </c>
      <c r="S171" s="8" t="s">
        <v>74</v>
      </c>
      <c r="T171" s="87">
        <v>6.7</v>
      </c>
      <c r="U171" s="111">
        <v>49888</v>
      </c>
      <c r="V171" s="85" t="s">
        <v>681</v>
      </c>
      <c r="W171" s="85" t="s">
        <v>959</v>
      </c>
      <c r="X171" s="8" t="s">
        <v>462</v>
      </c>
      <c r="Y171" s="8"/>
      <c r="Z171" s="87">
        <v>9185383.1083999705</v>
      </c>
      <c r="AA171" s="87">
        <v>1</v>
      </c>
      <c r="AB171" s="87">
        <v>101.17</v>
      </c>
      <c r="AC171" s="87">
        <v>0</v>
      </c>
      <c r="AD171" s="87">
        <v>9292.8520900000003</v>
      </c>
      <c r="AH171" s="85" t="s">
        <v>295</v>
      </c>
      <c r="AI171" s="85" t="s">
        <v>1308</v>
      </c>
      <c r="AJ171" s="85" t="s">
        <v>1176</v>
      </c>
    </row>
    <row r="172" spans="1:36" x14ac:dyDescent="0.2">
      <c r="A172" s="8">
        <v>170</v>
      </c>
      <c r="B172" s="8"/>
      <c r="C172" s="8" t="s">
        <v>1309</v>
      </c>
      <c r="D172" s="8">
        <v>510000813</v>
      </c>
      <c r="E172" s="8" t="s">
        <v>451</v>
      </c>
      <c r="F172" s="8" t="s">
        <v>1310</v>
      </c>
      <c r="G172" s="8" t="s">
        <v>1311</v>
      </c>
      <c r="H172" s="8" t="s">
        <v>454</v>
      </c>
      <c r="I172" s="8" t="s">
        <v>455</v>
      </c>
      <c r="J172" s="8" t="s">
        <v>70</v>
      </c>
      <c r="K172" s="8" t="s">
        <v>70</v>
      </c>
      <c r="L172" s="8" t="s">
        <v>456</v>
      </c>
      <c r="M172" s="8" t="s">
        <v>273</v>
      </c>
      <c r="N172" s="8" t="s">
        <v>457</v>
      </c>
      <c r="O172" s="8" t="s">
        <v>71</v>
      </c>
      <c r="P172" s="8" t="s">
        <v>239</v>
      </c>
      <c r="Q172" s="8" t="s">
        <v>73</v>
      </c>
      <c r="R172" s="8" t="s">
        <v>459</v>
      </c>
      <c r="S172" s="8" t="s">
        <v>74</v>
      </c>
      <c r="T172" s="87">
        <v>5.31</v>
      </c>
      <c r="U172" s="111">
        <v>48944</v>
      </c>
      <c r="V172" s="85" t="s">
        <v>1312</v>
      </c>
      <c r="W172" s="85" t="s">
        <v>1313</v>
      </c>
      <c r="X172" s="8" t="s">
        <v>462</v>
      </c>
      <c r="Y172" s="8"/>
      <c r="Z172" s="87">
        <v>4332634.3660676796</v>
      </c>
      <c r="AA172" s="87">
        <v>1</v>
      </c>
      <c r="AB172" s="87">
        <v>101.16</v>
      </c>
      <c r="AC172" s="87">
        <v>0</v>
      </c>
      <c r="AD172" s="87">
        <v>4382.8929200000002</v>
      </c>
      <c r="AH172" s="85" t="s">
        <v>1195</v>
      </c>
      <c r="AI172" s="85" t="s">
        <v>741</v>
      </c>
      <c r="AJ172" s="85" t="s">
        <v>113</v>
      </c>
    </row>
    <row r="173" spans="1:36" x14ac:dyDescent="0.2">
      <c r="A173" s="8">
        <v>170</v>
      </c>
      <c r="B173" s="8"/>
      <c r="C173" s="8" t="s">
        <v>1314</v>
      </c>
      <c r="D173" s="8">
        <v>513834200</v>
      </c>
      <c r="E173" s="8" t="s">
        <v>451</v>
      </c>
      <c r="F173" s="8" t="s">
        <v>1315</v>
      </c>
      <c r="G173" s="8" t="s">
        <v>1316</v>
      </c>
      <c r="H173" s="8" t="s">
        <v>454</v>
      </c>
      <c r="I173" s="8" t="s">
        <v>455</v>
      </c>
      <c r="J173" s="8" t="s">
        <v>70</v>
      </c>
      <c r="K173" s="8" t="s">
        <v>70</v>
      </c>
      <c r="L173" s="8" t="s">
        <v>456</v>
      </c>
      <c r="M173" s="8" t="s">
        <v>273</v>
      </c>
      <c r="N173" s="8" t="s">
        <v>527</v>
      </c>
      <c r="O173" s="8" t="s">
        <v>71</v>
      </c>
      <c r="P173" s="8" t="s">
        <v>475</v>
      </c>
      <c r="Q173" s="8" t="s">
        <v>476</v>
      </c>
      <c r="R173" s="8" t="s">
        <v>459</v>
      </c>
      <c r="S173" s="8" t="s">
        <v>74</v>
      </c>
      <c r="T173" s="87">
        <v>0.24</v>
      </c>
      <c r="U173" s="111">
        <v>46022</v>
      </c>
      <c r="V173" s="85" t="s">
        <v>506</v>
      </c>
      <c r="W173" s="85" t="s">
        <v>1317</v>
      </c>
      <c r="X173" s="8" t="s">
        <v>1318</v>
      </c>
      <c r="Y173" s="8"/>
      <c r="Z173" s="87">
        <v>2077619.0911487599</v>
      </c>
      <c r="AA173" s="87">
        <v>1</v>
      </c>
      <c r="AB173" s="87">
        <v>118.37</v>
      </c>
      <c r="AC173" s="87">
        <v>0</v>
      </c>
      <c r="AD173" s="87">
        <v>2459.27772</v>
      </c>
      <c r="AH173" s="85" t="s">
        <v>1319</v>
      </c>
      <c r="AI173" s="85" t="s">
        <v>630</v>
      </c>
      <c r="AJ173" s="85" t="s">
        <v>130</v>
      </c>
    </row>
    <row r="174" spans="1:36" x14ac:dyDescent="0.2">
      <c r="A174" s="8">
        <v>170</v>
      </c>
      <c r="B174" s="8"/>
      <c r="C174" s="8" t="s">
        <v>1314</v>
      </c>
      <c r="D174" s="8">
        <v>513834200</v>
      </c>
      <c r="E174" s="8" t="s">
        <v>451</v>
      </c>
      <c r="F174" s="8" t="s">
        <v>1320</v>
      </c>
      <c r="G174" s="8" t="s">
        <v>1321</v>
      </c>
      <c r="H174" s="8" t="s">
        <v>454</v>
      </c>
      <c r="I174" s="8" t="s">
        <v>455</v>
      </c>
      <c r="J174" s="8" t="s">
        <v>70</v>
      </c>
      <c r="K174" s="8" t="s">
        <v>70</v>
      </c>
      <c r="L174" s="8" t="s">
        <v>456</v>
      </c>
      <c r="M174" s="8" t="s">
        <v>273</v>
      </c>
      <c r="N174" s="8" t="s">
        <v>527</v>
      </c>
      <c r="O174" s="8" t="s">
        <v>71</v>
      </c>
      <c r="P174" s="8" t="s">
        <v>475</v>
      </c>
      <c r="Q174" s="8" t="s">
        <v>476</v>
      </c>
      <c r="R174" s="8" t="s">
        <v>459</v>
      </c>
      <c r="S174" s="8" t="s">
        <v>74</v>
      </c>
      <c r="T174" s="87">
        <v>1.23</v>
      </c>
      <c r="U174" s="111">
        <v>46387</v>
      </c>
      <c r="V174" s="85" t="s">
        <v>506</v>
      </c>
      <c r="W174" s="85" t="s">
        <v>814</v>
      </c>
      <c r="X174" s="8" t="s">
        <v>1318</v>
      </c>
      <c r="Y174" s="8"/>
      <c r="Z174" s="87">
        <v>2352083.3524037902</v>
      </c>
      <c r="AA174" s="87">
        <v>1</v>
      </c>
      <c r="AB174" s="87">
        <v>118.57</v>
      </c>
      <c r="AC174" s="87">
        <v>0</v>
      </c>
      <c r="AD174" s="87">
        <v>2788.8652299999999</v>
      </c>
      <c r="AH174" s="85" t="s">
        <v>1322</v>
      </c>
      <c r="AI174" s="85" t="s">
        <v>998</v>
      </c>
      <c r="AJ174" s="85" t="s">
        <v>173</v>
      </c>
    </row>
    <row r="175" spans="1:36" x14ac:dyDescent="0.2">
      <c r="A175" s="8">
        <v>170</v>
      </c>
      <c r="B175" s="8"/>
      <c r="C175" s="8" t="s">
        <v>956</v>
      </c>
      <c r="D175" s="8">
        <v>520029935</v>
      </c>
      <c r="E175" s="8" t="s">
        <v>451</v>
      </c>
      <c r="F175" s="8" t="s">
        <v>1323</v>
      </c>
      <c r="G175" s="8" t="s">
        <v>1324</v>
      </c>
      <c r="H175" s="8" t="s">
        <v>454</v>
      </c>
      <c r="I175" s="8" t="s">
        <v>455</v>
      </c>
      <c r="J175" s="8" t="s">
        <v>70</v>
      </c>
      <c r="K175" s="8" t="s">
        <v>70</v>
      </c>
      <c r="L175" s="8" t="s">
        <v>456</v>
      </c>
      <c r="M175" s="8" t="s">
        <v>273</v>
      </c>
      <c r="N175" s="8" t="s">
        <v>638</v>
      </c>
      <c r="O175" s="8" t="s">
        <v>71</v>
      </c>
      <c r="P175" s="8" t="s">
        <v>475</v>
      </c>
      <c r="Q175" s="8" t="s">
        <v>476</v>
      </c>
      <c r="R175" s="8" t="s">
        <v>459</v>
      </c>
      <c r="S175" s="8" t="s">
        <v>74</v>
      </c>
      <c r="T175" s="87">
        <v>7.0000000000000007E-2</v>
      </c>
      <c r="U175" s="111">
        <v>45959</v>
      </c>
      <c r="V175" s="85" t="s">
        <v>1325</v>
      </c>
      <c r="W175" s="85" t="s">
        <v>1326</v>
      </c>
      <c r="X175" s="8" t="s">
        <v>1318</v>
      </c>
      <c r="Y175" s="8"/>
      <c r="Z175" s="87">
        <v>529465.85596228705</v>
      </c>
      <c r="AA175" s="87">
        <v>1</v>
      </c>
      <c r="AB175" s="87">
        <v>118.7</v>
      </c>
      <c r="AC175" s="87">
        <v>0</v>
      </c>
      <c r="AD175" s="87">
        <v>628.47596999999996</v>
      </c>
      <c r="AH175" s="85" t="s">
        <v>1327</v>
      </c>
      <c r="AI175" s="85" t="s">
        <v>202</v>
      </c>
      <c r="AJ175" s="85" t="s">
        <v>94</v>
      </c>
    </row>
    <row r="176" spans="1:36" x14ac:dyDescent="0.2">
      <c r="A176" s="8">
        <v>170</v>
      </c>
      <c r="B176" s="8"/>
      <c r="C176" s="8" t="s">
        <v>963</v>
      </c>
      <c r="D176" s="8">
        <v>513141879</v>
      </c>
      <c r="E176" s="8" t="s">
        <v>451</v>
      </c>
      <c r="F176" s="8" t="s">
        <v>1328</v>
      </c>
      <c r="G176" s="8" t="s">
        <v>1329</v>
      </c>
      <c r="H176" s="8" t="s">
        <v>454</v>
      </c>
      <c r="I176" s="8" t="s">
        <v>455</v>
      </c>
      <c r="J176" s="8" t="s">
        <v>70</v>
      </c>
      <c r="K176" s="8" t="s">
        <v>70</v>
      </c>
      <c r="L176" s="8" t="s">
        <v>456</v>
      </c>
      <c r="M176" s="8" t="s">
        <v>273</v>
      </c>
      <c r="N176" s="8" t="s">
        <v>638</v>
      </c>
      <c r="O176" s="8" t="s">
        <v>71</v>
      </c>
      <c r="P176" s="8" t="s">
        <v>475</v>
      </c>
      <c r="Q176" s="8" t="s">
        <v>476</v>
      </c>
      <c r="R176" s="8" t="s">
        <v>459</v>
      </c>
      <c r="S176" s="8" t="s">
        <v>74</v>
      </c>
      <c r="T176" s="87">
        <v>0.72</v>
      </c>
      <c r="U176" s="111">
        <v>46196</v>
      </c>
      <c r="V176" s="85" t="s">
        <v>1102</v>
      </c>
      <c r="W176" s="85" t="s">
        <v>1330</v>
      </c>
      <c r="X176" s="8" t="s">
        <v>1318</v>
      </c>
      <c r="Y176" s="8"/>
      <c r="Z176" s="87">
        <v>0.27625212399999999</v>
      </c>
      <c r="AA176" s="87">
        <v>1</v>
      </c>
      <c r="AB176" s="87">
        <v>118.4</v>
      </c>
      <c r="AC176" s="87">
        <v>0</v>
      </c>
      <c r="AD176" s="87">
        <v>3.3E-4</v>
      </c>
      <c r="AH176" s="85" t="s">
        <v>75</v>
      </c>
      <c r="AI176" s="85" t="s">
        <v>75</v>
      </c>
      <c r="AJ176" s="85" t="s">
        <v>75</v>
      </c>
    </row>
    <row r="177" spans="1:36" x14ac:dyDescent="0.2">
      <c r="A177" s="8">
        <v>170</v>
      </c>
      <c r="B177" s="8"/>
      <c r="C177" s="8" t="s">
        <v>80</v>
      </c>
      <c r="D177" s="8">
        <v>520000118</v>
      </c>
      <c r="E177" s="8" t="s">
        <v>451</v>
      </c>
      <c r="F177" s="8" t="s">
        <v>1331</v>
      </c>
      <c r="G177" s="8" t="s">
        <v>1332</v>
      </c>
      <c r="H177" s="8" t="s">
        <v>454</v>
      </c>
      <c r="I177" s="8" t="s">
        <v>455</v>
      </c>
      <c r="J177" s="8" t="s">
        <v>70</v>
      </c>
      <c r="K177" s="8" t="s">
        <v>70</v>
      </c>
      <c r="L177" s="8" t="s">
        <v>456</v>
      </c>
      <c r="M177" s="8" t="s">
        <v>273</v>
      </c>
      <c r="N177" s="8" t="s">
        <v>638</v>
      </c>
      <c r="O177" s="8" t="s">
        <v>71</v>
      </c>
      <c r="P177" s="8" t="s">
        <v>493</v>
      </c>
      <c r="Q177" s="8" t="s">
        <v>73</v>
      </c>
      <c r="R177" s="8" t="s">
        <v>459</v>
      </c>
      <c r="S177" s="8" t="s">
        <v>74</v>
      </c>
      <c r="T177" s="87">
        <v>0.87</v>
      </c>
      <c r="U177" s="111">
        <v>46251</v>
      </c>
      <c r="V177" s="85" t="s">
        <v>513</v>
      </c>
      <c r="W177" s="85" t="s">
        <v>1333</v>
      </c>
      <c r="X177" s="8" t="s">
        <v>1318</v>
      </c>
      <c r="Y177" s="8"/>
      <c r="Z177" s="87">
        <v>6942449.2981298603</v>
      </c>
      <c r="AA177" s="87">
        <v>1</v>
      </c>
      <c r="AB177" s="87">
        <v>118.52</v>
      </c>
      <c r="AC177" s="87">
        <v>0</v>
      </c>
      <c r="AD177" s="87">
        <v>8228.1909099999993</v>
      </c>
      <c r="AH177" s="85" t="s">
        <v>1334</v>
      </c>
      <c r="AI177" s="85" t="s">
        <v>1335</v>
      </c>
      <c r="AJ177" s="85" t="s">
        <v>111</v>
      </c>
    </row>
    <row r="178" spans="1:36" x14ac:dyDescent="0.2">
      <c r="A178" s="8">
        <v>170</v>
      </c>
      <c r="B178" s="8"/>
      <c r="C178" s="8" t="s">
        <v>635</v>
      </c>
      <c r="D178" s="8">
        <v>520032046</v>
      </c>
      <c r="E178" s="8" t="s">
        <v>451</v>
      </c>
      <c r="F178" s="8" t="s">
        <v>1336</v>
      </c>
      <c r="G178" s="8" t="s">
        <v>1337</v>
      </c>
      <c r="H178" s="8" t="s">
        <v>454</v>
      </c>
      <c r="I178" s="8" t="s">
        <v>455</v>
      </c>
      <c r="J178" s="8" t="s">
        <v>70</v>
      </c>
      <c r="K178" s="8" t="s">
        <v>70</v>
      </c>
      <c r="L178" s="8" t="s">
        <v>456</v>
      </c>
      <c r="M178" s="8" t="s">
        <v>273</v>
      </c>
      <c r="N178" s="8" t="s">
        <v>638</v>
      </c>
      <c r="O178" s="8" t="s">
        <v>71</v>
      </c>
      <c r="P178" s="8" t="s">
        <v>475</v>
      </c>
      <c r="Q178" s="8" t="s">
        <v>476</v>
      </c>
      <c r="R178" s="8" t="s">
        <v>459</v>
      </c>
      <c r="S178" s="8" t="s">
        <v>74</v>
      </c>
      <c r="T178" s="87">
        <v>0.72</v>
      </c>
      <c r="U178" s="111">
        <v>46197</v>
      </c>
      <c r="V178" s="85" t="s">
        <v>1338</v>
      </c>
      <c r="W178" s="85" t="s">
        <v>1339</v>
      </c>
      <c r="X178" s="8" t="s">
        <v>1318</v>
      </c>
      <c r="Y178" s="8"/>
      <c r="Z178" s="87">
        <v>2690779.52600268</v>
      </c>
      <c r="AA178" s="87">
        <v>1</v>
      </c>
      <c r="AB178" s="87">
        <v>117.72</v>
      </c>
      <c r="AC178" s="87">
        <v>0</v>
      </c>
      <c r="AD178" s="87">
        <v>3167.5856600000002</v>
      </c>
      <c r="AH178" s="85" t="s">
        <v>1340</v>
      </c>
      <c r="AI178" s="85" t="s">
        <v>532</v>
      </c>
      <c r="AJ178" s="85" t="s">
        <v>140</v>
      </c>
    </row>
    <row r="179" spans="1:36" x14ac:dyDescent="0.2">
      <c r="A179" s="8">
        <v>170</v>
      </c>
      <c r="B179" s="8"/>
      <c r="C179" s="8" t="s">
        <v>963</v>
      </c>
      <c r="D179" s="8">
        <v>513141879</v>
      </c>
      <c r="E179" s="8" t="s">
        <v>451</v>
      </c>
      <c r="F179" s="8" t="s">
        <v>1341</v>
      </c>
      <c r="G179" s="8" t="s">
        <v>1342</v>
      </c>
      <c r="H179" s="8" t="s">
        <v>454</v>
      </c>
      <c r="I179" s="8" t="s">
        <v>455</v>
      </c>
      <c r="J179" s="8" t="s">
        <v>70</v>
      </c>
      <c r="K179" s="8" t="s">
        <v>70</v>
      </c>
      <c r="L179" s="8" t="s">
        <v>456</v>
      </c>
      <c r="M179" s="8" t="s">
        <v>273</v>
      </c>
      <c r="N179" s="8" t="s">
        <v>638</v>
      </c>
      <c r="O179" s="8" t="s">
        <v>71</v>
      </c>
      <c r="P179" s="8" t="s">
        <v>475</v>
      </c>
      <c r="Q179" s="8" t="s">
        <v>476</v>
      </c>
      <c r="R179" s="8" t="s">
        <v>459</v>
      </c>
      <c r="S179" s="8" t="s">
        <v>74</v>
      </c>
      <c r="T179" s="87">
        <v>2.46</v>
      </c>
      <c r="U179" s="111">
        <v>46843</v>
      </c>
      <c r="V179" s="85" t="s">
        <v>1041</v>
      </c>
      <c r="W179" s="85" t="s">
        <v>668</v>
      </c>
      <c r="X179" s="8" t="s">
        <v>1318</v>
      </c>
      <c r="Y179" s="8"/>
      <c r="Z179" s="87">
        <v>6021204.7524244301</v>
      </c>
      <c r="AA179" s="87">
        <v>1</v>
      </c>
      <c r="AB179" s="87">
        <v>110.35</v>
      </c>
      <c r="AC179" s="87">
        <v>0</v>
      </c>
      <c r="AD179" s="87">
        <v>6644.3994400000001</v>
      </c>
      <c r="AH179" s="85" t="s">
        <v>1343</v>
      </c>
      <c r="AI179" s="85" t="s">
        <v>1344</v>
      </c>
      <c r="AJ179" s="85" t="s">
        <v>600</v>
      </c>
    </row>
    <row r="180" spans="1:36" x14ac:dyDescent="0.2">
      <c r="A180" s="8">
        <v>170</v>
      </c>
      <c r="B180" s="8"/>
      <c r="C180" s="8" t="s">
        <v>963</v>
      </c>
      <c r="D180" s="8">
        <v>513141879</v>
      </c>
      <c r="E180" s="8" t="s">
        <v>451</v>
      </c>
      <c r="F180" s="8" t="s">
        <v>1345</v>
      </c>
      <c r="G180" s="8" t="s">
        <v>1346</v>
      </c>
      <c r="H180" s="8" t="s">
        <v>454</v>
      </c>
      <c r="I180" s="8" t="s">
        <v>455</v>
      </c>
      <c r="J180" s="8" t="s">
        <v>70</v>
      </c>
      <c r="K180" s="8" t="s">
        <v>70</v>
      </c>
      <c r="L180" s="8" t="s">
        <v>456</v>
      </c>
      <c r="M180" s="8" t="s">
        <v>273</v>
      </c>
      <c r="N180" s="8" t="s">
        <v>638</v>
      </c>
      <c r="O180" s="8" t="s">
        <v>71</v>
      </c>
      <c r="P180" s="8" t="s">
        <v>475</v>
      </c>
      <c r="Q180" s="8" t="s">
        <v>476</v>
      </c>
      <c r="R180" s="8" t="s">
        <v>459</v>
      </c>
      <c r="S180" s="8" t="s">
        <v>74</v>
      </c>
      <c r="T180" s="87">
        <v>3.27</v>
      </c>
      <c r="U180" s="111">
        <v>47190</v>
      </c>
      <c r="V180" s="85" t="s">
        <v>616</v>
      </c>
      <c r="W180" s="85" t="s">
        <v>880</v>
      </c>
      <c r="X180" s="8" t="s">
        <v>1318</v>
      </c>
      <c r="Y180" s="8"/>
      <c r="Z180" s="87">
        <v>2915257.1671961001</v>
      </c>
      <c r="AA180" s="87">
        <v>1</v>
      </c>
      <c r="AB180" s="87">
        <v>112.78</v>
      </c>
      <c r="AC180" s="87">
        <v>0</v>
      </c>
      <c r="AD180" s="87">
        <v>3287.8270299999999</v>
      </c>
      <c r="AH180" s="85" t="s">
        <v>191</v>
      </c>
      <c r="AI180" s="85" t="s">
        <v>1347</v>
      </c>
      <c r="AJ180" s="85" t="s">
        <v>140</v>
      </c>
    </row>
    <row r="181" spans="1:36" x14ac:dyDescent="0.2">
      <c r="A181" s="8">
        <v>170</v>
      </c>
      <c r="B181" s="8"/>
      <c r="C181" s="8" t="s">
        <v>80</v>
      </c>
      <c r="D181" s="8">
        <v>520000118</v>
      </c>
      <c r="E181" s="8" t="s">
        <v>451</v>
      </c>
      <c r="F181" s="8" t="s">
        <v>1348</v>
      </c>
      <c r="G181" s="8" t="s">
        <v>1349</v>
      </c>
      <c r="H181" s="8" t="s">
        <v>454</v>
      </c>
      <c r="I181" s="8" t="s">
        <v>455</v>
      </c>
      <c r="J181" s="8" t="s">
        <v>70</v>
      </c>
      <c r="K181" s="8" t="s">
        <v>70</v>
      </c>
      <c r="L181" s="8" t="s">
        <v>456</v>
      </c>
      <c r="M181" s="8" t="s">
        <v>273</v>
      </c>
      <c r="N181" s="8" t="s">
        <v>638</v>
      </c>
      <c r="O181" s="8" t="s">
        <v>71</v>
      </c>
      <c r="P181" s="8" t="s">
        <v>493</v>
      </c>
      <c r="Q181" s="8" t="s">
        <v>73</v>
      </c>
      <c r="R181" s="8" t="s">
        <v>459</v>
      </c>
      <c r="S181" s="8" t="s">
        <v>74</v>
      </c>
      <c r="T181" s="87">
        <v>2.98</v>
      </c>
      <c r="U181" s="111">
        <v>47086</v>
      </c>
      <c r="V181" s="85" t="s">
        <v>682</v>
      </c>
      <c r="W181" s="85" t="s">
        <v>544</v>
      </c>
      <c r="X181" s="8" t="s">
        <v>1318</v>
      </c>
      <c r="Y181" s="8"/>
      <c r="Z181" s="87">
        <v>4182397.8255685102</v>
      </c>
      <c r="AA181" s="87">
        <v>1</v>
      </c>
      <c r="AB181" s="87">
        <v>113.64</v>
      </c>
      <c r="AC181" s="87">
        <v>0</v>
      </c>
      <c r="AD181" s="87">
        <v>4752.8768899999995</v>
      </c>
      <c r="AH181" s="85" t="s">
        <v>802</v>
      </c>
      <c r="AI181" s="85" t="s">
        <v>1350</v>
      </c>
      <c r="AJ181" s="85" t="s">
        <v>158</v>
      </c>
    </row>
    <row r="182" spans="1:36" x14ac:dyDescent="0.2">
      <c r="A182" s="8">
        <v>170</v>
      </c>
      <c r="B182" s="8"/>
      <c r="C182" s="8" t="s">
        <v>635</v>
      </c>
      <c r="D182" s="8">
        <v>520032046</v>
      </c>
      <c r="E182" s="8" t="s">
        <v>451</v>
      </c>
      <c r="F182" s="8" t="s">
        <v>1351</v>
      </c>
      <c r="G182" s="8" t="s">
        <v>1352</v>
      </c>
      <c r="H182" s="8" t="s">
        <v>454</v>
      </c>
      <c r="I182" s="8" t="s">
        <v>455</v>
      </c>
      <c r="J182" s="8" t="s">
        <v>70</v>
      </c>
      <c r="K182" s="8" t="s">
        <v>70</v>
      </c>
      <c r="L182" s="8" t="s">
        <v>456</v>
      </c>
      <c r="M182" s="8" t="s">
        <v>273</v>
      </c>
      <c r="N182" s="8" t="s">
        <v>638</v>
      </c>
      <c r="O182" s="8" t="s">
        <v>71</v>
      </c>
      <c r="P182" s="8" t="s">
        <v>475</v>
      </c>
      <c r="Q182" s="8" t="s">
        <v>476</v>
      </c>
      <c r="R182" s="8" t="s">
        <v>459</v>
      </c>
      <c r="S182" s="8" t="s">
        <v>74</v>
      </c>
      <c r="T182" s="87">
        <v>2.59</v>
      </c>
      <c r="U182" s="111">
        <v>46912</v>
      </c>
      <c r="V182" s="85" t="s">
        <v>986</v>
      </c>
      <c r="W182" s="85" t="s">
        <v>880</v>
      </c>
      <c r="X182" s="8" t="s">
        <v>1318</v>
      </c>
      <c r="Y182" s="8"/>
      <c r="Z182" s="87">
        <v>6732082.8916600402</v>
      </c>
      <c r="AA182" s="87">
        <v>1</v>
      </c>
      <c r="AB182" s="87">
        <v>112.4</v>
      </c>
      <c r="AC182" s="87">
        <v>0</v>
      </c>
      <c r="AD182" s="87">
        <v>7566.8611700000001</v>
      </c>
      <c r="AH182" s="85" t="s">
        <v>901</v>
      </c>
      <c r="AI182" s="85" t="s">
        <v>1353</v>
      </c>
      <c r="AJ182" s="85" t="s">
        <v>1354</v>
      </c>
    </row>
    <row r="183" spans="1:36" x14ac:dyDescent="0.2">
      <c r="A183" s="8">
        <v>170</v>
      </c>
      <c r="B183" s="8"/>
      <c r="C183" s="8" t="s">
        <v>80</v>
      </c>
      <c r="D183" s="8">
        <v>520000118</v>
      </c>
      <c r="E183" s="8" t="s">
        <v>451</v>
      </c>
      <c r="F183" s="8" t="s">
        <v>1355</v>
      </c>
      <c r="G183" s="8" t="s">
        <v>1356</v>
      </c>
      <c r="H183" s="8" t="s">
        <v>454</v>
      </c>
      <c r="I183" s="8" t="s">
        <v>455</v>
      </c>
      <c r="J183" s="8" t="s">
        <v>70</v>
      </c>
      <c r="K183" s="8" t="s">
        <v>70</v>
      </c>
      <c r="L183" s="8" t="s">
        <v>456</v>
      </c>
      <c r="M183" s="8" t="s">
        <v>273</v>
      </c>
      <c r="N183" s="8" t="s">
        <v>638</v>
      </c>
      <c r="O183" s="8" t="s">
        <v>71</v>
      </c>
      <c r="P183" s="8" t="s">
        <v>493</v>
      </c>
      <c r="Q183" s="8" t="s">
        <v>73</v>
      </c>
      <c r="R183" s="8" t="s">
        <v>459</v>
      </c>
      <c r="S183" s="8" t="s">
        <v>74</v>
      </c>
      <c r="T183" s="87">
        <v>0.62</v>
      </c>
      <c r="U183" s="111">
        <v>46159</v>
      </c>
      <c r="V183" s="85" t="s">
        <v>640</v>
      </c>
      <c r="W183" s="85" t="s">
        <v>1083</v>
      </c>
      <c r="X183" s="8" t="s">
        <v>1318</v>
      </c>
      <c r="Y183" s="8"/>
      <c r="Z183" s="87">
        <v>4086502.0115386299</v>
      </c>
      <c r="AA183" s="87">
        <v>1</v>
      </c>
      <c r="AB183" s="87">
        <v>118.82</v>
      </c>
      <c r="AC183" s="87">
        <v>0</v>
      </c>
      <c r="AD183" s="87">
        <v>4855.58169</v>
      </c>
      <c r="AH183" s="85" t="s">
        <v>1357</v>
      </c>
      <c r="AI183" s="85" t="s">
        <v>823</v>
      </c>
      <c r="AJ183" s="85" t="s">
        <v>158</v>
      </c>
    </row>
    <row r="184" spans="1:36" x14ac:dyDescent="0.2">
      <c r="A184" s="8">
        <v>170</v>
      </c>
      <c r="B184" s="8"/>
      <c r="C184" s="8" t="s">
        <v>635</v>
      </c>
      <c r="D184" s="8">
        <v>520032046</v>
      </c>
      <c r="E184" s="8" t="s">
        <v>451</v>
      </c>
      <c r="F184" s="8" t="s">
        <v>1358</v>
      </c>
      <c r="G184" s="8" t="s">
        <v>1359</v>
      </c>
      <c r="H184" s="8" t="s">
        <v>454</v>
      </c>
      <c r="I184" s="8" t="s">
        <v>455</v>
      </c>
      <c r="J184" s="8" t="s">
        <v>70</v>
      </c>
      <c r="K184" s="8" t="s">
        <v>70</v>
      </c>
      <c r="L184" s="8" t="s">
        <v>456</v>
      </c>
      <c r="M184" s="8" t="s">
        <v>273</v>
      </c>
      <c r="N184" s="8" t="s">
        <v>638</v>
      </c>
      <c r="O184" s="8" t="s">
        <v>71</v>
      </c>
      <c r="P184" s="8" t="s">
        <v>493</v>
      </c>
      <c r="Q184" s="8" t="s">
        <v>73</v>
      </c>
      <c r="R184" s="8" t="s">
        <v>459</v>
      </c>
      <c r="S184" s="8" t="s">
        <v>74</v>
      </c>
      <c r="T184" s="87">
        <v>3.54</v>
      </c>
      <c r="U184" s="111">
        <v>49120</v>
      </c>
      <c r="V184" s="85" t="s">
        <v>1360</v>
      </c>
      <c r="W184" s="85" t="s">
        <v>1028</v>
      </c>
      <c r="X184" s="8" t="s">
        <v>1318</v>
      </c>
      <c r="Y184" s="8"/>
      <c r="Z184" s="87">
        <v>8065146.63022325</v>
      </c>
      <c r="AA184" s="87">
        <v>1</v>
      </c>
      <c r="AB184" s="87">
        <v>108.97</v>
      </c>
      <c r="AC184" s="87">
        <v>0</v>
      </c>
      <c r="AD184" s="87">
        <v>8788.5902800000003</v>
      </c>
      <c r="AH184" s="85" t="s">
        <v>1361</v>
      </c>
      <c r="AI184" s="85" t="s">
        <v>647</v>
      </c>
      <c r="AJ184" s="85" t="s">
        <v>1038</v>
      </c>
    </row>
    <row r="185" spans="1:36" x14ac:dyDescent="0.2">
      <c r="A185" s="8">
        <v>170</v>
      </c>
      <c r="B185" s="8"/>
      <c r="C185" s="8" t="s">
        <v>956</v>
      </c>
      <c r="D185" s="8">
        <v>520029935</v>
      </c>
      <c r="E185" s="8" t="s">
        <v>451</v>
      </c>
      <c r="F185" s="8" t="s">
        <v>1362</v>
      </c>
      <c r="G185" s="8" t="s">
        <v>1363</v>
      </c>
      <c r="H185" s="8" t="s">
        <v>454</v>
      </c>
      <c r="I185" s="8" t="s">
        <v>455</v>
      </c>
      <c r="J185" s="8" t="s">
        <v>70</v>
      </c>
      <c r="K185" s="8" t="s">
        <v>70</v>
      </c>
      <c r="L185" s="8" t="s">
        <v>456</v>
      </c>
      <c r="M185" s="8" t="s">
        <v>273</v>
      </c>
      <c r="N185" s="8" t="s">
        <v>638</v>
      </c>
      <c r="O185" s="8" t="s">
        <v>71</v>
      </c>
      <c r="P185" s="8" t="s">
        <v>475</v>
      </c>
      <c r="Q185" s="8" t="s">
        <v>476</v>
      </c>
      <c r="R185" s="8" t="s">
        <v>459</v>
      </c>
      <c r="S185" s="8" t="s">
        <v>74</v>
      </c>
      <c r="T185" s="87">
        <v>4.68</v>
      </c>
      <c r="U185" s="111">
        <v>49643</v>
      </c>
      <c r="V185" s="85" t="s">
        <v>1312</v>
      </c>
      <c r="W185" s="85" t="s">
        <v>616</v>
      </c>
      <c r="X185" s="8" t="s">
        <v>1318</v>
      </c>
      <c r="Y185" s="8"/>
      <c r="Z185" s="87">
        <v>12959811.038200401</v>
      </c>
      <c r="AA185" s="87">
        <v>1</v>
      </c>
      <c r="AB185" s="87">
        <v>109.04</v>
      </c>
      <c r="AC185" s="87">
        <v>0</v>
      </c>
      <c r="AD185" s="87">
        <v>14131.37796</v>
      </c>
      <c r="AH185" s="85" t="s">
        <v>1364</v>
      </c>
      <c r="AI185" s="85" t="s">
        <v>1365</v>
      </c>
      <c r="AJ185" s="85" t="s">
        <v>153</v>
      </c>
    </row>
    <row r="186" spans="1:36" x14ac:dyDescent="0.2">
      <c r="A186" s="8">
        <v>170</v>
      </c>
      <c r="B186" s="8"/>
      <c r="C186" s="8" t="s">
        <v>635</v>
      </c>
      <c r="D186" s="8">
        <v>520032046</v>
      </c>
      <c r="E186" s="8" t="s">
        <v>451</v>
      </c>
      <c r="F186" s="8" t="s">
        <v>1366</v>
      </c>
      <c r="G186" s="8" t="s">
        <v>1367</v>
      </c>
      <c r="H186" s="8" t="s">
        <v>454</v>
      </c>
      <c r="I186" s="8" t="s">
        <v>455</v>
      </c>
      <c r="J186" s="8" t="s">
        <v>70</v>
      </c>
      <c r="K186" s="8" t="s">
        <v>70</v>
      </c>
      <c r="L186" s="8" t="s">
        <v>456</v>
      </c>
      <c r="M186" s="8" t="s">
        <v>273</v>
      </c>
      <c r="N186" s="8" t="s">
        <v>638</v>
      </c>
      <c r="O186" s="8" t="s">
        <v>71</v>
      </c>
      <c r="P186" s="8" t="s">
        <v>475</v>
      </c>
      <c r="Q186" s="8" t="s">
        <v>476</v>
      </c>
      <c r="R186" s="8" t="s">
        <v>459</v>
      </c>
      <c r="S186" s="8" t="s">
        <v>74</v>
      </c>
      <c r="T186" s="87">
        <v>4.6900000000000004</v>
      </c>
      <c r="U186" s="111">
        <v>49641</v>
      </c>
      <c r="V186" s="85" t="s">
        <v>1035</v>
      </c>
      <c r="W186" s="85" t="s">
        <v>530</v>
      </c>
      <c r="X186" s="8" t="s">
        <v>1318</v>
      </c>
      <c r="Y186" s="8"/>
      <c r="Z186" s="87">
        <v>122317.948387863</v>
      </c>
      <c r="AA186" s="87">
        <v>1</v>
      </c>
      <c r="AB186" s="87">
        <v>106.95</v>
      </c>
      <c r="AC186" s="87">
        <v>0</v>
      </c>
      <c r="AD186" s="87">
        <v>130.81905</v>
      </c>
      <c r="AH186" s="85" t="s">
        <v>154</v>
      </c>
      <c r="AI186" s="85" t="s">
        <v>157</v>
      </c>
      <c r="AJ186" s="85" t="s">
        <v>101</v>
      </c>
    </row>
    <row r="187" spans="1:36" x14ac:dyDescent="0.2">
      <c r="A187" s="8">
        <v>170</v>
      </c>
      <c r="B187" s="8"/>
      <c r="C187" s="8" t="s">
        <v>76</v>
      </c>
      <c r="D187" s="8">
        <v>520018078</v>
      </c>
      <c r="E187" s="8" t="s">
        <v>451</v>
      </c>
      <c r="F187" s="8" t="s">
        <v>1368</v>
      </c>
      <c r="G187" s="8" t="s">
        <v>1369</v>
      </c>
      <c r="H187" s="8" t="s">
        <v>454</v>
      </c>
      <c r="I187" s="8" t="s">
        <v>455</v>
      </c>
      <c r="J187" s="8" t="s">
        <v>70</v>
      </c>
      <c r="K187" s="8" t="s">
        <v>70</v>
      </c>
      <c r="L187" s="8" t="s">
        <v>456</v>
      </c>
      <c r="M187" s="8" t="s">
        <v>273</v>
      </c>
      <c r="N187" s="8" t="s">
        <v>638</v>
      </c>
      <c r="O187" s="8" t="s">
        <v>71</v>
      </c>
      <c r="P187" s="8" t="s">
        <v>493</v>
      </c>
      <c r="Q187" s="8" t="s">
        <v>73</v>
      </c>
      <c r="R187" s="8" t="s">
        <v>459</v>
      </c>
      <c r="S187" s="8" t="s">
        <v>74</v>
      </c>
      <c r="T187" s="87">
        <v>4.9800000000000004</v>
      </c>
      <c r="U187" s="111">
        <v>47907</v>
      </c>
      <c r="V187" s="85" t="s">
        <v>1370</v>
      </c>
      <c r="W187" s="85" t="s">
        <v>513</v>
      </c>
      <c r="X187" s="8" t="s">
        <v>1318</v>
      </c>
      <c r="Y187" s="8"/>
      <c r="Z187" s="87">
        <v>6507158.48171979</v>
      </c>
      <c r="AA187" s="87">
        <v>1</v>
      </c>
      <c r="AB187" s="87">
        <v>105.8</v>
      </c>
      <c r="AC187" s="87">
        <v>0</v>
      </c>
      <c r="AD187" s="87">
        <v>6884.5736699999998</v>
      </c>
      <c r="AH187" s="85" t="s">
        <v>1371</v>
      </c>
      <c r="AI187" s="85" t="s">
        <v>1372</v>
      </c>
      <c r="AJ187" s="85" t="s">
        <v>105</v>
      </c>
    </row>
    <row r="188" spans="1:36" x14ac:dyDescent="0.2">
      <c r="A188" s="8">
        <v>170</v>
      </c>
      <c r="B188" s="8"/>
      <c r="C188" s="8" t="s">
        <v>80</v>
      </c>
      <c r="D188" s="8">
        <v>520000118</v>
      </c>
      <c r="E188" s="8" t="s">
        <v>451</v>
      </c>
      <c r="F188" s="8" t="s">
        <v>1373</v>
      </c>
      <c r="G188" s="8" t="s">
        <v>1374</v>
      </c>
      <c r="H188" s="8" t="s">
        <v>454</v>
      </c>
      <c r="I188" s="8" t="s">
        <v>455</v>
      </c>
      <c r="J188" s="8" t="s">
        <v>70</v>
      </c>
      <c r="K188" s="8" t="s">
        <v>70</v>
      </c>
      <c r="L188" s="8" t="s">
        <v>456</v>
      </c>
      <c r="M188" s="8" t="s">
        <v>273</v>
      </c>
      <c r="N188" s="8" t="s">
        <v>638</v>
      </c>
      <c r="O188" s="8" t="s">
        <v>71</v>
      </c>
      <c r="P188" s="8" t="s">
        <v>493</v>
      </c>
      <c r="Q188" s="8" t="s">
        <v>73</v>
      </c>
      <c r="R188" s="8" t="s">
        <v>459</v>
      </c>
      <c r="S188" s="8" t="s">
        <v>74</v>
      </c>
      <c r="T188" s="87">
        <v>6.3</v>
      </c>
      <c r="U188" s="111">
        <v>48546</v>
      </c>
      <c r="V188" s="85" t="s">
        <v>1071</v>
      </c>
      <c r="W188" s="85" t="s">
        <v>513</v>
      </c>
      <c r="X188" s="8" t="s">
        <v>1318</v>
      </c>
      <c r="Y188" s="8"/>
      <c r="Z188" s="87">
        <v>15302886.9338916</v>
      </c>
      <c r="AA188" s="87">
        <v>1</v>
      </c>
      <c r="AB188" s="87">
        <v>108.65</v>
      </c>
      <c r="AC188" s="87">
        <v>0</v>
      </c>
      <c r="AD188" s="87">
        <v>16626.586650000001</v>
      </c>
      <c r="AH188" s="85" t="s">
        <v>1375</v>
      </c>
      <c r="AI188" s="85" t="s">
        <v>1376</v>
      </c>
      <c r="AJ188" s="85" t="s">
        <v>1283</v>
      </c>
    </row>
    <row r="189" spans="1:36" x14ac:dyDescent="0.2">
      <c r="A189" s="8">
        <v>170</v>
      </c>
      <c r="B189" s="8"/>
      <c r="C189" s="8" t="s">
        <v>80</v>
      </c>
      <c r="D189" s="8">
        <v>520000118</v>
      </c>
      <c r="E189" s="8" t="s">
        <v>451</v>
      </c>
      <c r="F189" s="8" t="s">
        <v>1377</v>
      </c>
      <c r="G189" s="8" t="s">
        <v>1378</v>
      </c>
      <c r="H189" s="8" t="s">
        <v>454</v>
      </c>
      <c r="I189" s="8" t="s">
        <v>455</v>
      </c>
      <c r="J189" s="8" t="s">
        <v>70</v>
      </c>
      <c r="K189" s="8" t="s">
        <v>70</v>
      </c>
      <c r="L189" s="8" t="s">
        <v>456</v>
      </c>
      <c r="M189" s="8" t="s">
        <v>273</v>
      </c>
      <c r="N189" s="8" t="s">
        <v>638</v>
      </c>
      <c r="O189" s="8" t="s">
        <v>71</v>
      </c>
      <c r="P189" s="8" t="s">
        <v>493</v>
      </c>
      <c r="Q189" s="8" t="s">
        <v>73</v>
      </c>
      <c r="R189" s="8" t="s">
        <v>459</v>
      </c>
      <c r="S189" s="8" t="s">
        <v>74</v>
      </c>
      <c r="T189" s="87">
        <v>13.69</v>
      </c>
      <c r="U189" s="111">
        <v>52929</v>
      </c>
      <c r="V189" s="85" t="s">
        <v>1379</v>
      </c>
      <c r="W189" s="85" t="s">
        <v>1128</v>
      </c>
      <c r="X189" s="8" t="s">
        <v>1318</v>
      </c>
      <c r="Y189" s="8"/>
      <c r="Z189" s="87">
        <v>3453151.5445112698</v>
      </c>
      <c r="AA189" s="87">
        <v>1</v>
      </c>
      <c r="AB189" s="87">
        <v>114.21</v>
      </c>
      <c r="AC189" s="87">
        <v>0</v>
      </c>
      <c r="AD189" s="87">
        <v>3943.84438</v>
      </c>
      <c r="AH189" s="85" t="s">
        <v>1380</v>
      </c>
      <c r="AI189" s="85" t="s">
        <v>1381</v>
      </c>
      <c r="AJ189" s="85" t="s">
        <v>858</v>
      </c>
    </row>
    <row r="190" spans="1:36" x14ac:dyDescent="0.2">
      <c r="A190" s="8">
        <v>170</v>
      </c>
      <c r="B190" s="8"/>
      <c r="C190" s="8" t="s">
        <v>80</v>
      </c>
      <c r="D190" s="8">
        <v>520000118</v>
      </c>
      <c r="E190" s="8" t="s">
        <v>451</v>
      </c>
      <c r="F190" s="8" t="s">
        <v>1382</v>
      </c>
      <c r="G190" s="8" t="s">
        <v>1383</v>
      </c>
      <c r="H190" s="8" t="s">
        <v>454</v>
      </c>
      <c r="I190" s="8" t="s">
        <v>455</v>
      </c>
      <c r="J190" s="8" t="s">
        <v>70</v>
      </c>
      <c r="K190" s="8" t="s">
        <v>70</v>
      </c>
      <c r="L190" s="8" t="s">
        <v>456</v>
      </c>
      <c r="M190" s="8" t="s">
        <v>273</v>
      </c>
      <c r="N190" s="8" t="s">
        <v>638</v>
      </c>
      <c r="O190" s="8" t="s">
        <v>71</v>
      </c>
      <c r="P190" s="8" t="s">
        <v>493</v>
      </c>
      <c r="Q190" s="8" t="s">
        <v>73</v>
      </c>
      <c r="R190" s="8" t="s">
        <v>459</v>
      </c>
      <c r="S190" s="8" t="s">
        <v>74</v>
      </c>
      <c r="T190" s="87">
        <v>5.46</v>
      </c>
      <c r="U190" s="111">
        <v>49908</v>
      </c>
      <c r="V190" s="85" t="s">
        <v>646</v>
      </c>
      <c r="W190" s="85" t="s">
        <v>1015</v>
      </c>
      <c r="X190" s="8" t="s">
        <v>1318</v>
      </c>
      <c r="Y190" s="8"/>
      <c r="Z190" s="87">
        <v>4834412.1623157701</v>
      </c>
      <c r="AA190" s="87">
        <v>1</v>
      </c>
      <c r="AB190" s="87">
        <v>100.82</v>
      </c>
      <c r="AC190" s="87">
        <v>0</v>
      </c>
      <c r="AD190" s="87">
        <v>4874.0543399999997</v>
      </c>
      <c r="AH190" s="85" t="s">
        <v>1319</v>
      </c>
      <c r="AI190" s="85" t="s">
        <v>1384</v>
      </c>
      <c r="AJ190" s="85" t="s">
        <v>202</v>
      </c>
    </row>
    <row r="191" spans="1:36" x14ac:dyDescent="0.2">
      <c r="A191" s="8">
        <v>170</v>
      </c>
      <c r="B191" s="8"/>
      <c r="C191" s="8" t="s">
        <v>956</v>
      </c>
      <c r="D191" s="8">
        <v>520029935</v>
      </c>
      <c r="E191" s="8" t="s">
        <v>451</v>
      </c>
      <c r="F191" s="8" t="s">
        <v>1385</v>
      </c>
      <c r="G191" s="8" t="s">
        <v>1386</v>
      </c>
      <c r="H191" s="8" t="s">
        <v>454</v>
      </c>
      <c r="I191" s="8" t="s">
        <v>455</v>
      </c>
      <c r="J191" s="8" t="s">
        <v>70</v>
      </c>
      <c r="K191" s="8" t="s">
        <v>70</v>
      </c>
      <c r="L191" s="8" t="s">
        <v>456</v>
      </c>
      <c r="M191" s="8" t="s">
        <v>273</v>
      </c>
      <c r="N191" s="8" t="s">
        <v>638</v>
      </c>
      <c r="O191" s="8" t="s">
        <v>71</v>
      </c>
      <c r="P191" s="8" t="s">
        <v>475</v>
      </c>
      <c r="Q191" s="8" t="s">
        <v>476</v>
      </c>
      <c r="R191" s="8" t="s">
        <v>459</v>
      </c>
      <c r="S191" s="8" t="s">
        <v>74</v>
      </c>
      <c r="T191" s="87">
        <v>5.51</v>
      </c>
      <c r="U191" s="111">
        <v>49925</v>
      </c>
      <c r="V191" s="85" t="s">
        <v>604</v>
      </c>
      <c r="W191" s="85" t="s">
        <v>1112</v>
      </c>
      <c r="X191" s="8" t="s">
        <v>1318</v>
      </c>
      <c r="Y191" s="8"/>
      <c r="Z191" s="87">
        <v>19765279.5592224</v>
      </c>
      <c r="AA191" s="87">
        <v>1</v>
      </c>
      <c r="AB191" s="87">
        <v>100.75</v>
      </c>
      <c r="AC191" s="87">
        <v>0</v>
      </c>
      <c r="AD191" s="87">
        <v>19913.51916</v>
      </c>
      <c r="AH191" s="85" t="s">
        <v>1387</v>
      </c>
      <c r="AI191" s="85" t="s">
        <v>1388</v>
      </c>
      <c r="AJ191" s="85" t="s">
        <v>120</v>
      </c>
    </row>
    <row r="192" spans="1:36" x14ac:dyDescent="0.2">
      <c r="A192" s="8">
        <v>170</v>
      </c>
      <c r="B192" s="8"/>
      <c r="C192" s="8" t="s">
        <v>1314</v>
      </c>
      <c r="D192" s="8">
        <v>513834200</v>
      </c>
      <c r="E192" s="8" t="s">
        <v>451</v>
      </c>
      <c r="F192" s="8" t="s">
        <v>1389</v>
      </c>
      <c r="G192" s="8" t="s">
        <v>1390</v>
      </c>
      <c r="H192" s="8" t="s">
        <v>454</v>
      </c>
      <c r="I192" s="8" t="s">
        <v>1391</v>
      </c>
      <c r="J192" s="8" t="s">
        <v>70</v>
      </c>
      <c r="K192" s="8" t="s">
        <v>70</v>
      </c>
      <c r="L192" s="8" t="s">
        <v>456</v>
      </c>
      <c r="M192" s="8" t="s">
        <v>273</v>
      </c>
      <c r="N192" s="8" t="s">
        <v>527</v>
      </c>
      <c r="O192" s="8" t="s">
        <v>71</v>
      </c>
      <c r="P192" s="8" t="s">
        <v>475</v>
      </c>
      <c r="Q192" s="8" t="s">
        <v>476</v>
      </c>
      <c r="R192" s="8" t="s">
        <v>459</v>
      </c>
      <c r="S192" s="8" t="s">
        <v>74</v>
      </c>
      <c r="T192" s="87">
        <v>4.83</v>
      </c>
      <c r="U192" s="111">
        <v>48944</v>
      </c>
      <c r="V192" s="85" t="s">
        <v>1015</v>
      </c>
      <c r="W192" s="85" t="s">
        <v>1392</v>
      </c>
      <c r="X192" s="8" t="s">
        <v>462</v>
      </c>
      <c r="Y192" s="8"/>
      <c r="Z192" s="87">
        <v>3819811.5316595901</v>
      </c>
      <c r="AA192" s="87">
        <v>1</v>
      </c>
      <c r="AB192" s="87">
        <v>93.58</v>
      </c>
      <c r="AC192" s="87">
        <v>0</v>
      </c>
      <c r="AD192" s="87">
        <v>3574.5796300000002</v>
      </c>
      <c r="AH192" s="85" t="s">
        <v>732</v>
      </c>
      <c r="AI192" s="85" t="s">
        <v>629</v>
      </c>
      <c r="AJ192" s="85" t="s">
        <v>156</v>
      </c>
    </row>
    <row r="193" spans="1:36" x14ac:dyDescent="0.2">
      <c r="A193" s="8">
        <v>170</v>
      </c>
      <c r="B193" s="8"/>
      <c r="C193" s="8" t="s">
        <v>1314</v>
      </c>
      <c r="D193" s="8">
        <v>513834200</v>
      </c>
      <c r="E193" s="8" t="s">
        <v>451</v>
      </c>
      <c r="F193" s="8" t="s">
        <v>1393</v>
      </c>
      <c r="G193" s="8" t="s">
        <v>1394</v>
      </c>
      <c r="H193" s="8" t="s">
        <v>454</v>
      </c>
      <c r="I193" s="8" t="s">
        <v>1391</v>
      </c>
      <c r="J193" s="8" t="s">
        <v>70</v>
      </c>
      <c r="K193" s="8" t="s">
        <v>70</v>
      </c>
      <c r="L193" s="8" t="s">
        <v>456</v>
      </c>
      <c r="M193" s="8" t="s">
        <v>273</v>
      </c>
      <c r="N193" s="8" t="s">
        <v>527</v>
      </c>
      <c r="O193" s="8" t="s">
        <v>71</v>
      </c>
      <c r="P193" s="8" t="s">
        <v>475</v>
      </c>
      <c r="Q193" s="8" t="s">
        <v>476</v>
      </c>
      <c r="R193" s="8" t="s">
        <v>459</v>
      </c>
      <c r="S193" s="8" t="s">
        <v>74</v>
      </c>
      <c r="T193" s="87">
        <v>5.66</v>
      </c>
      <c r="U193" s="111">
        <v>49309</v>
      </c>
      <c r="V193" s="85" t="s">
        <v>1015</v>
      </c>
      <c r="W193" s="85" t="s">
        <v>710</v>
      </c>
      <c r="X193" s="8" t="s">
        <v>462</v>
      </c>
      <c r="Y193" s="8"/>
      <c r="Z193" s="87">
        <v>4951301.5405942397</v>
      </c>
      <c r="AA193" s="87">
        <v>1</v>
      </c>
      <c r="AB193" s="87">
        <v>92.49</v>
      </c>
      <c r="AC193" s="87">
        <v>0</v>
      </c>
      <c r="AD193" s="87">
        <v>4579.4587899999997</v>
      </c>
      <c r="AH193" s="85" t="s">
        <v>1395</v>
      </c>
      <c r="AI193" s="85" t="s">
        <v>1396</v>
      </c>
      <c r="AJ193" s="85" t="s">
        <v>403</v>
      </c>
    </row>
    <row r="194" spans="1:36" x14ac:dyDescent="0.2">
      <c r="A194" s="8">
        <v>170</v>
      </c>
      <c r="B194" s="8"/>
      <c r="C194" s="8" t="s">
        <v>472</v>
      </c>
      <c r="D194" s="8">
        <v>520001736</v>
      </c>
      <c r="E194" s="8" t="s">
        <v>451</v>
      </c>
      <c r="F194" s="8" t="s">
        <v>1397</v>
      </c>
      <c r="G194" s="8" t="s">
        <v>1398</v>
      </c>
      <c r="H194" s="8" t="s">
        <v>454</v>
      </c>
      <c r="I194" s="8" t="s">
        <v>1391</v>
      </c>
      <c r="J194" s="8" t="s">
        <v>70</v>
      </c>
      <c r="K194" s="8" t="s">
        <v>70</v>
      </c>
      <c r="L194" s="8" t="s">
        <v>456</v>
      </c>
      <c r="M194" s="8" t="s">
        <v>273</v>
      </c>
      <c r="N194" s="8" t="s">
        <v>457</v>
      </c>
      <c r="O194" s="8" t="s">
        <v>71</v>
      </c>
      <c r="P194" s="8" t="s">
        <v>239</v>
      </c>
      <c r="Q194" s="8" t="s">
        <v>73</v>
      </c>
      <c r="R194" s="8" t="s">
        <v>459</v>
      </c>
      <c r="S194" s="8" t="s">
        <v>74</v>
      </c>
      <c r="T194" s="87">
        <v>4.55</v>
      </c>
      <c r="U194" s="111">
        <v>49125</v>
      </c>
      <c r="V194" s="85" t="s">
        <v>959</v>
      </c>
      <c r="W194" s="85" t="s">
        <v>1399</v>
      </c>
      <c r="X194" s="8" t="s">
        <v>462</v>
      </c>
      <c r="Y194" s="8"/>
      <c r="Z194" s="87">
        <v>3995672.5914754099</v>
      </c>
      <c r="AA194" s="87">
        <v>1</v>
      </c>
      <c r="AB194" s="87">
        <v>90.63</v>
      </c>
      <c r="AC194" s="87">
        <v>0</v>
      </c>
      <c r="AD194" s="87">
        <v>3621.2780699999998</v>
      </c>
      <c r="AH194" s="85" t="s">
        <v>1400</v>
      </c>
      <c r="AI194" s="85" t="s">
        <v>816</v>
      </c>
      <c r="AJ194" s="85" t="s">
        <v>156</v>
      </c>
    </row>
    <row r="195" spans="1:36" x14ac:dyDescent="0.2">
      <c r="A195" s="8">
        <v>170</v>
      </c>
      <c r="B195" s="8"/>
      <c r="C195" s="8" t="s">
        <v>450</v>
      </c>
      <c r="D195" s="8">
        <v>520023896</v>
      </c>
      <c r="E195" s="8" t="s">
        <v>451</v>
      </c>
      <c r="F195" s="8" t="s">
        <v>1401</v>
      </c>
      <c r="G195" s="8" t="s">
        <v>1402</v>
      </c>
      <c r="H195" s="8" t="s">
        <v>454</v>
      </c>
      <c r="I195" s="8" t="s">
        <v>1391</v>
      </c>
      <c r="J195" s="8" t="s">
        <v>70</v>
      </c>
      <c r="K195" s="8" t="s">
        <v>70</v>
      </c>
      <c r="L195" s="8" t="s">
        <v>456</v>
      </c>
      <c r="M195" s="8" t="s">
        <v>273</v>
      </c>
      <c r="N195" s="8" t="s">
        <v>457</v>
      </c>
      <c r="O195" s="8" t="s">
        <v>71</v>
      </c>
      <c r="P195" s="8" t="s">
        <v>458</v>
      </c>
      <c r="Q195" s="8" t="s">
        <v>73</v>
      </c>
      <c r="R195" s="8" t="s">
        <v>459</v>
      </c>
      <c r="S195" s="8" t="s">
        <v>74</v>
      </c>
      <c r="T195" s="87">
        <v>0.72</v>
      </c>
      <c r="U195" s="111">
        <v>46386</v>
      </c>
      <c r="V195" s="85" t="s">
        <v>1403</v>
      </c>
      <c r="W195" s="85" t="s">
        <v>1404</v>
      </c>
      <c r="X195" s="8" t="s">
        <v>462</v>
      </c>
      <c r="Y195" s="8"/>
      <c r="Z195" s="87">
        <v>7138679.0194431404</v>
      </c>
      <c r="AA195" s="87">
        <v>1</v>
      </c>
      <c r="AB195" s="87">
        <v>100.77</v>
      </c>
      <c r="AC195" s="87">
        <v>0</v>
      </c>
      <c r="AD195" s="87">
        <v>7193.6468500000001</v>
      </c>
      <c r="AH195" s="85" t="s">
        <v>1405</v>
      </c>
      <c r="AI195" s="85" t="s">
        <v>701</v>
      </c>
      <c r="AJ195" s="85" t="s">
        <v>516</v>
      </c>
    </row>
    <row r="196" spans="1:36" x14ac:dyDescent="0.2">
      <c r="A196" s="8">
        <v>170</v>
      </c>
      <c r="B196" s="8"/>
      <c r="C196" s="8" t="s">
        <v>524</v>
      </c>
      <c r="D196" s="8">
        <v>514290345</v>
      </c>
      <c r="E196" s="8" t="s">
        <v>451</v>
      </c>
      <c r="F196" s="8" t="s">
        <v>1406</v>
      </c>
      <c r="G196" s="8" t="s">
        <v>1407</v>
      </c>
      <c r="H196" s="8" t="s">
        <v>454</v>
      </c>
      <c r="I196" s="8" t="s">
        <v>1391</v>
      </c>
      <c r="J196" s="8" t="s">
        <v>70</v>
      </c>
      <c r="K196" s="8" t="s">
        <v>70</v>
      </c>
      <c r="L196" s="8" t="s">
        <v>456</v>
      </c>
      <c r="M196" s="8" t="s">
        <v>273</v>
      </c>
      <c r="N196" s="8" t="s">
        <v>527</v>
      </c>
      <c r="O196" s="8" t="s">
        <v>71</v>
      </c>
      <c r="P196" s="8" t="s">
        <v>528</v>
      </c>
      <c r="Q196" s="8" t="s">
        <v>476</v>
      </c>
      <c r="R196" s="8" t="s">
        <v>459</v>
      </c>
      <c r="S196" s="8" t="s">
        <v>74</v>
      </c>
      <c r="T196" s="87">
        <v>0.9</v>
      </c>
      <c r="U196" s="111">
        <v>47361</v>
      </c>
      <c r="V196" s="85" t="s">
        <v>1128</v>
      </c>
      <c r="W196" s="85" t="s">
        <v>1179</v>
      </c>
      <c r="X196" s="8" t="s">
        <v>462</v>
      </c>
      <c r="Y196" s="8"/>
      <c r="Z196" s="87">
        <v>540536.50588142197</v>
      </c>
      <c r="AA196" s="87">
        <v>1</v>
      </c>
      <c r="AB196" s="87">
        <v>99</v>
      </c>
      <c r="AC196" s="87">
        <v>0</v>
      </c>
      <c r="AD196" s="87">
        <v>535.13113999999996</v>
      </c>
      <c r="AH196" s="85" t="s">
        <v>1408</v>
      </c>
      <c r="AI196" s="85" t="s">
        <v>168</v>
      </c>
      <c r="AJ196" s="85" t="s">
        <v>94</v>
      </c>
    </row>
    <row r="197" spans="1:36" x14ac:dyDescent="0.2">
      <c r="A197" s="8">
        <v>170</v>
      </c>
      <c r="B197" s="8"/>
      <c r="C197" s="8" t="s">
        <v>956</v>
      </c>
      <c r="D197" s="8">
        <v>520029935</v>
      </c>
      <c r="E197" s="8" t="s">
        <v>451</v>
      </c>
      <c r="F197" s="8" t="s">
        <v>1409</v>
      </c>
      <c r="G197" s="8" t="s">
        <v>1410</v>
      </c>
      <c r="H197" s="8" t="s">
        <v>454</v>
      </c>
      <c r="I197" s="8" t="s">
        <v>1391</v>
      </c>
      <c r="J197" s="8" t="s">
        <v>70</v>
      </c>
      <c r="K197" s="8" t="s">
        <v>70</v>
      </c>
      <c r="L197" s="8" t="s">
        <v>456</v>
      </c>
      <c r="M197" s="8" t="s">
        <v>273</v>
      </c>
      <c r="N197" s="8" t="s">
        <v>638</v>
      </c>
      <c r="O197" s="8" t="s">
        <v>71</v>
      </c>
      <c r="P197" s="8" t="s">
        <v>550</v>
      </c>
      <c r="Q197" s="8" t="s">
        <v>476</v>
      </c>
      <c r="R197" s="8" t="s">
        <v>459</v>
      </c>
      <c r="S197" s="8" t="s">
        <v>74</v>
      </c>
      <c r="T197" s="87">
        <v>2.48</v>
      </c>
      <c r="U197" s="111">
        <v>47822</v>
      </c>
      <c r="V197" s="85" t="s">
        <v>1236</v>
      </c>
      <c r="W197" s="85" t="s">
        <v>1411</v>
      </c>
      <c r="X197" s="8" t="s">
        <v>462</v>
      </c>
      <c r="Y197" s="8"/>
      <c r="Z197" s="87">
        <v>10462888.3075277</v>
      </c>
      <c r="AA197" s="87">
        <v>1</v>
      </c>
      <c r="AB197" s="87">
        <v>97.92</v>
      </c>
      <c r="AC197" s="87">
        <v>0</v>
      </c>
      <c r="AD197" s="87">
        <v>10245.26023</v>
      </c>
      <c r="AH197" s="85" t="s">
        <v>1412</v>
      </c>
      <c r="AI197" s="85" t="s">
        <v>1413</v>
      </c>
      <c r="AJ197" s="85" t="s">
        <v>972</v>
      </c>
    </row>
    <row r="198" spans="1:36" x14ac:dyDescent="0.2">
      <c r="A198" s="8">
        <v>170</v>
      </c>
      <c r="B198" s="8"/>
      <c r="C198" s="8" t="s">
        <v>1414</v>
      </c>
      <c r="D198" s="8">
        <v>513937714</v>
      </c>
      <c r="E198" s="8" t="s">
        <v>451</v>
      </c>
      <c r="F198" s="8" t="s">
        <v>1415</v>
      </c>
      <c r="G198" s="8" t="s">
        <v>1416</v>
      </c>
      <c r="H198" s="8" t="s">
        <v>454</v>
      </c>
      <c r="I198" s="8" t="s">
        <v>1391</v>
      </c>
      <c r="J198" s="8" t="s">
        <v>70</v>
      </c>
      <c r="K198" s="8" t="s">
        <v>70</v>
      </c>
      <c r="L198" s="8" t="s">
        <v>456</v>
      </c>
      <c r="M198" s="8" t="s">
        <v>273</v>
      </c>
      <c r="N198" s="8" t="s">
        <v>527</v>
      </c>
      <c r="O198" s="8" t="s">
        <v>71</v>
      </c>
      <c r="P198" s="8" t="s">
        <v>475</v>
      </c>
      <c r="Q198" s="8" t="s">
        <v>476</v>
      </c>
      <c r="R198" s="8" t="s">
        <v>459</v>
      </c>
      <c r="S198" s="8" t="s">
        <v>74</v>
      </c>
      <c r="T198" s="87">
        <v>0.99</v>
      </c>
      <c r="U198" s="111">
        <v>46295</v>
      </c>
      <c r="V198" s="85" t="s">
        <v>1417</v>
      </c>
      <c r="W198" s="85" t="s">
        <v>1418</v>
      </c>
      <c r="X198" s="8" t="s">
        <v>462</v>
      </c>
      <c r="Y198" s="8"/>
      <c r="Z198" s="87">
        <v>1376396.68907254</v>
      </c>
      <c r="AA198" s="87">
        <v>1</v>
      </c>
      <c r="AB198" s="87">
        <v>97.22</v>
      </c>
      <c r="AC198" s="87">
        <v>0</v>
      </c>
      <c r="AD198" s="87">
        <v>1338.1328599999999</v>
      </c>
      <c r="AH198" s="85" t="s">
        <v>745</v>
      </c>
      <c r="AI198" s="85" t="s">
        <v>170</v>
      </c>
      <c r="AJ198" s="85" t="s">
        <v>110</v>
      </c>
    </row>
    <row r="199" spans="1:36" x14ac:dyDescent="0.2">
      <c r="A199" s="8">
        <v>170</v>
      </c>
      <c r="B199" s="8"/>
      <c r="C199" s="8" t="s">
        <v>988</v>
      </c>
      <c r="D199" s="8">
        <v>510560188</v>
      </c>
      <c r="E199" s="8" t="s">
        <v>451</v>
      </c>
      <c r="F199" s="8" t="s">
        <v>1419</v>
      </c>
      <c r="G199" s="8" t="s">
        <v>1420</v>
      </c>
      <c r="H199" s="8" t="s">
        <v>454</v>
      </c>
      <c r="I199" s="8" t="s">
        <v>1391</v>
      </c>
      <c r="J199" s="8" t="s">
        <v>70</v>
      </c>
      <c r="K199" s="8" t="s">
        <v>70</v>
      </c>
      <c r="L199" s="8" t="s">
        <v>456</v>
      </c>
      <c r="M199" s="8" t="s">
        <v>273</v>
      </c>
      <c r="N199" s="8" t="s">
        <v>520</v>
      </c>
      <c r="O199" s="8" t="s">
        <v>71</v>
      </c>
      <c r="P199" s="8" t="s">
        <v>217</v>
      </c>
      <c r="Q199" s="8" t="s">
        <v>476</v>
      </c>
      <c r="R199" s="8" t="s">
        <v>459</v>
      </c>
      <c r="S199" s="8" t="s">
        <v>74</v>
      </c>
      <c r="T199" s="87">
        <v>2.52</v>
      </c>
      <c r="U199" s="111">
        <v>47207</v>
      </c>
      <c r="V199" s="85" t="s">
        <v>687</v>
      </c>
      <c r="W199" s="85" t="s">
        <v>1421</v>
      </c>
      <c r="X199" s="8" t="s">
        <v>462</v>
      </c>
      <c r="Y199" s="8"/>
      <c r="Z199" s="87">
        <v>1966655.8569076201</v>
      </c>
      <c r="AA199" s="87">
        <v>1</v>
      </c>
      <c r="AB199" s="87">
        <v>95.69</v>
      </c>
      <c r="AC199" s="87">
        <v>0</v>
      </c>
      <c r="AD199" s="87">
        <v>1881.8929900000001</v>
      </c>
      <c r="AH199" s="85" t="s">
        <v>1422</v>
      </c>
      <c r="AI199" s="85" t="s">
        <v>561</v>
      </c>
      <c r="AJ199" s="85" t="s">
        <v>350</v>
      </c>
    </row>
    <row r="200" spans="1:36" x14ac:dyDescent="0.2">
      <c r="A200" s="8">
        <v>170</v>
      </c>
      <c r="B200" s="8"/>
      <c r="C200" s="8" t="s">
        <v>1423</v>
      </c>
      <c r="D200" s="8">
        <v>516077989</v>
      </c>
      <c r="E200" s="8" t="s">
        <v>451</v>
      </c>
      <c r="F200" s="8" t="s">
        <v>1424</v>
      </c>
      <c r="G200" s="8" t="s">
        <v>1425</v>
      </c>
      <c r="H200" s="8" t="s">
        <v>454</v>
      </c>
      <c r="I200" s="8" t="s">
        <v>1391</v>
      </c>
      <c r="J200" s="8" t="s">
        <v>70</v>
      </c>
      <c r="K200" s="8" t="s">
        <v>70</v>
      </c>
      <c r="L200" s="8" t="s">
        <v>456</v>
      </c>
      <c r="M200" s="8" t="s">
        <v>273</v>
      </c>
      <c r="N200" s="8" t="s">
        <v>549</v>
      </c>
      <c r="O200" s="8" t="s">
        <v>71</v>
      </c>
      <c r="P200" s="8" t="s">
        <v>468</v>
      </c>
      <c r="Q200" s="8" t="s">
        <v>73</v>
      </c>
      <c r="R200" s="8" t="s">
        <v>459</v>
      </c>
      <c r="S200" s="8" t="s">
        <v>74</v>
      </c>
      <c r="T200" s="87">
        <v>2.71</v>
      </c>
      <c r="U200" s="111">
        <v>47998</v>
      </c>
      <c r="V200" s="85" t="s">
        <v>1426</v>
      </c>
      <c r="W200" s="85" t="s">
        <v>1427</v>
      </c>
      <c r="X200" s="8" t="s">
        <v>462</v>
      </c>
      <c r="Y200" s="8"/>
      <c r="Z200" s="87">
        <v>2093154.1881532201</v>
      </c>
      <c r="AA200" s="87">
        <v>1</v>
      </c>
      <c r="AB200" s="87">
        <v>92.67</v>
      </c>
      <c r="AC200" s="87">
        <v>0</v>
      </c>
      <c r="AD200" s="87">
        <v>1939.7259899999999</v>
      </c>
      <c r="AH200" s="85" t="s">
        <v>1428</v>
      </c>
      <c r="AI200" s="85" t="s">
        <v>664</v>
      </c>
      <c r="AJ200" s="85" t="s">
        <v>350</v>
      </c>
    </row>
    <row r="201" spans="1:36" x14ac:dyDescent="0.2">
      <c r="A201" s="8">
        <v>170</v>
      </c>
      <c r="B201" s="8"/>
      <c r="C201" s="8" t="s">
        <v>1042</v>
      </c>
      <c r="D201" s="8">
        <v>512607888</v>
      </c>
      <c r="E201" s="8" t="s">
        <v>451</v>
      </c>
      <c r="F201" s="8" t="s">
        <v>1429</v>
      </c>
      <c r="G201" s="8" t="s">
        <v>1430</v>
      </c>
      <c r="H201" s="8" t="s">
        <v>454</v>
      </c>
      <c r="I201" s="8" t="s">
        <v>1391</v>
      </c>
      <c r="J201" s="8" t="s">
        <v>70</v>
      </c>
      <c r="K201" s="8" t="s">
        <v>70</v>
      </c>
      <c r="L201" s="8" t="s">
        <v>456</v>
      </c>
      <c r="M201" s="8" t="s">
        <v>273</v>
      </c>
      <c r="N201" s="8" t="s">
        <v>1045</v>
      </c>
      <c r="O201" s="8" t="s">
        <v>71</v>
      </c>
      <c r="P201" s="8" t="s">
        <v>233</v>
      </c>
      <c r="Q201" s="8" t="s">
        <v>476</v>
      </c>
      <c r="R201" s="8" t="s">
        <v>459</v>
      </c>
      <c r="S201" s="8" t="s">
        <v>74</v>
      </c>
      <c r="T201" s="87">
        <v>2.99</v>
      </c>
      <c r="U201" s="111">
        <v>48091</v>
      </c>
      <c r="V201" s="85" t="s">
        <v>1431</v>
      </c>
      <c r="W201" s="85" t="s">
        <v>1427</v>
      </c>
      <c r="X201" s="8" t="s">
        <v>462</v>
      </c>
      <c r="Y201" s="8"/>
      <c r="Z201" s="87">
        <v>8242638.4150983002</v>
      </c>
      <c r="AA201" s="87">
        <v>1</v>
      </c>
      <c r="AB201" s="87">
        <v>92.03</v>
      </c>
      <c r="AC201" s="87">
        <v>0</v>
      </c>
      <c r="AD201" s="87">
        <v>7585.7001300000002</v>
      </c>
      <c r="AH201" s="85" t="s">
        <v>1432</v>
      </c>
      <c r="AI201" s="85" t="s">
        <v>1353</v>
      </c>
      <c r="AJ201" s="85" t="s">
        <v>1354</v>
      </c>
    </row>
    <row r="202" spans="1:36" x14ac:dyDescent="0.2">
      <c r="A202" s="8">
        <v>170</v>
      </c>
      <c r="B202" s="8"/>
      <c r="C202" s="8" t="s">
        <v>1433</v>
      </c>
      <c r="D202" s="8">
        <v>512719485</v>
      </c>
      <c r="E202" s="8" t="s">
        <v>451</v>
      </c>
      <c r="F202" s="8" t="s">
        <v>1434</v>
      </c>
      <c r="G202" s="8" t="s">
        <v>1435</v>
      </c>
      <c r="H202" s="8" t="s">
        <v>454</v>
      </c>
      <c r="I202" s="8" t="s">
        <v>1391</v>
      </c>
      <c r="J202" s="8" t="s">
        <v>70</v>
      </c>
      <c r="K202" s="8" t="s">
        <v>70</v>
      </c>
      <c r="L202" s="8" t="s">
        <v>456</v>
      </c>
      <c r="M202" s="8" t="s">
        <v>273</v>
      </c>
      <c r="N202" s="8" t="s">
        <v>457</v>
      </c>
      <c r="O202" s="8" t="s">
        <v>71</v>
      </c>
      <c r="P202" s="8" t="s">
        <v>233</v>
      </c>
      <c r="Q202" s="8" t="s">
        <v>476</v>
      </c>
      <c r="R202" s="8" t="s">
        <v>459</v>
      </c>
      <c r="S202" s="8" t="s">
        <v>74</v>
      </c>
      <c r="T202" s="87">
        <v>2.4900000000000002</v>
      </c>
      <c r="U202" s="111">
        <v>47299</v>
      </c>
      <c r="V202" s="85" t="s">
        <v>1258</v>
      </c>
      <c r="W202" s="85" t="s">
        <v>1436</v>
      </c>
      <c r="X202" s="8" t="s">
        <v>462</v>
      </c>
      <c r="Y202" s="8"/>
      <c r="Z202" s="87">
        <v>556377.25636525196</v>
      </c>
      <c r="AA202" s="87">
        <v>1</v>
      </c>
      <c r="AB202" s="87">
        <v>96.71</v>
      </c>
      <c r="AC202" s="87">
        <v>0</v>
      </c>
      <c r="AD202" s="87">
        <v>538.07244000000003</v>
      </c>
      <c r="AH202" s="85" t="s">
        <v>1437</v>
      </c>
      <c r="AI202" s="85" t="s">
        <v>168</v>
      </c>
      <c r="AJ202" s="85" t="s">
        <v>94</v>
      </c>
    </row>
    <row r="203" spans="1:36" x14ac:dyDescent="0.2">
      <c r="A203" s="8">
        <v>170</v>
      </c>
      <c r="B203" s="8"/>
      <c r="C203" s="8" t="s">
        <v>1438</v>
      </c>
      <c r="D203" s="8">
        <v>550010003</v>
      </c>
      <c r="E203" s="8" t="s">
        <v>482</v>
      </c>
      <c r="F203" s="8" t="s">
        <v>1439</v>
      </c>
      <c r="G203" s="8" t="s">
        <v>1440</v>
      </c>
      <c r="H203" s="8" t="s">
        <v>454</v>
      </c>
      <c r="I203" s="8" t="s">
        <v>1391</v>
      </c>
      <c r="J203" s="8" t="s">
        <v>70</v>
      </c>
      <c r="K203" s="8" t="s">
        <v>70</v>
      </c>
      <c r="L203" s="8" t="s">
        <v>456</v>
      </c>
      <c r="M203" s="8" t="s">
        <v>273</v>
      </c>
      <c r="N203" s="8" t="s">
        <v>1441</v>
      </c>
      <c r="O203" s="8" t="s">
        <v>71</v>
      </c>
      <c r="P203" s="8" t="s">
        <v>239</v>
      </c>
      <c r="Q203" s="8" t="s">
        <v>73</v>
      </c>
      <c r="R203" s="8" t="s">
        <v>459</v>
      </c>
      <c r="S203" s="8" t="s">
        <v>74</v>
      </c>
      <c r="T203" s="87">
        <v>2.67</v>
      </c>
      <c r="U203" s="111">
        <v>47766</v>
      </c>
      <c r="V203" s="85" t="s">
        <v>1442</v>
      </c>
      <c r="W203" s="85" t="s">
        <v>1443</v>
      </c>
      <c r="X203" s="8" t="s">
        <v>462</v>
      </c>
      <c r="Y203" s="8"/>
      <c r="Z203" s="87">
        <v>6390178.1855623396</v>
      </c>
      <c r="AA203" s="87">
        <v>1</v>
      </c>
      <c r="AB203" s="87">
        <v>94.99</v>
      </c>
      <c r="AC203" s="87">
        <v>0</v>
      </c>
      <c r="AD203" s="87">
        <v>6070.0302600000005</v>
      </c>
      <c r="AH203" s="85" t="s">
        <v>1444</v>
      </c>
      <c r="AI203" s="85" t="s">
        <v>938</v>
      </c>
      <c r="AJ203" s="85" t="s">
        <v>501</v>
      </c>
    </row>
    <row r="204" spans="1:36" x14ac:dyDescent="0.2">
      <c r="A204" s="8">
        <v>170</v>
      </c>
      <c r="B204" s="8"/>
      <c r="C204" s="8" t="s">
        <v>1445</v>
      </c>
      <c r="D204" s="8">
        <v>520025990</v>
      </c>
      <c r="E204" s="8" t="s">
        <v>451</v>
      </c>
      <c r="F204" s="8" t="s">
        <v>1446</v>
      </c>
      <c r="G204" s="8" t="s">
        <v>1447</v>
      </c>
      <c r="H204" s="8" t="s">
        <v>454</v>
      </c>
      <c r="I204" s="8" t="s">
        <v>1391</v>
      </c>
      <c r="J204" s="8" t="s">
        <v>70</v>
      </c>
      <c r="K204" s="8" t="s">
        <v>70</v>
      </c>
      <c r="L204" s="8" t="s">
        <v>456</v>
      </c>
      <c r="M204" s="8" t="s">
        <v>273</v>
      </c>
      <c r="N204" s="8" t="s">
        <v>505</v>
      </c>
      <c r="O204" s="8" t="s">
        <v>71</v>
      </c>
      <c r="P204" s="8" t="s">
        <v>217</v>
      </c>
      <c r="Q204" s="8" t="s">
        <v>476</v>
      </c>
      <c r="R204" s="8" t="s">
        <v>459</v>
      </c>
      <c r="S204" s="8" t="s">
        <v>74</v>
      </c>
      <c r="T204" s="87">
        <v>1.69</v>
      </c>
      <c r="U204" s="111">
        <v>47118</v>
      </c>
      <c r="V204" s="85" t="s">
        <v>959</v>
      </c>
      <c r="W204" s="85" t="s">
        <v>1448</v>
      </c>
      <c r="X204" s="8" t="s">
        <v>462</v>
      </c>
      <c r="Y204" s="8"/>
      <c r="Z204" s="87">
        <v>4918336.5704547605</v>
      </c>
      <c r="AA204" s="87">
        <v>1</v>
      </c>
      <c r="AB204" s="87">
        <v>96.49</v>
      </c>
      <c r="AC204" s="87">
        <v>0</v>
      </c>
      <c r="AD204" s="87">
        <v>4745.7029599999996</v>
      </c>
      <c r="AH204" s="85" t="s">
        <v>1449</v>
      </c>
      <c r="AI204" s="85" t="s">
        <v>723</v>
      </c>
      <c r="AJ204" s="85" t="s">
        <v>158</v>
      </c>
    </row>
    <row r="205" spans="1:36" x14ac:dyDescent="0.2">
      <c r="A205" s="8">
        <v>170</v>
      </c>
      <c r="B205" s="8"/>
      <c r="C205" s="8" t="s">
        <v>1450</v>
      </c>
      <c r="D205" s="8">
        <v>511809071</v>
      </c>
      <c r="E205" s="8" t="s">
        <v>451</v>
      </c>
      <c r="F205" s="8" t="s">
        <v>1451</v>
      </c>
      <c r="G205" s="8" t="s">
        <v>1452</v>
      </c>
      <c r="H205" s="8" t="s">
        <v>454</v>
      </c>
      <c r="I205" s="8" t="s">
        <v>1391</v>
      </c>
      <c r="J205" s="8" t="s">
        <v>70</v>
      </c>
      <c r="K205" s="8" t="s">
        <v>70</v>
      </c>
      <c r="L205" s="8" t="s">
        <v>456</v>
      </c>
      <c r="M205" s="8" t="s">
        <v>273</v>
      </c>
      <c r="N205" s="8" t="s">
        <v>1453</v>
      </c>
      <c r="O205" s="8" t="s">
        <v>71</v>
      </c>
      <c r="P205" s="8" t="s">
        <v>493</v>
      </c>
      <c r="Q205" s="8" t="s">
        <v>73</v>
      </c>
      <c r="R205" s="8" t="s">
        <v>459</v>
      </c>
      <c r="S205" s="8" t="s">
        <v>74</v>
      </c>
      <c r="T205" s="87">
        <v>1.66</v>
      </c>
      <c r="U205" s="111">
        <v>47159</v>
      </c>
      <c r="V205" s="85" t="s">
        <v>1454</v>
      </c>
      <c r="W205" s="85" t="s">
        <v>1240</v>
      </c>
      <c r="X205" s="8" t="s">
        <v>462</v>
      </c>
      <c r="Y205" s="8"/>
      <c r="Z205" s="87">
        <v>987038.81787075801</v>
      </c>
      <c r="AA205" s="87">
        <v>1</v>
      </c>
      <c r="AB205" s="87">
        <v>96.03</v>
      </c>
      <c r="AC205" s="87">
        <v>0</v>
      </c>
      <c r="AD205" s="87">
        <v>947.85338000000002</v>
      </c>
      <c r="AH205" s="85" t="s">
        <v>794</v>
      </c>
      <c r="AI205" s="85" t="s">
        <v>1114</v>
      </c>
      <c r="AJ205" s="85" t="s">
        <v>157</v>
      </c>
    </row>
    <row r="206" spans="1:36" x14ac:dyDescent="0.2">
      <c r="A206" s="8">
        <v>170</v>
      </c>
      <c r="B206" s="8"/>
      <c r="C206" s="8" t="s">
        <v>1455</v>
      </c>
      <c r="D206" s="8">
        <v>520041005</v>
      </c>
      <c r="E206" s="8" t="s">
        <v>451</v>
      </c>
      <c r="F206" s="8" t="s">
        <v>1456</v>
      </c>
      <c r="G206" s="8" t="s">
        <v>1457</v>
      </c>
      <c r="H206" s="8" t="s">
        <v>454</v>
      </c>
      <c r="I206" s="8" t="s">
        <v>1391</v>
      </c>
      <c r="J206" s="8" t="s">
        <v>70</v>
      </c>
      <c r="K206" s="8" t="s">
        <v>70</v>
      </c>
      <c r="L206" s="8" t="s">
        <v>456</v>
      </c>
      <c r="M206" s="8" t="s">
        <v>273</v>
      </c>
      <c r="N206" s="8" t="s">
        <v>505</v>
      </c>
      <c r="O206" s="8" t="s">
        <v>71</v>
      </c>
      <c r="P206" s="8" t="s">
        <v>91</v>
      </c>
      <c r="Q206" s="8" t="s">
        <v>476</v>
      </c>
      <c r="R206" s="8" t="s">
        <v>459</v>
      </c>
      <c r="S206" s="8" t="s">
        <v>74</v>
      </c>
      <c r="T206" s="87">
        <v>1.82</v>
      </c>
      <c r="U206" s="111">
        <v>47118</v>
      </c>
      <c r="V206" s="85" t="s">
        <v>879</v>
      </c>
      <c r="W206" s="85" t="s">
        <v>1458</v>
      </c>
      <c r="X206" s="8" t="s">
        <v>462</v>
      </c>
      <c r="Y206" s="8"/>
      <c r="Z206" s="87">
        <v>24471.970663471999</v>
      </c>
      <c r="AA206" s="87">
        <v>1</v>
      </c>
      <c r="AB206" s="87">
        <v>95.8</v>
      </c>
      <c r="AC206" s="87">
        <v>0</v>
      </c>
      <c r="AD206" s="87">
        <v>23.44415</v>
      </c>
      <c r="AH206" s="85" t="s">
        <v>121</v>
      </c>
      <c r="AI206" s="85" t="s">
        <v>101</v>
      </c>
      <c r="AJ206" s="85" t="s">
        <v>75</v>
      </c>
    </row>
    <row r="207" spans="1:36" x14ac:dyDescent="0.2">
      <c r="A207" s="8">
        <v>170</v>
      </c>
      <c r="B207" s="8"/>
      <c r="C207" s="8" t="s">
        <v>1279</v>
      </c>
      <c r="D207" s="8">
        <v>510454333</v>
      </c>
      <c r="E207" s="8" t="s">
        <v>451</v>
      </c>
      <c r="F207" s="8" t="s">
        <v>1459</v>
      </c>
      <c r="G207" s="8" t="s">
        <v>1460</v>
      </c>
      <c r="H207" s="8" t="s">
        <v>454</v>
      </c>
      <c r="I207" s="8" t="s">
        <v>1391</v>
      </c>
      <c r="J207" s="8" t="s">
        <v>70</v>
      </c>
      <c r="K207" s="8" t="s">
        <v>70</v>
      </c>
      <c r="L207" s="8" t="s">
        <v>456</v>
      </c>
      <c r="M207" s="8" t="s">
        <v>273</v>
      </c>
      <c r="N207" s="8" t="s">
        <v>622</v>
      </c>
      <c r="O207" s="8" t="s">
        <v>71</v>
      </c>
      <c r="P207" s="8" t="s">
        <v>584</v>
      </c>
      <c r="Q207" s="8" t="s">
        <v>73</v>
      </c>
      <c r="R207" s="8" t="s">
        <v>459</v>
      </c>
      <c r="S207" s="8" t="s">
        <v>74</v>
      </c>
      <c r="T207" s="87">
        <v>0.72</v>
      </c>
      <c r="U207" s="111">
        <v>46386</v>
      </c>
      <c r="V207" s="85" t="s">
        <v>383</v>
      </c>
      <c r="W207" s="85" t="s">
        <v>1461</v>
      </c>
      <c r="X207" s="8" t="s">
        <v>462</v>
      </c>
      <c r="Y207" s="8"/>
      <c r="Z207" s="87">
        <v>1021696.60265101</v>
      </c>
      <c r="AA207" s="87">
        <v>1</v>
      </c>
      <c r="AB207" s="87">
        <v>99.03</v>
      </c>
      <c r="AC207" s="87">
        <v>0</v>
      </c>
      <c r="AD207" s="87">
        <v>1011.78615</v>
      </c>
      <c r="AH207" s="85" t="s">
        <v>1462</v>
      </c>
      <c r="AI207" s="85" t="s">
        <v>144</v>
      </c>
      <c r="AJ207" s="85" t="s">
        <v>157</v>
      </c>
    </row>
    <row r="208" spans="1:36" x14ac:dyDescent="0.2">
      <c r="A208" s="8">
        <v>170</v>
      </c>
      <c r="B208" s="8"/>
      <c r="C208" s="8" t="s">
        <v>988</v>
      </c>
      <c r="D208" s="8">
        <v>510560188</v>
      </c>
      <c r="E208" s="8" t="s">
        <v>451</v>
      </c>
      <c r="F208" s="8" t="s">
        <v>1463</v>
      </c>
      <c r="G208" s="8" t="s">
        <v>1464</v>
      </c>
      <c r="H208" s="8" t="s">
        <v>454</v>
      </c>
      <c r="I208" s="8" t="s">
        <v>1391</v>
      </c>
      <c r="J208" s="8" t="s">
        <v>70</v>
      </c>
      <c r="K208" s="8" t="s">
        <v>70</v>
      </c>
      <c r="L208" s="8" t="s">
        <v>456</v>
      </c>
      <c r="M208" s="8" t="s">
        <v>273</v>
      </c>
      <c r="N208" s="8" t="s">
        <v>520</v>
      </c>
      <c r="O208" s="8" t="s">
        <v>71</v>
      </c>
      <c r="P208" s="8" t="s">
        <v>217</v>
      </c>
      <c r="Q208" s="8" t="s">
        <v>476</v>
      </c>
      <c r="R208" s="8" t="s">
        <v>459</v>
      </c>
      <c r="S208" s="8" t="s">
        <v>74</v>
      </c>
      <c r="T208" s="87">
        <v>1.82</v>
      </c>
      <c r="U208" s="111">
        <v>46645</v>
      </c>
      <c r="V208" s="85" t="s">
        <v>1442</v>
      </c>
      <c r="W208" s="85" t="s">
        <v>1465</v>
      </c>
      <c r="X208" s="8" t="s">
        <v>462</v>
      </c>
      <c r="Y208" s="8"/>
      <c r="Z208" s="87">
        <v>475293.974721746</v>
      </c>
      <c r="AA208" s="87">
        <v>1</v>
      </c>
      <c r="AB208" s="87">
        <v>95.44</v>
      </c>
      <c r="AC208" s="87">
        <v>0</v>
      </c>
      <c r="AD208" s="87">
        <v>453.62056999999999</v>
      </c>
      <c r="AH208" s="85" t="s">
        <v>1466</v>
      </c>
      <c r="AI208" s="85" t="s">
        <v>156</v>
      </c>
      <c r="AJ208" s="85" t="s">
        <v>103</v>
      </c>
    </row>
    <row r="209" spans="1:36" x14ac:dyDescent="0.2">
      <c r="A209" s="8">
        <v>170</v>
      </c>
      <c r="B209" s="8"/>
      <c r="C209" s="8" t="s">
        <v>533</v>
      </c>
      <c r="D209" s="8">
        <v>520036104</v>
      </c>
      <c r="E209" s="8" t="s">
        <v>451</v>
      </c>
      <c r="F209" s="8" t="s">
        <v>1467</v>
      </c>
      <c r="G209" s="8" t="s">
        <v>1468</v>
      </c>
      <c r="H209" s="8" t="s">
        <v>454</v>
      </c>
      <c r="I209" s="8" t="s">
        <v>1391</v>
      </c>
      <c r="J209" s="8" t="s">
        <v>70</v>
      </c>
      <c r="K209" s="8" t="s">
        <v>70</v>
      </c>
      <c r="L209" s="8" t="s">
        <v>456</v>
      </c>
      <c r="M209" s="8" t="s">
        <v>273</v>
      </c>
      <c r="N209" s="8" t="s">
        <v>505</v>
      </c>
      <c r="O209" s="8" t="s">
        <v>71</v>
      </c>
      <c r="P209" s="8" t="s">
        <v>233</v>
      </c>
      <c r="Q209" s="8" t="s">
        <v>476</v>
      </c>
      <c r="R209" s="8" t="s">
        <v>459</v>
      </c>
      <c r="S209" s="8" t="s">
        <v>74</v>
      </c>
      <c r="T209" s="87">
        <v>2.4</v>
      </c>
      <c r="U209" s="111">
        <v>47603</v>
      </c>
      <c r="V209" s="85" t="s">
        <v>383</v>
      </c>
      <c r="W209" s="85" t="s">
        <v>1469</v>
      </c>
      <c r="X209" s="8" t="s">
        <v>462</v>
      </c>
      <c r="Y209" s="8"/>
      <c r="Z209" s="87">
        <v>1417622.4405858601</v>
      </c>
      <c r="AA209" s="87">
        <v>1</v>
      </c>
      <c r="AB209" s="87">
        <v>95.72</v>
      </c>
      <c r="AC209" s="87">
        <v>0</v>
      </c>
      <c r="AD209" s="87">
        <v>1356.9482</v>
      </c>
      <c r="AH209" s="85" t="s">
        <v>836</v>
      </c>
      <c r="AI209" s="85" t="s">
        <v>843</v>
      </c>
      <c r="AJ209" s="85" t="s">
        <v>110</v>
      </c>
    </row>
    <row r="210" spans="1:36" x14ac:dyDescent="0.2">
      <c r="A210" s="8">
        <v>170</v>
      </c>
      <c r="B210" s="8"/>
      <c r="C210" s="8" t="s">
        <v>1470</v>
      </c>
      <c r="D210" s="8">
        <v>520033986</v>
      </c>
      <c r="E210" s="8" t="s">
        <v>451</v>
      </c>
      <c r="F210" s="8" t="s">
        <v>1471</v>
      </c>
      <c r="G210" s="8" t="s">
        <v>1472</v>
      </c>
      <c r="H210" s="8" t="s">
        <v>454</v>
      </c>
      <c r="I210" s="8" t="s">
        <v>1391</v>
      </c>
      <c r="J210" s="8" t="s">
        <v>70</v>
      </c>
      <c r="K210" s="8" t="s">
        <v>70</v>
      </c>
      <c r="L210" s="8" t="s">
        <v>456</v>
      </c>
      <c r="M210" s="8" t="s">
        <v>273</v>
      </c>
      <c r="N210" s="8" t="s">
        <v>527</v>
      </c>
      <c r="O210" s="8" t="s">
        <v>71</v>
      </c>
      <c r="P210" s="8" t="s">
        <v>528</v>
      </c>
      <c r="Q210" s="8" t="s">
        <v>476</v>
      </c>
      <c r="R210" s="8" t="s">
        <v>459</v>
      </c>
      <c r="S210" s="8" t="s">
        <v>74</v>
      </c>
      <c r="T210" s="87">
        <v>4.68</v>
      </c>
      <c r="U210" s="111">
        <v>49674</v>
      </c>
      <c r="V210" s="85" t="s">
        <v>324</v>
      </c>
      <c r="W210" s="85" t="s">
        <v>1473</v>
      </c>
      <c r="X210" s="8" t="s">
        <v>462</v>
      </c>
      <c r="Y210" s="8"/>
      <c r="Z210" s="87">
        <v>2347471.73929004</v>
      </c>
      <c r="AA210" s="87">
        <v>1</v>
      </c>
      <c r="AB210" s="87">
        <v>89.16</v>
      </c>
      <c r="AC210" s="87">
        <v>0</v>
      </c>
      <c r="AD210" s="87">
        <v>2093.0057999999999</v>
      </c>
      <c r="AH210" s="85" t="s">
        <v>1474</v>
      </c>
      <c r="AI210" s="85" t="s">
        <v>1475</v>
      </c>
      <c r="AJ210" s="85" t="s">
        <v>121</v>
      </c>
    </row>
    <row r="211" spans="1:36" x14ac:dyDescent="0.2">
      <c r="A211" s="8">
        <v>170</v>
      </c>
      <c r="B211" s="8"/>
      <c r="C211" s="8" t="s">
        <v>1476</v>
      </c>
      <c r="D211" s="8">
        <v>520041146</v>
      </c>
      <c r="E211" s="8" t="s">
        <v>451</v>
      </c>
      <c r="F211" s="8" t="s">
        <v>1477</v>
      </c>
      <c r="G211" s="8" t="s">
        <v>1478</v>
      </c>
      <c r="H211" s="8" t="s">
        <v>454</v>
      </c>
      <c r="I211" s="8" t="s">
        <v>1391</v>
      </c>
      <c r="J211" s="8" t="s">
        <v>70</v>
      </c>
      <c r="K211" s="8" t="s">
        <v>70</v>
      </c>
      <c r="L211" s="8" t="s">
        <v>456</v>
      </c>
      <c r="M211" s="8" t="s">
        <v>273</v>
      </c>
      <c r="N211" s="8" t="s">
        <v>853</v>
      </c>
      <c r="O211" s="8" t="s">
        <v>71</v>
      </c>
      <c r="P211" s="8" t="s">
        <v>233</v>
      </c>
      <c r="Q211" s="8" t="s">
        <v>476</v>
      </c>
      <c r="R211" s="8" t="s">
        <v>459</v>
      </c>
      <c r="S211" s="8" t="s">
        <v>74</v>
      </c>
      <c r="T211" s="87">
        <v>2.82</v>
      </c>
      <c r="U211" s="111">
        <v>47362</v>
      </c>
      <c r="V211" s="85" t="s">
        <v>369</v>
      </c>
      <c r="W211" s="85" t="s">
        <v>1479</v>
      </c>
      <c r="X211" s="8" t="s">
        <v>462</v>
      </c>
      <c r="Y211" s="8"/>
      <c r="Z211" s="87">
        <v>479480.71078525699</v>
      </c>
      <c r="AA211" s="87">
        <v>1</v>
      </c>
      <c r="AB211" s="87">
        <v>90.97</v>
      </c>
      <c r="AC211" s="87">
        <v>0</v>
      </c>
      <c r="AD211" s="87">
        <v>436.18360000000001</v>
      </c>
      <c r="AH211" s="85" t="s">
        <v>86</v>
      </c>
      <c r="AI211" s="85" t="s">
        <v>166</v>
      </c>
      <c r="AJ211" s="85" t="s">
        <v>103</v>
      </c>
    </row>
    <row r="212" spans="1:36" x14ac:dyDescent="0.2">
      <c r="A212" s="8">
        <v>170</v>
      </c>
      <c r="B212" s="8"/>
      <c r="C212" s="8" t="s">
        <v>1480</v>
      </c>
      <c r="D212" s="8">
        <v>1970336</v>
      </c>
      <c r="E212" s="8" t="s">
        <v>1481</v>
      </c>
      <c r="F212" s="8" t="s">
        <v>1482</v>
      </c>
      <c r="G212" s="8" t="s">
        <v>1483</v>
      </c>
      <c r="H212" s="8" t="s">
        <v>454</v>
      </c>
      <c r="I212" s="8" t="s">
        <v>1391</v>
      </c>
      <c r="J212" s="8" t="s">
        <v>70</v>
      </c>
      <c r="K212" s="8" t="s">
        <v>70</v>
      </c>
      <c r="L212" s="8" t="s">
        <v>456</v>
      </c>
      <c r="M212" s="8" t="s">
        <v>273</v>
      </c>
      <c r="N212" s="8" t="s">
        <v>520</v>
      </c>
      <c r="O212" s="8" t="s">
        <v>71</v>
      </c>
      <c r="P212" s="8" t="s">
        <v>239</v>
      </c>
      <c r="Q212" s="8" t="s">
        <v>73</v>
      </c>
      <c r="R212" s="8" t="s">
        <v>459</v>
      </c>
      <c r="S212" s="8" t="s">
        <v>74</v>
      </c>
      <c r="T212" s="87">
        <v>1.2</v>
      </c>
      <c r="U212" s="111">
        <v>46752</v>
      </c>
      <c r="V212" s="85" t="s">
        <v>1484</v>
      </c>
      <c r="W212" s="85" t="s">
        <v>1485</v>
      </c>
      <c r="X212" s="8" t="s">
        <v>462</v>
      </c>
      <c r="Y212" s="8"/>
      <c r="Z212" s="87">
        <v>4411424.6403439604</v>
      </c>
      <c r="AA212" s="87">
        <v>1</v>
      </c>
      <c r="AB212" s="87">
        <v>98.69</v>
      </c>
      <c r="AC212" s="87">
        <v>0</v>
      </c>
      <c r="AD212" s="87">
        <v>4353.6349799999998</v>
      </c>
      <c r="AH212" s="85" t="s">
        <v>1185</v>
      </c>
      <c r="AI212" s="85" t="s">
        <v>993</v>
      </c>
      <c r="AJ212" s="85" t="s">
        <v>113</v>
      </c>
    </row>
    <row r="213" spans="1:36" x14ac:dyDescent="0.2">
      <c r="A213" s="8">
        <v>170</v>
      </c>
      <c r="B213" s="8"/>
      <c r="C213" s="8" t="s">
        <v>1423</v>
      </c>
      <c r="D213" s="8">
        <v>516077989</v>
      </c>
      <c r="E213" s="8" t="s">
        <v>451</v>
      </c>
      <c r="F213" s="8" t="s">
        <v>1486</v>
      </c>
      <c r="G213" s="8" t="s">
        <v>1487</v>
      </c>
      <c r="H213" s="8" t="s">
        <v>454</v>
      </c>
      <c r="I213" s="8" t="s">
        <v>1391</v>
      </c>
      <c r="J213" s="8" t="s">
        <v>70</v>
      </c>
      <c r="K213" s="8" t="s">
        <v>70</v>
      </c>
      <c r="L213" s="8" t="s">
        <v>456</v>
      </c>
      <c r="M213" s="8" t="s">
        <v>273</v>
      </c>
      <c r="N213" s="8" t="s">
        <v>549</v>
      </c>
      <c r="O213" s="8" t="s">
        <v>71</v>
      </c>
      <c r="P213" s="8" t="s">
        <v>468</v>
      </c>
      <c r="Q213" s="8" t="s">
        <v>73</v>
      </c>
      <c r="R213" s="8" t="s">
        <v>459</v>
      </c>
      <c r="S213" s="8" t="s">
        <v>74</v>
      </c>
      <c r="T213" s="87">
        <v>3.86</v>
      </c>
      <c r="U213" s="111">
        <v>48760</v>
      </c>
      <c r="V213" s="85" t="s">
        <v>317</v>
      </c>
      <c r="W213" s="85" t="s">
        <v>1488</v>
      </c>
      <c r="X213" s="8" t="s">
        <v>462</v>
      </c>
      <c r="Y213" s="8"/>
      <c r="Z213" s="87">
        <v>250971.16495405199</v>
      </c>
      <c r="AA213" s="87">
        <v>1</v>
      </c>
      <c r="AB213" s="87">
        <v>88.8</v>
      </c>
      <c r="AC213" s="87">
        <v>0</v>
      </c>
      <c r="AD213" s="87">
        <v>222.86239</v>
      </c>
      <c r="AH213" s="85" t="s">
        <v>630</v>
      </c>
      <c r="AI213" s="85" t="s">
        <v>118</v>
      </c>
      <c r="AJ213" s="85" t="s">
        <v>101</v>
      </c>
    </row>
    <row r="214" spans="1:36" x14ac:dyDescent="0.2">
      <c r="A214" s="8">
        <v>170</v>
      </c>
      <c r="B214" s="8"/>
      <c r="C214" s="8" t="s">
        <v>1314</v>
      </c>
      <c r="D214" s="8">
        <v>513834200</v>
      </c>
      <c r="E214" s="8" t="s">
        <v>451</v>
      </c>
      <c r="F214" s="8" t="s">
        <v>1489</v>
      </c>
      <c r="G214" s="8" t="s">
        <v>1490</v>
      </c>
      <c r="H214" s="8" t="s">
        <v>454</v>
      </c>
      <c r="I214" s="8" t="s">
        <v>1391</v>
      </c>
      <c r="J214" s="8" t="s">
        <v>70</v>
      </c>
      <c r="K214" s="8" t="s">
        <v>70</v>
      </c>
      <c r="L214" s="8" t="s">
        <v>456</v>
      </c>
      <c r="M214" s="8" t="s">
        <v>273</v>
      </c>
      <c r="N214" s="8" t="s">
        <v>527</v>
      </c>
      <c r="O214" s="8" t="s">
        <v>71</v>
      </c>
      <c r="P214" s="8" t="s">
        <v>475</v>
      </c>
      <c r="Q214" s="8" t="s">
        <v>476</v>
      </c>
      <c r="R214" s="8" t="s">
        <v>459</v>
      </c>
      <c r="S214" s="8" t="s">
        <v>74</v>
      </c>
      <c r="T214" s="87">
        <v>6.55</v>
      </c>
      <c r="U214" s="111">
        <v>49674</v>
      </c>
      <c r="V214" s="85" t="s">
        <v>1095</v>
      </c>
      <c r="W214" s="85" t="s">
        <v>1491</v>
      </c>
      <c r="X214" s="8" t="s">
        <v>462</v>
      </c>
      <c r="Y214" s="8"/>
      <c r="Z214" s="87">
        <v>5189700.5486984504</v>
      </c>
      <c r="AA214" s="87">
        <v>1</v>
      </c>
      <c r="AB214" s="87">
        <v>88.14</v>
      </c>
      <c r="AC214" s="87">
        <v>0</v>
      </c>
      <c r="AD214" s="87">
        <v>4574.2020599999996</v>
      </c>
      <c r="AH214" s="85" t="s">
        <v>1492</v>
      </c>
      <c r="AI214" s="85" t="s">
        <v>1493</v>
      </c>
      <c r="AJ214" s="85" t="s">
        <v>403</v>
      </c>
    </row>
    <row r="215" spans="1:36" x14ac:dyDescent="0.2">
      <c r="A215" s="8">
        <v>170</v>
      </c>
      <c r="B215" s="8"/>
      <c r="C215" s="8" t="s">
        <v>1494</v>
      </c>
      <c r="D215" s="8">
        <v>153919</v>
      </c>
      <c r="E215" s="8" t="s">
        <v>1481</v>
      </c>
      <c r="F215" s="8" t="s">
        <v>1495</v>
      </c>
      <c r="G215" s="8" t="s">
        <v>1496</v>
      </c>
      <c r="H215" s="8" t="s">
        <v>454</v>
      </c>
      <c r="I215" s="8" t="s">
        <v>1391</v>
      </c>
      <c r="J215" s="8" t="s">
        <v>70</v>
      </c>
      <c r="K215" s="8" t="s">
        <v>70</v>
      </c>
      <c r="L215" s="8" t="s">
        <v>456</v>
      </c>
      <c r="M215" s="8" t="s">
        <v>273</v>
      </c>
      <c r="N215" s="8" t="s">
        <v>505</v>
      </c>
      <c r="O215" s="8" t="s">
        <v>71</v>
      </c>
      <c r="P215" s="8" t="s">
        <v>486</v>
      </c>
      <c r="Q215" s="8" t="s">
        <v>486</v>
      </c>
      <c r="R215" s="8" t="s">
        <v>486</v>
      </c>
      <c r="S215" s="8" t="s">
        <v>74</v>
      </c>
      <c r="T215" s="87">
        <v>0.24</v>
      </c>
      <c r="U215" s="111">
        <v>46022</v>
      </c>
      <c r="V215" s="85" t="s">
        <v>280</v>
      </c>
      <c r="W215" s="85" t="s">
        <v>488</v>
      </c>
      <c r="X215" s="8" t="s">
        <v>462</v>
      </c>
      <c r="Y215" s="8"/>
      <c r="Z215" s="87">
        <v>19762.945851316999</v>
      </c>
      <c r="AA215" s="87">
        <v>1</v>
      </c>
      <c r="AB215" s="87">
        <v>61.87</v>
      </c>
      <c r="AC215" s="87">
        <v>0</v>
      </c>
      <c r="AD215" s="87">
        <v>12.22733</v>
      </c>
      <c r="AH215" s="85" t="s">
        <v>1055</v>
      </c>
      <c r="AI215" s="85" t="s">
        <v>101</v>
      </c>
      <c r="AJ215" s="85" t="s">
        <v>75</v>
      </c>
    </row>
    <row r="216" spans="1:36" x14ac:dyDescent="0.2">
      <c r="A216" s="8">
        <v>170</v>
      </c>
      <c r="B216" s="8"/>
      <c r="C216" s="8" t="s">
        <v>1497</v>
      </c>
      <c r="D216" s="8">
        <v>520043720</v>
      </c>
      <c r="E216" s="8" t="s">
        <v>451</v>
      </c>
      <c r="F216" s="8" t="s">
        <v>1498</v>
      </c>
      <c r="G216" s="8" t="s">
        <v>1499</v>
      </c>
      <c r="H216" s="8" t="s">
        <v>454</v>
      </c>
      <c r="I216" s="8" t="s">
        <v>1391</v>
      </c>
      <c r="J216" s="8" t="s">
        <v>70</v>
      </c>
      <c r="K216" s="8" t="s">
        <v>70</v>
      </c>
      <c r="L216" s="8" t="s">
        <v>456</v>
      </c>
      <c r="M216" s="8" t="s">
        <v>273</v>
      </c>
      <c r="N216" s="8" t="s">
        <v>520</v>
      </c>
      <c r="O216" s="8" t="s">
        <v>71</v>
      </c>
      <c r="P216" s="8" t="s">
        <v>528</v>
      </c>
      <c r="Q216" s="8" t="s">
        <v>476</v>
      </c>
      <c r="R216" s="8" t="s">
        <v>459</v>
      </c>
      <c r="S216" s="8" t="s">
        <v>74</v>
      </c>
      <c r="T216" s="87">
        <v>5.22</v>
      </c>
      <c r="U216" s="111">
        <v>48122</v>
      </c>
      <c r="V216" s="85" t="s">
        <v>383</v>
      </c>
      <c r="W216" s="85" t="s">
        <v>1500</v>
      </c>
      <c r="X216" s="8" t="s">
        <v>462</v>
      </c>
      <c r="Y216" s="8"/>
      <c r="Z216" s="87">
        <v>3298067.4563210499</v>
      </c>
      <c r="AA216" s="87">
        <v>1</v>
      </c>
      <c r="AB216" s="87">
        <v>89.7</v>
      </c>
      <c r="AC216" s="87">
        <v>118.874</v>
      </c>
      <c r="AD216" s="87">
        <v>3077.2403300000001</v>
      </c>
      <c r="AH216" s="85" t="s">
        <v>1255</v>
      </c>
      <c r="AI216" s="85" t="s">
        <v>1501</v>
      </c>
      <c r="AJ216" s="85" t="s">
        <v>109</v>
      </c>
    </row>
    <row r="217" spans="1:36" x14ac:dyDescent="0.2">
      <c r="A217" s="8">
        <v>170</v>
      </c>
      <c r="B217" s="8"/>
      <c r="C217" s="8" t="s">
        <v>1414</v>
      </c>
      <c r="D217" s="8">
        <v>513937714</v>
      </c>
      <c r="E217" s="8" t="s">
        <v>451</v>
      </c>
      <c r="F217" s="8" t="s">
        <v>1502</v>
      </c>
      <c r="G217" s="8" t="s">
        <v>1503</v>
      </c>
      <c r="H217" s="8" t="s">
        <v>454</v>
      </c>
      <c r="I217" s="8" t="s">
        <v>1391</v>
      </c>
      <c r="J217" s="8" t="s">
        <v>70</v>
      </c>
      <c r="K217" s="8" t="s">
        <v>70</v>
      </c>
      <c r="L217" s="8" t="s">
        <v>456</v>
      </c>
      <c r="M217" s="8" t="s">
        <v>273</v>
      </c>
      <c r="N217" s="8" t="s">
        <v>527</v>
      </c>
      <c r="O217" s="8" t="s">
        <v>71</v>
      </c>
      <c r="P217" s="8" t="s">
        <v>475</v>
      </c>
      <c r="Q217" s="8" t="s">
        <v>476</v>
      </c>
      <c r="R217" s="8" t="s">
        <v>459</v>
      </c>
      <c r="S217" s="8" t="s">
        <v>74</v>
      </c>
      <c r="T217" s="87">
        <v>4.84</v>
      </c>
      <c r="U217" s="111">
        <v>48944</v>
      </c>
      <c r="V217" s="85" t="s">
        <v>1504</v>
      </c>
      <c r="W217" s="85" t="s">
        <v>1443</v>
      </c>
      <c r="X217" s="8" t="s">
        <v>462</v>
      </c>
      <c r="Y217" s="8"/>
      <c r="Z217" s="87">
        <v>4918401.9716237104</v>
      </c>
      <c r="AA217" s="87">
        <v>1</v>
      </c>
      <c r="AB217" s="87">
        <v>93.38</v>
      </c>
      <c r="AC217" s="87">
        <v>0</v>
      </c>
      <c r="AD217" s="87">
        <v>4592.8037599999998</v>
      </c>
      <c r="AH217" s="85" t="s">
        <v>1505</v>
      </c>
      <c r="AI217" s="85" t="s">
        <v>1396</v>
      </c>
      <c r="AJ217" s="85" t="s">
        <v>403</v>
      </c>
    </row>
    <row r="218" spans="1:36" x14ac:dyDescent="0.2">
      <c r="A218" s="8">
        <v>170</v>
      </c>
      <c r="B218" s="8"/>
      <c r="C218" s="8" t="s">
        <v>635</v>
      </c>
      <c r="D218" s="8">
        <v>520032046</v>
      </c>
      <c r="E218" s="8" t="s">
        <v>451</v>
      </c>
      <c r="F218" s="8" t="s">
        <v>1506</v>
      </c>
      <c r="G218" s="8" t="s">
        <v>1507</v>
      </c>
      <c r="H218" s="8" t="s">
        <v>454</v>
      </c>
      <c r="I218" s="8" t="s">
        <v>1391</v>
      </c>
      <c r="J218" s="8" t="s">
        <v>70</v>
      </c>
      <c r="K218" s="8" t="s">
        <v>70</v>
      </c>
      <c r="L218" s="8" t="s">
        <v>456</v>
      </c>
      <c r="M218" s="8" t="s">
        <v>273</v>
      </c>
      <c r="N218" s="8" t="s">
        <v>638</v>
      </c>
      <c r="O218" s="8" t="s">
        <v>71</v>
      </c>
      <c r="P218" s="8" t="s">
        <v>550</v>
      </c>
      <c r="Q218" s="8" t="s">
        <v>476</v>
      </c>
      <c r="R218" s="8" t="s">
        <v>459</v>
      </c>
      <c r="S218" s="8" t="s">
        <v>74</v>
      </c>
      <c r="T218" s="87">
        <v>2.83</v>
      </c>
      <c r="U218" s="111">
        <v>47950</v>
      </c>
      <c r="V218" s="85" t="s">
        <v>902</v>
      </c>
      <c r="W218" s="85" t="s">
        <v>1184</v>
      </c>
      <c r="X218" s="8" t="s">
        <v>462</v>
      </c>
      <c r="Y218" s="8"/>
      <c r="Z218" s="87">
        <v>64214.933672626001</v>
      </c>
      <c r="AA218" s="87">
        <v>1</v>
      </c>
      <c r="AB218" s="87">
        <v>96.57</v>
      </c>
      <c r="AC218" s="87">
        <v>0</v>
      </c>
      <c r="AD218" s="87">
        <v>62.012360000000001</v>
      </c>
      <c r="AH218" s="85" t="s">
        <v>103</v>
      </c>
      <c r="AI218" s="85" t="s">
        <v>94</v>
      </c>
      <c r="AJ218" s="85" t="s">
        <v>75</v>
      </c>
    </row>
    <row r="219" spans="1:36" x14ac:dyDescent="0.2">
      <c r="A219" s="8">
        <v>170</v>
      </c>
      <c r="B219" s="8"/>
      <c r="C219" s="8" t="s">
        <v>1508</v>
      </c>
      <c r="D219" s="8">
        <v>520039967</v>
      </c>
      <c r="E219" s="8" t="s">
        <v>451</v>
      </c>
      <c r="F219" s="8" t="s">
        <v>1509</v>
      </c>
      <c r="G219" s="8" t="s">
        <v>1510</v>
      </c>
      <c r="H219" s="8" t="s">
        <v>454</v>
      </c>
      <c r="I219" s="8" t="s">
        <v>1391</v>
      </c>
      <c r="J219" s="8" t="s">
        <v>70</v>
      </c>
      <c r="K219" s="8" t="s">
        <v>70</v>
      </c>
      <c r="L219" s="8" t="s">
        <v>456</v>
      </c>
      <c r="M219" s="8" t="s">
        <v>273</v>
      </c>
      <c r="N219" s="8" t="s">
        <v>1511</v>
      </c>
      <c r="O219" s="8" t="s">
        <v>71</v>
      </c>
      <c r="P219" s="8" t="s">
        <v>493</v>
      </c>
      <c r="Q219" s="8" t="s">
        <v>73</v>
      </c>
      <c r="R219" s="8" t="s">
        <v>459</v>
      </c>
      <c r="S219" s="8" t="s">
        <v>74</v>
      </c>
      <c r="T219" s="87">
        <v>2.34</v>
      </c>
      <c r="U219" s="111">
        <v>47483</v>
      </c>
      <c r="V219" s="85" t="s">
        <v>1512</v>
      </c>
      <c r="W219" s="85" t="s">
        <v>1513</v>
      </c>
      <c r="X219" s="8" t="s">
        <v>462</v>
      </c>
      <c r="Y219" s="8"/>
      <c r="Z219" s="87">
        <v>2302317.71099556</v>
      </c>
      <c r="AA219" s="87">
        <v>1</v>
      </c>
      <c r="AB219" s="87">
        <v>94.15</v>
      </c>
      <c r="AC219" s="87">
        <v>0</v>
      </c>
      <c r="AD219" s="87">
        <v>2167.6321200000002</v>
      </c>
      <c r="AH219" s="85" t="s">
        <v>1514</v>
      </c>
      <c r="AI219" s="85" t="s">
        <v>169</v>
      </c>
      <c r="AJ219" s="85" t="s">
        <v>121</v>
      </c>
    </row>
    <row r="220" spans="1:36" x14ac:dyDescent="0.2">
      <c r="A220" s="8">
        <v>170</v>
      </c>
      <c r="B220" s="8"/>
      <c r="C220" s="8" t="s">
        <v>1515</v>
      </c>
      <c r="D220" s="8">
        <v>511930125</v>
      </c>
      <c r="E220" s="8" t="s">
        <v>451</v>
      </c>
      <c r="F220" s="8" t="s">
        <v>1516</v>
      </c>
      <c r="G220" s="8" t="s">
        <v>1517</v>
      </c>
      <c r="H220" s="8" t="s">
        <v>454</v>
      </c>
      <c r="I220" s="8" t="s">
        <v>1391</v>
      </c>
      <c r="J220" s="8" t="s">
        <v>70</v>
      </c>
      <c r="K220" s="8" t="s">
        <v>70</v>
      </c>
      <c r="L220" s="8" t="s">
        <v>456</v>
      </c>
      <c r="M220" s="8" t="s">
        <v>273</v>
      </c>
      <c r="N220" s="8" t="s">
        <v>976</v>
      </c>
      <c r="O220" s="8" t="s">
        <v>71</v>
      </c>
      <c r="P220" s="8" t="s">
        <v>493</v>
      </c>
      <c r="Q220" s="8" t="s">
        <v>73</v>
      </c>
      <c r="R220" s="8" t="s">
        <v>459</v>
      </c>
      <c r="S220" s="8" t="s">
        <v>74</v>
      </c>
      <c r="T220" s="87">
        <v>2.56</v>
      </c>
      <c r="U220" s="111">
        <v>47488</v>
      </c>
      <c r="V220" s="85" t="s">
        <v>521</v>
      </c>
      <c r="W220" s="85" t="s">
        <v>1518</v>
      </c>
      <c r="X220" s="8" t="s">
        <v>462</v>
      </c>
      <c r="Y220" s="8"/>
      <c r="Z220" s="87">
        <v>831766.45280021604</v>
      </c>
      <c r="AA220" s="87">
        <v>1</v>
      </c>
      <c r="AB220" s="87">
        <v>101.31</v>
      </c>
      <c r="AC220" s="87">
        <v>0</v>
      </c>
      <c r="AD220" s="87">
        <v>842.66259000000002</v>
      </c>
      <c r="AH220" s="85" t="s">
        <v>1519</v>
      </c>
      <c r="AI220" s="85" t="s">
        <v>600</v>
      </c>
      <c r="AJ220" s="85" t="s">
        <v>87</v>
      </c>
    </row>
    <row r="221" spans="1:36" x14ac:dyDescent="0.2">
      <c r="A221" s="8">
        <v>170</v>
      </c>
      <c r="B221" s="8"/>
      <c r="C221" s="8" t="s">
        <v>1520</v>
      </c>
      <c r="D221" s="8">
        <v>520029315</v>
      </c>
      <c r="E221" s="8" t="s">
        <v>451</v>
      </c>
      <c r="F221" s="8" t="s">
        <v>1521</v>
      </c>
      <c r="G221" s="8" t="s">
        <v>1522</v>
      </c>
      <c r="H221" s="8" t="s">
        <v>454</v>
      </c>
      <c r="I221" s="8" t="s">
        <v>1391</v>
      </c>
      <c r="J221" s="8" t="s">
        <v>70</v>
      </c>
      <c r="K221" s="8" t="s">
        <v>70</v>
      </c>
      <c r="L221" s="8" t="s">
        <v>456</v>
      </c>
      <c r="M221" s="8" t="s">
        <v>273</v>
      </c>
      <c r="N221" s="8" t="s">
        <v>549</v>
      </c>
      <c r="O221" s="8" t="s">
        <v>71</v>
      </c>
      <c r="P221" s="8" t="s">
        <v>486</v>
      </c>
      <c r="Q221" s="8" t="s">
        <v>486</v>
      </c>
      <c r="R221" s="8" t="s">
        <v>486</v>
      </c>
      <c r="S221" s="8" t="s">
        <v>74</v>
      </c>
      <c r="T221" s="87">
        <v>1.57</v>
      </c>
      <c r="U221" s="111">
        <v>46507</v>
      </c>
      <c r="V221" s="85" t="s">
        <v>1523</v>
      </c>
      <c r="W221" s="85" t="s">
        <v>1524</v>
      </c>
      <c r="X221" s="8" t="s">
        <v>462</v>
      </c>
      <c r="Y221" s="8"/>
      <c r="Z221" s="87">
        <v>659105.38251827995</v>
      </c>
      <c r="AA221" s="87">
        <v>1</v>
      </c>
      <c r="AB221" s="87">
        <v>123.41</v>
      </c>
      <c r="AC221" s="87">
        <v>0</v>
      </c>
      <c r="AD221" s="87">
        <v>813.40195000000006</v>
      </c>
      <c r="AH221" s="85" t="s">
        <v>1525</v>
      </c>
      <c r="AI221" s="85" t="s">
        <v>1055</v>
      </c>
      <c r="AJ221" s="85" t="s">
        <v>87</v>
      </c>
    </row>
    <row r="222" spans="1:36" x14ac:dyDescent="0.2">
      <c r="A222" s="8">
        <v>170</v>
      </c>
      <c r="B222" s="8"/>
      <c r="C222" s="8" t="s">
        <v>1526</v>
      </c>
      <c r="D222" s="8">
        <v>520033424</v>
      </c>
      <c r="E222" s="8" t="s">
        <v>451</v>
      </c>
      <c r="F222" s="8" t="s">
        <v>1527</v>
      </c>
      <c r="G222" s="8" t="s">
        <v>1528</v>
      </c>
      <c r="H222" s="8" t="s">
        <v>454</v>
      </c>
      <c r="I222" s="8" t="s">
        <v>1391</v>
      </c>
      <c r="J222" s="8" t="s">
        <v>70</v>
      </c>
      <c r="K222" s="8" t="s">
        <v>70</v>
      </c>
      <c r="L222" s="8" t="s">
        <v>456</v>
      </c>
      <c r="M222" s="8" t="s">
        <v>273</v>
      </c>
      <c r="N222" s="8" t="s">
        <v>505</v>
      </c>
      <c r="O222" s="8" t="s">
        <v>71</v>
      </c>
      <c r="P222" s="8" t="s">
        <v>584</v>
      </c>
      <c r="Q222" s="8" t="s">
        <v>73</v>
      </c>
      <c r="R222" s="8" t="s">
        <v>459</v>
      </c>
      <c r="S222" s="8" t="s">
        <v>74</v>
      </c>
      <c r="T222" s="87">
        <v>2.73</v>
      </c>
      <c r="U222" s="111">
        <v>48029</v>
      </c>
      <c r="V222" s="85" t="s">
        <v>1479</v>
      </c>
      <c r="W222" s="85" t="s">
        <v>1529</v>
      </c>
      <c r="X222" s="8" t="s">
        <v>462</v>
      </c>
      <c r="Y222" s="8"/>
      <c r="Z222" s="87">
        <v>3196538.0719017098</v>
      </c>
      <c r="AA222" s="87">
        <v>1</v>
      </c>
      <c r="AB222" s="87">
        <v>101.81</v>
      </c>
      <c r="AC222" s="87">
        <v>0</v>
      </c>
      <c r="AD222" s="87">
        <v>3254.3954100000001</v>
      </c>
      <c r="AH222" s="85" t="s">
        <v>1530</v>
      </c>
      <c r="AI222" s="85" t="s">
        <v>188</v>
      </c>
      <c r="AJ222" s="85" t="s">
        <v>140</v>
      </c>
    </row>
    <row r="223" spans="1:36" x14ac:dyDescent="0.2">
      <c r="A223" s="8">
        <v>170</v>
      </c>
      <c r="B223" s="8"/>
      <c r="C223" s="8" t="s">
        <v>1531</v>
      </c>
      <c r="D223" s="8">
        <v>513230029</v>
      </c>
      <c r="E223" s="8" t="s">
        <v>451</v>
      </c>
      <c r="F223" s="8" t="s">
        <v>1532</v>
      </c>
      <c r="G223" s="8" t="s">
        <v>1533</v>
      </c>
      <c r="H223" s="8" t="s">
        <v>454</v>
      </c>
      <c r="I223" s="8" t="s">
        <v>1391</v>
      </c>
      <c r="J223" s="8" t="s">
        <v>70</v>
      </c>
      <c r="K223" s="8" t="s">
        <v>70</v>
      </c>
      <c r="L223" s="8" t="s">
        <v>456</v>
      </c>
      <c r="M223" s="8" t="s">
        <v>273</v>
      </c>
      <c r="N223" s="8" t="s">
        <v>527</v>
      </c>
      <c r="O223" s="8" t="s">
        <v>71</v>
      </c>
      <c r="P223" s="8" t="s">
        <v>217</v>
      </c>
      <c r="Q223" s="8" t="s">
        <v>476</v>
      </c>
      <c r="R223" s="8" t="s">
        <v>459</v>
      </c>
      <c r="S223" s="8" t="s">
        <v>74</v>
      </c>
      <c r="T223" s="87">
        <v>3.74</v>
      </c>
      <c r="U223" s="111">
        <v>49460</v>
      </c>
      <c r="V223" s="85" t="s">
        <v>578</v>
      </c>
      <c r="W223" s="85" t="s">
        <v>710</v>
      </c>
      <c r="X223" s="8" t="s">
        <v>462</v>
      </c>
      <c r="Y223" s="8"/>
      <c r="Z223" s="87">
        <v>7862064.9533684496</v>
      </c>
      <c r="AA223" s="87">
        <v>1</v>
      </c>
      <c r="AB223" s="87">
        <v>103.93</v>
      </c>
      <c r="AC223" s="87">
        <v>0</v>
      </c>
      <c r="AD223" s="87">
        <v>8171.0441099999998</v>
      </c>
      <c r="AH223" s="85" t="s">
        <v>1534</v>
      </c>
      <c r="AI223" s="85" t="s">
        <v>1535</v>
      </c>
      <c r="AJ223" s="85" t="s">
        <v>111</v>
      </c>
    </row>
    <row r="224" spans="1:36" x14ac:dyDescent="0.2">
      <c r="A224" s="8">
        <v>170</v>
      </c>
      <c r="B224" s="8"/>
      <c r="C224" s="8" t="s">
        <v>1279</v>
      </c>
      <c r="D224" s="8">
        <v>510454333</v>
      </c>
      <c r="E224" s="8" t="s">
        <v>451</v>
      </c>
      <c r="F224" s="8" t="s">
        <v>1536</v>
      </c>
      <c r="G224" s="8" t="s">
        <v>1537</v>
      </c>
      <c r="H224" s="8" t="s">
        <v>454</v>
      </c>
      <c r="I224" s="8" t="s">
        <v>1391</v>
      </c>
      <c r="J224" s="8" t="s">
        <v>70</v>
      </c>
      <c r="K224" s="8" t="s">
        <v>70</v>
      </c>
      <c r="L224" s="8" t="s">
        <v>456</v>
      </c>
      <c r="M224" s="8" t="s">
        <v>273</v>
      </c>
      <c r="N224" s="8" t="s">
        <v>622</v>
      </c>
      <c r="O224" s="8" t="s">
        <v>71</v>
      </c>
      <c r="P224" s="8" t="s">
        <v>584</v>
      </c>
      <c r="Q224" s="8" t="s">
        <v>73</v>
      </c>
      <c r="R224" s="8" t="s">
        <v>459</v>
      </c>
      <c r="S224" s="8" t="s">
        <v>74</v>
      </c>
      <c r="T224" s="87">
        <v>2.5499999999999998</v>
      </c>
      <c r="U224" s="111">
        <v>47756</v>
      </c>
      <c r="V224" s="85" t="s">
        <v>1538</v>
      </c>
      <c r="W224" s="85" t="s">
        <v>1539</v>
      </c>
      <c r="X224" s="8" t="s">
        <v>462</v>
      </c>
      <c r="Y224" s="8"/>
      <c r="Z224" s="87">
        <v>535807.62896957202</v>
      </c>
      <c r="AA224" s="87">
        <v>1</v>
      </c>
      <c r="AB224" s="87">
        <v>101.94</v>
      </c>
      <c r="AC224" s="87">
        <v>0</v>
      </c>
      <c r="AD224" s="87">
        <v>546.20230000000004</v>
      </c>
      <c r="AH224" s="85" t="s">
        <v>1540</v>
      </c>
      <c r="AI224" s="85" t="s">
        <v>168</v>
      </c>
      <c r="AJ224" s="85" t="s">
        <v>94</v>
      </c>
    </row>
    <row r="225" spans="1:36" x14ac:dyDescent="0.2">
      <c r="A225" s="8">
        <v>170</v>
      </c>
      <c r="B225" s="8"/>
      <c r="C225" s="8" t="s">
        <v>1314</v>
      </c>
      <c r="D225" s="8">
        <v>513834200</v>
      </c>
      <c r="E225" s="8" t="s">
        <v>451</v>
      </c>
      <c r="F225" s="8" t="s">
        <v>1541</v>
      </c>
      <c r="G225" s="8" t="s">
        <v>1542</v>
      </c>
      <c r="H225" s="8" t="s">
        <v>454</v>
      </c>
      <c r="I225" s="8" t="s">
        <v>1391</v>
      </c>
      <c r="J225" s="8" t="s">
        <v>70</v>
      </c>
      <c r="K225" s="8" t="s">
        <v>70</v>
      </c>
      <c r="L225" s="8" t="s">
        <v>456</v>
      </c>
      <c r="M225" s="8" t="s">
        <v>273</v>
      </c>
      <c r="N225" s="8" t="s">
        <v>527</v>
      </c>
      <c r="O225" s="8" t="s">
        <v>71</v>
      </c>
      <c r="P225" s="8" t="s">
        <v>493</v>
      </c>
      <c r="Q225" s="8" t="s">
        <v>73</v>
      </c>
      <c r="R225" s="8" t="s">
        <v>459</v>
      </c>
      <c r="S225" s="8" t="s">
        <v>74</v>
      </c>
      <c r="T225" s="87">
        <v>3.88</v>
      </c>
      <c r="U225" s="111">
        <v>48579</v>
      </c>
      <c r="V225" s="85" t="s">
        <v>1231</v>
      </c>
      <c r="W225" s="85" t="s">
        <v>1543</v>
      </c>
      <c r="X225" s="8" t="s">
        <v>462</v>
      </c>
      <c r="Y225" s="8"/>
      <c r="Z225" s="87">
        <v>4431937.8640262196</v>
      </c>
      <c r="AA225" s="87">
        <v>1</v>
      </c>
      <c r="AB225" s="87">
        <v>100.56</v>
      </c>
      <c r="AC225" s="87">
        <v>0</v>
      </c>
      <c r="AD225" s="87">
        <v>4456.7567200000003</v>
      </c>
      <c r="AH225" s="85" t="s">
        <v>1544</v>
      </c>
      <c r="AI225" s="85" t="s">
        <v>884</v>
      </c>
      <c r="AJ225" s="85" t="s">
        <v>113</v>
      </c>
    </row>
    <row r="226" spans="1:36" x14ac:dyDescent="0.2">
      <c r="A226" s="8">
        <v>170</v>
      </c>
      <c r="B226" s="8"/>
      <c r="C226" s="8" t="s">
        <v>1545</v>
      </c>
      <c r="D226" s="8">
        <v>511134298</v>
      </c>
      <c r="E226" s="8" t="s">
        <v>451</v>
      </c>
      <c r="F226" s="8" t="s">
        <v>1546</v>
      </c>
      <c r="G226" s="8" t="s">
        <v>1547</v>
      </c>
      <c r="H226" s="8" t="s">
        <v>454</v>
      </c>
      <c r="I226" s="8" t="s">
        <v>1391</v>
      </c>
      <c r="J226" s="8" t="s">
        <v>70</v>
      </c>
      <c r="K226" s="8" t="s">
        <v>70</v>
      </c>
      <c r="L226" s="8" t="s">
        <v>456</v>
      </c>
      <c r="M226" s="8" t="s">
        <v>273</v>
      </c>
      <c r="N226" s="8" t="s">
        <v>457</v>
      </c>
      <c r="O226" s="8" t="s">
        <v>71</v>
      </c>
      <c r="P226" s="8" t="s">
        <v>584</v>
      </c>
      <c r="Q226" s="8" t="s">
        <v>73</v>
      </c>
      <c r="R226" s="8" t="s">
        <v>459</v>
      </c>
      <c r="S226" s="8" t="s">
        <v>74</v>
      </c>
      <c r="T226" s="87">
        <v>2.12</v>
      </c>
      <c r="U226" s="111">
        <v>47483</v>
      </c>
      <c r="V226" s="85" t="s">
        <v>310</v>
      </c>
      <c r="W226" s="85" t="s">
        <v>1548</v>
      </c>
      <c r="X226" s="8" t="s">
        <v>462</v>
      </c>
      <c r="Y226" s="8"/>
      <c r="Z226" s="87">
        <v>3835845.6894785902</v>
      </c>
      <c r="AA226" s="87">
        <v>1</v>
      </c>
      <c r="AB226" s="87">
        <v>94.51</v>
      </c>
      <c r="AC226" s="87">
        <v>0</v>
      </c>
      <c r="AD226" s="87">
        <v>3625.25776</v>
      </c>
      <c r="AH226" s="85" t="s">
        <v>1549</v>
      </c>
      <c r="AI226" s="85" t="s">
        <v>816</v>
      </c>
      <c r="AJ226" s="85" t="s">
        <v>156</v>
      </c>
    </row>
    <row r="227" spans="1:36" x14ac:dyDescent="0.2">
      <c r="A227" s="8">
        <v>170</v>
      </c>
      <c r="B227" s="8"/>
      <c r="C227" s="8" t="s">
        <v>1550</v>
      </c>
      <c r="D227" s="8">
        <v>510488190</v>
      </c>
      <c r="E227" s="8" t="s">
        <v>451</v>
      </c>
      <c r="F227" s="8" t="s">
        <v>1551</v>
      </c>
      <c r="G227" s="8" t="s">
        <v>1552</v>
      </c>
      <c r="H227" s="8" t="s">
        <v>454</v>
      </c>
      <c r="I227" s="8" t="s">
        <v>1391</v>
      </c>
      <c r="J227" s="8" t="s">
        <v>70</v>
      </c>
      <c r="K227" s="8" t="s">
        <v>70</v>
      </c>
      <c r="L227" s="8" t="s">
        <v>456</v>
      </c>
      <c r="M227" s="8" t="s">
        <v>273</v>
      </c>
      <c r="N227" s="8" t="s">
        <v>505</v>
      </c>
      <c r="O227" s="8" t="s">
        <v>71</v>
      </c>
      <c r="P227" s="8" t="s">
        <v>468</v>
      </c>
      <c r="Q227" s="8" t="s">
        <v>73</v>
      </c>
      <c r="R227" s="8" t="s">
        <v>459</v>
      </c>
      <c r="S227" s="8" t="s">
        <v>74</v>
      </c>
      <c r="T227" s="87">
        <v>1.99</v>
      </c>
      <c r="U227" s="111">
        <v>47452</v>
      </c>
      <c r="V227" s="85" t="s">
        <v>1553</v>
      </c>
      <c r="W227" s="85" t="s">
        <v>1554</v>
      </c>
      <c r="X227" s="8" t="s">
        <v>462</v>
      </c>
      <c r="Y227" s="8"/>
      <c r="Z227" s="87">
        <v>3817514.7391414698</v>
      </c>
      <c r="AA227" s="87">
        <v>1</v>
      </c>
      <c r="AB227" s="87">
        <v>102.19</v>
      </c>
      <c r="AC227" s="87">
        <v>0</v>
      </c>
      <c r="AD227" s="87">
        <v>3901.1183099999998</v>
      </c>
      <c r="AH227" s="85" t="s">
        <v>1555</v>
      </c>
      <c r="AI227" s="85" t="s">
        <v>1556</v>
      </c>
      <c r="AJ227" s="85" t="s">
        <v>102</v>
      </c>
    </row>
    <row r="228" spans="1:36" x14ac:dyDescent="0.2">
      <c r="A228" s="8">
        <v>170</v>
      </c>
      <c r="B228" s="8"/>
      <c r="C228" s="8" t="s">
        <v>465</v>
      </c>
      <c r="D228" s="8">
        <v>520025438</v>
      </c>
      <c r="E228" s="8" t="s">
        <v>451</v>
      </c>
      <c r="F228" s="8" t="s">
        <v>1557</v>
      </c>
      <c r="G228" s="8" t="s">
        <v>1558</v>
      </c>
      <c r="H228" s="8" t="s">
        <v>454</v>
      </c>
      <c r="I228" s="8" t="s">
        <v>1391</v>
      </c>
      <c r="J228" s="8" t="s">
        <v>70</v>
      </c>
      <c r="K228" s="8" t="s">
        <v>70</v>
      </c>
      <c r="L228" s="8" t="s">
        <v>456</v>
      </c>
      <c r="M228" s="8" t="s">
        <v>273</v>
      </c>
      <c r="N228" s="8" t="s">
        <v>457</v>
      </c>
      <c r="O228" s="8" t="s">
        <v>71</v>
      </c>
      <c r="P228" s="8" t="s">
        <v>468</v>
      </c>
      <c r="Q228" s="8" t="s">
        <v>73</v>
      </c>
      <c r="R228" s="8" t="s">
        <v>459</v>
      </c>
      <c r="S228" s="8" t="s">
        <v>74</v>
      </c>
      <c r="T228" s="87">
        <v>2.11</v>
      </c>
      <c r="U228" s="111">
        <v>47299</v>
      </c>
      <c r="V228" s="85" t="s">
        <v>1559</v>
      </c>
      <c r="W228" s="85" t="s">
        <v>1560</v>
      </c>
      <c r="X228" s="8" t="s">
        <v>462</v>
      </c>
      <c r="Y228" s="8"/>
      <c r="Z228" s="87">
        <v>3370530.1582610202</v>
      </c>
      <c r="AA228" s="87">
        <v>1</v>
      </c>
      <c r="AB228" s="87">
        <v>98.65</v>
      </c>
      <c r="AC228" s="87">
        <v>0</v>
      </c>
      <c r="AD228" s="87">
        <v>3325.0279999999998</v>
      </c>
      <c r="AH228" s="85" t="s">
        <v>1372</v>
      </c>
      <c r="AI228" s="85" t="s">
        <v>1540</v>
      </c>
      <c r="AJ228" s="85" t="s">
        <v>140</v>
      </c>
    </row>
    <row r="229" spans="1:36" x14ac:dyDescent="0.2">
      <c r="A229" s="8">
        <v>170</v>
      </c>
      <c r="B229" s="8"/>
      <c r="C229" s="8" t="s">
        <v>1561</v>
      </c>
      <c r="D229" s="8">
        <v>520030677</v>
      </c>
      <c r="E229" s="8" t="s">
        <v>451</v>
      </c>
      <c r="F229" s="8" t="s">
        <v>1562</v>
      </c>
      <c r="G229" s="8" t="s">
        <v>1563</v>
      </c>
      <c r="H229" s="8" t="s">
        <v>454</v>
      </c>
      <c r="I229" s="8" t="s">
        <v>1391</v>
      </c>
      <c r="J229" s="8" t="s">
        <v>70</v>
      </c>
      <c r="K229" s="8" t="s">
        <v>70</v>
      </c>
      <c r="L229" s="8" t="s">
        <v>456</v>
      </c>
      <c r="M229" s="8" t="s">
        <v>273</v>
      </c>
      <c r="N229" s="8" t="s">
        <v>527</v>
      </c>
      <c r="O229" s="8" t="s">
        <v>71</v>
      </c>
      <c r="P229" s="8" t="s">
        <v>91</v>
      </c>
      <c r="Q229" s="8" t="s">
        <v>476</v>
      </c>
      <c r="R229" s="8" t="s">
        <v>459</v>
      </c>
      <c r="S229" s="8" t="s">
        <v>74</v>
      </c>
      <c r="T229" s="87">
        <v>0.82</v>
      </c>
      <c r="U229" s="111">
        <v>46234</v>
      </c>
      <c r="V229" s="85" t="s">
        <v>537</v>
      </c>
      <c r="W229" s="85" t="s">
        <v>1427</v>
      </c>
      <c r="X229" s="8" t="s">
        <v>462</v>
      </c>
      <c r="Y229" s="8"/>
      <c r="Z229" s="87">
        <v>2214002.1820509201</v>
      </c>
      <c r="AA229" s="87">
        <v>1</v>
      </c>
      <c r="AB229" s="87">
        <v>99.11</v>
      </c>
      <c r="AC229" s="87">
        <v>0</v>
      </c>
      <c r="AD229" s="87">
        <v>2194.29756</v>
      </c>
      <c r="AH229" s="85" t="s">
        <v>1564</v>
      </c>
      <c r="AI229" s="85" t="s">
        <v>1565</v>
      </c>
      <c r="AJ229" s="85" t="s">
        <v>121</v>
      </c>
    </row>
    <row r="230" spans="1:36" x14ac:dyDescent="0.2">
      <c r="A230" s="8">
        <v>170</v>
      </c>
      <c r="B230" s="8"/>
      <c r="C230" s="8" t="s">
        <v>1109</v>
      </c>
      <c r="D230" s="8">
        <v>520042847</v>
      </c>
      <c r="E230" s="8" t="s">
        <v>451</v>
      </c>
      <c r="F230" s="8" t="s">
        <v>1566</v>
      </c>
      <c r="G230" s="8" t="s">
        <v>1567</v>
      </c>
      <c r="H230" s="8" t="s">
        <v>454</v>
      </c>
      <c r="I230" s="8" t="s">
        <v>1391</v>
      </c>
      <c r="J230" s="8" t="s">
        <v>70</v>
      </c>
      <c r="K230" s="8" t="s">
        <v>70</v>
      </c>
      <c r="L230" s="8" t="s">
        <v>456</v>
      </c>
      <c r="M230" s="8" t="s">
        <v>273</v>
      </c>
      <c r="N230" s="8" t="s">
        <v>485</v>
      </c>
      <c r="O230" s="8" t="s">
        <v>71</v>
      </c>
      <c r="P230" s="8" t="s">
        <v>493</v>
      </c>
      <c r="Q230" s="8" t="s">
        <v>73</v>
      </c>
      <c r="R230" s="8" t="s">
        <v>459</v>
      </c>
      <c r="S230" s="8" t="s">
        <v>74</v>
      </c>
      <c r="T230" s="87">
        <v>3.02</v>
      </c>
      <c r="U230" s="111">
        <v>47664</v>
      </c>
      <c r="V230" s="85" t="s">
        <v>355</v>
      </c>
      <c r="W230" s="85" t="s">
        <v>1539</v>
      </c>
      <c r="X230" s="8" t="s">
        <v>462</v>
      </c>
      <c r="Y230" s="8"/>
      <c r="Z230" s="87">
        <v>8986368.6772237699</v>
      </c>
      <c r="AA230" s="87">
        <v>1</v>
      </c>
      <c r="AB230" s="87">
        <v>103.26</v>
      </c>
      <c r="AC230" s="87">
        <v>0</v>
      </c>
      <c r="AD230" s="87">
        <v>9279.3243000000002</v>
      </c>
      <c r="AH230" s="85" t="s">
        <v>1568</v>
      </c>
      <c r="AI230" s="85" t="s">
        <v>1569</v>
      </c>
      <c r="AJ230" s="85" t="s">
        <v>1176</v>
      </c>
    </row>
    <row r="231" spans="1:36" x14ac:dyDescent="0.2">
      <c r="A231" s="8">
        <v>170</v>
      </c>
      <c r="B231" s="8"/>
      <c r="C231" s="8" t="s">
        <v>1531</v>
      </c>
      <c r="D231" s="8">
        <v>513230029</v>
      </c>
      <c r="E231" s="8" t="s">
        <v>451</v>
      </c>
      <c r="F231" s="8" t="s">
        <v>1570</v>
      </c>
      <c r="G231" s="8" t="s">
        <v>1571</v>
      </c>
      <c r="H231" s="8" t="s">
        <v>454</v>
      </c>
      <c r="I231" s="8" t="s">
        <v>1391</v>
      </c>
      <c r="J231" s="8" t="s">
        <v>70</v>
      </c>
      <c r="K231" s="8" t="s">
        <v>70</v>
      </c>
      <c r="L231" s="8" t="s">
        <v>456</v>
      </c>
      <c r="M231" s="8" t="s">
        <v>273</v>
      </c>
      <c r="N231" s="8" t="s">
        <v>527</v>
      </c>
      <c r="O231" s="8" t="s">
        <v>71</v>
      </c>
      <c r="P231" s="8" t="s">
        <v>217</v>
      </c>
      <c r="Q231" s="8" t="s">
        <v>476</v>
      </c>
      <c r="R231" s="8" t="s">
        <v>459</v>
      </c>
      <c r="S231" s="8" t="s">
        <v>74</v>
      </c>
      <c r="T231" s="87">
        <v>4.59</v>
      </c>
      <c r="U231" s="111">
        <v>49674</v>
      </c>
      <c r="V231" s="85" t="s">
        <v>1197</v>
      </c>
      <c r="W231" s="85" t="s">
        <v>1572</v>
      </c>
      <c r="X231" s="8" t="s">
        <v>462</v>
      </c>
      <c r="Y231" s="8"/>
      <c r="Z231" s="87">
        <v>1198701.7769631399</v>
      </c>
      <c r="AA231" s="87">
        <v>1</v>
      </c>
      <c r="AB231" s="87">
        <v>104.57</v>
      </c>
      <c r="AC231" s="87">
        <v>0</v>
      </c>
      <c r="AD231" s="87">
        <v>1253.48245</v>
      </c>
      <c r="AH231" s="85" t="s">
        <v>1289</v>
      </c>
      <c r="AI231" s="85" t="s">
        <v>806</v>
      </c>
      <c r="AJ231" s="85" t="s">
        <v>110</v>
      </c>
    </row>
    <row r="232" spans="1:36" x14ac:dyDescent="0.2">
      <c r="A232" s="8">
        <v>170</v>
      </c>
      <c r="B232" s="8"/>
      <c r="C232" s="8" t="s">
        <v>1531</v>
      </c>
      <c r="D232" s="8">
        <v>513230029</v>
      </c>
      <c r="E232" s="8" t="s">
        <v>451</v>
      </c>
      <c r="F232" s="8" t="s">
        <v>1573</v>
      </c>
      <c r="G232" s="8" t="s">
        <v>1574</v>
      </c>
      <c r="H232" s="8" t="s">
        <v>454</v>
      </c>
      <c r="I232" s="8" t="s">
        <v>1391</v>
      </c>
      <c r="J232" s="8" t="s">
        <v>70</v>
      </c>
      <c r="K232" s="8" t="s">
        <v>70</v>
      </c>
      <c r="L232" s="8" t="s">
        <v>456</v>
      </c>
      <c r="M232" s="8" t="s">
        <v>273</v>
      </c>
      <c r="N232" s="8" t="s">
        <v>527</v>
      </c>
      <c r="O232" s="8" t="s">
        <v>71</v>
      </c>
      <c r="P232" s="8" t="s">
        <v>217</v>
      </c>
      <c r="Q232" s="8" t="s">
        <v>476</v>
      </c>
      <c r="R232" s="8" t="s">
        <v>459</v>
      </c>
      <c r="S232" s="8" t="s">
        <v>74</v>
      </c>
      <c r="T232" s="87">
        <v>5.33</v>
      </c>
      <c r="U232" s="111">
        <v>50040</v>
      </c>
      <c r="V232" s="85" t="s">
        <v>1197</v>
      </c>
      <c r="W232" s="85" t="s">
        <v>1529</v>
      </c>
      <c r="X232" s="8" t="s">
        <v>462</v>
      </c>
      <c r="Y232" s="8"/>
      <c r="Z232" s="87">
        <v>799134.51797542803</v>
      </c>
      <c r="AA232" s="87">
        <v>1</v>
      </c>
      <c r="AB232" s="87">
        <v>104.54</v>
      </c>
      <c r="AC232" s="87">
        <v>0</v>
      </c>
      <c r="AD232" s="87">
        <v>835.41522999999995</v>
      </c>
      <c r="AH232" s="85" t="s">
        <v>97</v>
      </c>
      <c r="AI232" s="85" t="s">
        <v>207</v>
      </c>
      <c r="AJ232" s="85" t="s">
        <v>87</v>
      </c>
    </row>
    <row r="233" spans="1:36" x14ac:dyDescent="0.2">
      <c r="A233" s="8">
        <v>170</v>
      </c>
      <c r="B233" s="8"/>
      <c r="C233" s="8" t="s">
        <v>1575</v>
      </c>
      <c r="D233" s="8">
        <v>513957472</v>
      </c>
      <c r="E233" s="8" t="s">
        <v>451</v>
      </c>
      <c r="F233" s="8" t="s">
        <v>1576</v>
      </c>
      <c r="G233" s="8" t="s">
        <v>1577</v>
      </c>
      <c r="H233" s="8" t="s">
        <v>454</v>
      </c>
      <c r="I233" s="8" t="s">
        <v>1391</v>
      </c>
      <c r="J233" s="8" t="s">
        <v>70</v>
      </c>
      <c r="K233" s="8" t="s">
        <v>70</v>
      </c>
      <c r="L233" s="8" t="s">
        <v>456</v>
      </c>
      <c r="M233" s="8" t="s">
        <v>273</v>
      </c>
      <c r="N233" s="8" t="s">
        <v>457</v>
      </c>
      <c r="O233" s="8" t="s">
        <v>71</v>
      </c>
      <c r="P233" s="8" t="s">
        <v>91</v>
      </c>
      <c r="Q233" s="8" t="s">
        <v>476</v>
      </c>
      <c r="R233" s="8" t="s">
        <v>459</v>
      </c>
      <c r="S233" s="8" t="s">
        <v>74</v>
      </c>
      <c r="T233" s="87">
        <v>2.35</v>
      </c>
      <c r="U233" s="111">
        <v>47787</v>
      </c>
      <c r="V233" s="85" t="s">
        <v>349</v>
      </c>
      <c r="W233" s="85" t="s">
        <v>1578</v>
      </c>
      <c r="X233" s="8" t="s">
        <v>462</v>
      </c>
      <c r="Y233" s="8"/>
      <c r="Z233" s="87">
        <v>843484.81992499705</v>
      </c>
      <c r="AA233" s="87">
        <v>1</v>
      </c>
      <c r="AB233" s="87">
        <v>99.27</v>
      </c>
      <c r="AC233" s="87">
        <v>0</v>
      </c>
      <c r="AD233" s="87">
        <v>837.32737999999995</v>
      </c>
      <c r="AH233" s="85" t="s">
        <v>147</v>
      </c>
      <c r="AI233" s="85" t="s">
        <v>207</v>
      </c>
      <c r="AJ233" s="85" t="s">
        <v>87</v>
      </c>
    </row>
    <row r="234" spans="1:36" x14ac:dyDescent="0.2">
      <c r="A234" s="8">
        <v>170</v>
      </c>
      <c r="B234" s="8"/>
      <c r="C234" s="8" t="s">
        <v>1579</v>
      </c>
      <c r="D234" s="8">
        <v>520038605</v>
      </c>
      <c r="E234" s="8" t="s">
        <v>451</v>
      </c>
      <c r="F234" s="8" t="s">
        <v>1580</v>
      </c>
      <c r="G234" s="8" t="s">
        <v>1581</v>
      </c>
      <c r="H234" s="8" t="s">
        <v>454</v>
      </c>
      <c r="I234" s="8" t="s">
        <v>1391</v>
      </c>
      <c r="J234" s="8" t="s">
        <v>70</v>
      </c>
      <c r="K234" s="8" t="s">
        <v>70</v>
      </c>
      <c r="L234" s="8" t="s">
        <v>456</v>
      </c>
      <c r="M234" s="8" t="s">
        <v>273</v>
      </c>
      <c r="N234" s="8" t="s">
        <v>505</v>
      </c>
      <c r="O234" s="8" t="s">
        <v>71</v>
      </c>
      <c r="P234" s="8" t="s">
        <v>91</v>
      </c>
      <c r="Q234" s="8" t="s">
        <v>476</v>
      </c>
      <c r="R234" s="8" t="s">
        <v>459</v>
      </c>
      <c r="S234" s="8" t="s">
        <v>74</v>
      </c>
      <c r="T234" s="87">
        <v>0.73</v>
      </c>
      <c r="U234" s="111">
        <v>46387</v>
      </c>
      <c r="V234" s="85" t="s">
        <v>1052</v>
      </c>
      <c r="W234" s="85" t="s">
        <v>1582</v>
      </c>
      <c r="X234" s="8" t="s">
        <v>462</v>
      </c>
      <c r="Y234" s="8"/>
      <c r="Z234" s="87">
        <v>319621.83941204898</v>
      </c>
      <c r="AA234" s="87">
        <v>1</v>
      </c>
      <c r="AB234" s="87">
        <v>99.38</v>
      </c>
      <c r="AC234" s="87">
        <v>0</v>
      </c>
      <c r="AD234" s="87">
        <v>317.64017999999999</v>
      </c>
      <c r="AH234" s="85" t="s">
        <v>997</v>
      </c>
      <c r="AI234" s="85" t="s">
        <v>130</v>
      </c>
      <c r="AJ234" s="85" t="s">
        <v>103</v>
      </c>
    </row>
    <row r="235" spans="1:36" x14ac:dyDescent="0.2">
      <c r="A235" s="8">
        <v>170</v>
      </c>
      <c r="B235" s="8"/>
      <c r="C235" s="8" t="s">
        <v>1583</v>
      </c>
      <c r="D235" s="8">
        <v>515328250</v>
      </c>
      <c r="E235" s="8" t="s">
        <v>451</v>
      </c>
      <c r="F235" s="8" t="s">
        <v>1584</v>
      </c>
      <c r="G235" s="8" t="s">
        <v>1585</v>
      </c>
      <c r="H235" s="8" t="s">
        <v>454</v>
      </c>
      <c r="I235" s="8" t="s">
        <v>1391</v>
      </c>
      <c r="J235" s="8" t="s">
        <v>70</v>
      </c>
      <c r="K235" s="8" t="s">
        <v>70</v>
      </c>
      <c r="L235" s="8" t="s">
        <v>456</v>
      </c>
      <c r="M235" s="8" t="s">
        <v>273</v>
      </c>
      <c r="N235" s="8" t="s">
        <v>520</v>
      </c>
      <c r="O235" s="8" t="s">
        <v>71</v>
      </c>
      <c r="P235" s="8" t="s">
        <v>233</v>
      </c>
      <c r="Q235" s="8" t="s">
        <v>476</v>
      </c>
      <c r="R235" s="8" t="s">
        <v>459</v>
      </c>
      <c r="S235" s="8" t="s">
        <v>74</v>
      </c>
      <c r="T235" s="87">
        <v>2.52</v>
      </c>
      <c r="U235" s="111">
        <v>47299</v>
      </c>
      <c r="V235" s="85" t="s">
        <v>1586</v>
      </c>
      <c r="W235" s="85" t="s">
        <v>1560</v>
      </c>
      <c r="X235" s="8" t="s">
        <v>462</v>
      </c>
      <c r="Y235" s="8"/>
      <c r="Z235" s="87">
        <v>3755932.23448451</v>
      </c>
      <c r="AA235" s="87">
        <v>1</v>
      </c>
      <c r="AB235" s="87">
        <v>104.84</v>
      </c>
      <c r="AC235" s="87">
        <v>0</v>
      </c>
      <c r="AD235" s="87">
        <v>3937.7193499999998</v>
      </c>
      <c r="AH235" s="85" t="s">
        <v>1587</v>
      </c>
      <c r="AI235" s="85" t="s">
        <v>1381</v>
      </c>
      <c r="AJ235" s="85" t="s">
        <v>858</v>
      </c>
    </row>
    <row r="236" spans="1:36" x14ac:dyDescent="0.2">
      <c r="A236" s="8">
        <v>170</v>
      </c>
      <c r="B236" s="8"/>
      <c r="C236" s="8" t="s">
        <v>1414</v>
      </c>
      <c r="D236" s="8">
        <v>513937714</v>
      </c>
      <c r="E236" s="8" t="s">
        <v>451</v>
      </c>
      <c r="F236" s="8" t="s">
        <v>1588</v>
      </c>
      <c r="G236" s="8" t="s">
        <v>1589</v>
      </c>
      <c r="H236" s="8" t="s">
        <v>454</v>
      </c>
      <c r="I236" s="8" t="s">
        <v>1391</v>
      </c>
      <c r="J236" s="8" t="s">
        <v>70</v>
      </c>
      <c r="K236" s="8" t="s">
        <v>70</v>
      </c>
      <c r="L236" s="8" t="s">
        <v>456</v>
      </c>
      <c r="M236" s="8" t="s">
        <v>273</v>
      </c>
      <c r="N236" s="8" t="s">
        <v>527</v>
      </c>
      <c r="O236" s="8" t="s">
        <v>71</v>
      </c>
      <c r="P236" s="8" t="s">
        <v>475</v>
      </c>
      <c r="Q236" s="8" t="s">
        <v>476</v>
      </c>
      <c r="R236" s="8" t="s">
        <v>459</v>
      </c>
      <c r="S236" s="8" t="s">
        <v>74</v>
      </c>
      <c r="T236" s="87">
        <v>6.41</v>
      </c>
      <c r="U236" s="111">
        <v>49857</v>
      </c>
      <c r="V236" s="85" t="s">
        <v>1590</v>
      </c>
      <c r="W236" s="85" t="s">
        <v>521</v>
      </c>
      <c r="X236" s="8" t="s">
        <v>462</v>
      </c>
      <c r="Y236" s="8"/>
      <c r="Z236" s="87">
        <v>2624270.0919746798</v>
      </c>
      <c r="AA236" s="87">
        <v>1</v>
      </c>
      <c r="AB236" s="87">
        <v>105.21</v>
      </c>
      <c r="AC236" s="87">
        <v>0</v>
      </c>
      <c r="AD236" s="87">
        <v>2760.9945600000001</v>
      </c>
      <c r="AH236" s="85" t="s">
        <v>1591</v>
      </c>
      <c r="AI236" s="85" t="s">
        <v>671</v>
      </c>
      <c r="AJ236" s="85" t="s">
        <v>98</v>
      </c>
    </row>
    <row r="237" spans="1:36" x14ac:dyDescent="0.2">
      <c r="A237" s="8">
        <v>170</v>
      </c>
      <c r="B237" s="8"/>
      <c r="C237" s="8" t="s">
        <v>1592</v>
      </c>
      <c r="D237" s="8">
        <v>520044322</v>
      </c>
      <c r="E237" s="8" t="s">
        <v>451</v>
      </c>
      <c r="F237" s="8" t="s">
        <v>1593</v>
      </c>
      <c r="G237" s="8" t="s">
        <v>1594</v>
      </c>
      <c r="H237" s="8" t="s">
        <v>454</v>
      </c>
      <c r="I237" s="8" t="s">
        <v>1391</v>
      </c>
      <c r="J237" s="8" t="s">
        <v>70</v>
      </c>
      <c r="K237" s="8" t="s">
        <v>70</v>
      </c>
      <c r="L237" s="8" t="s">
        <v>456</v>
      </c>
      <c r="M237" s="8" t="s">
        <v>273</v>
      </c>
      <c r="N237" s="8" t="s">
        <v>1441</v>
      </c>
      <c r="O237" s="8" t="s">
        <v>71</v>
      </c>
      <c r="P237" s="8" t="s">
        <v>233</v>
      </c>
      <c r="Q237" s="8" t="s">
        <v>476</v>
      </c>
      <c r="R237" s="8" t="s">
        <v>459</v>
      </c>
      <c r="S237" s="8" t="s">
        <v>74</v>
      </c>
      <c r="T237" s="87">
        <v>3.11</v>
      </c>
      <c r="U237" s="111">
        <v>48152</v>
      </c>
      <c r="V237" s="85" t="s">
        <v>1595</v>
      </c>
      <c r="W237" s="85" t="s">
        <v>460</v>
      </c>
      <c r="X237" s="8" t="s">
        <v>462</v>
      </c>
      <c r="Y237" s="8"/>
      <c r="Z237" s="87">
        <v>4544777.9834457999</v>
      </c>
      <c r="AA237" s="87">
        <v>1</v>
      </c>
      <c r="AB237" s="87">
        <v>107.87</v>
      </c>
      <c r="AC237" s="87">
        <v>0</v>
      </c>
      <c r="AD237" s="87">
        <v>4902.45201</v>
      </c>
      <c r="AH237" s="85" t="s">
        <v>1596</v>
      </c>
      <c r="AI237" s="85" t="s">
        <v>1597</v>
      </c>
      <c r="AJ237" s="85" t="s">
        <v>202</v>
      </c>
    </row>
    <row r="238" spans="1:36" x14ac:dyDescent="0.2">
      <c r="A238" s="8">
        <v>170</v>
      </c>
      <c r="B238" s="8"/>
      <c r="C238" s="8" t="s">
        <v>1598</v>
      </c>
      <c r="D238" s="8">
        <v>510607328</v>
      </c>
      <c r="E238" s="8" t="s">
        <v>451</v>
      </c>
      <c r="F238" s="8" t="s">
        <v>1599</v>
      </c>
      <c r="G238" s="8" t="s">
        <v>1600</v>
      </c>
      <c r="H238" s="8" t="s">
        <v>454</v>
      </c>
      <c r="I238" s="8" t="s">
        <v>1391</v>
      </c>
      <c r="J238" s="8" t="s">
        <v>70</v>
      </c>
      <c r="K238" s="8" t="s">
        <v>70</v>
      </c>
      <c r="L238" s="8" t="s">
        <v>456</v>
      </c>
      <c r="M238" s="8" t="s">
        <v>273</v>
      </c>
      <c r="N238" s="8" t="s">
        <v>520</v>
      </c>
      <c r="O238" s="8" t="s">
        <v>71</v>
      </c>
      <c r="P238" s="8" t="s">
        <v>91</v>
      </c>
      <c r="Q238" s="8" t="s">
        <v>476</v>
      </c>
      <c r="R238" s="8" t="s">
        <v>459</v>
      </c>
      <c r="S238" s="8" t="s">
        <v>74</v>
      </c>
      <c r="T238" s="87">
        <v>2.25</v>
      </c>
      <c r="U238" s="111">
        <v>47633</v>
      </c>
      <c r="V238" s="85" t="s">
        <v>668</v>
      </c>
      <c r="W238" s="85" t="s">
        <v>1601</v>
      </c>
      <c r="X238" s="8" t="s">
        <v>462</v>
      </c>
      <c r="Y238" s="8"/>
      <c r="Z238" s="87">
        <v>3750224.1692573</v>
      </c>
      <c r="AA238" s="87">
        <v>1</v>
      </c>
      <c r="AB238" s="87">
        <v>95.9</v>
      </c>
      <c r="AC238" s="87">
        <v>0</v>
      </c>
      <c r="AD238" s="87">
        <v>3596.4649800000002</v>
      </c>
      <c r="AH238" s="85" t="s">
        <v>1602</v>
      </c>
      <c r="AI238" s="85" t="s">
        <v>678</v>
      </c>
      <c r="AJ238" s="85" t="s">
        <v>156</v>
      </c>
    </row>
    <row r="239" spans="1:36" x14ac:dyDescent="0.2">
      <c r="A239" s="8">
        <v>170</v>
      </c>
      <c r="B239" s="8"/>
      <c r="C239" s="8" t="s">
        <v>1603</v>
      </c>
      <c r="D239" s="8">
        <v>513775163</v>
      </c>
      <c r="E239" s="8" t="s">
        <v>451</v>
      </c>
      <c r="F239" s="8" t="s">
        <v>1604</v>
      </c>
      <c r="G239" s="8" t="s">
        <v>1605</v>
      </c>
      <c r="H239" s="8" t="s">
        <v>454</v>
      </c>
      <c r="I239" s="8" t="s">
        <v>1391</v>
      </c>
      <c r="J239" s="8" t="s">
        <v>70</v>
      </c>
      <c r="K239" s="8" t="s">
        <v>70</v>
      </c>
      <c r="L239" s="8" t="s">
        <v>456</v>
      </c>
      <c r="M239" s="8" t="s">
        <v>273</v>
      </c>
      <c r="N239" s="8" t="s">
        <v>549</v>
      </c>
      <c r="O239" s="8" t="s">
        <v>71</v>
      </c>
      <c r="P239" s="8" t="s">
        <v>91</v>
      </c>
      <c r="Q239" s="8" t="s">
        <v>476</v>
      </c>
      <c r="R239" s="8" t="s">
        <v>459</v>
      </c>
      <c r="S239" s="8" t="s">
        <v>74</v>
      </c>
      <c r="T239" s="87">
        <v>2.52</v>
      </c>
      <c r="U239" s="111">
        <v>47238</v>
      </c>
      <c r="V239" s="85" t="s">
        <v>1606</v>
      </c>
      <c r="W239" s="85" t="s">
        <v>1485</v>
      </c>
      <c r="X239" s="8" t="s">
        <v>462</v>
      </c>
      <c r="Y239" s="8"/>
      <c r="Z239" s="87">
        <v>5268354.8809529301</v>
      </c>
      <c r="AA239" s="87">
        <v>1</v>
      </c>
      <c r="AB239" s="87">
        <v>107.9</v>
      </c>
      <c r="AC239" s="87">
        <v>0</v>
      </c>
      <c r="AD239" s="87">
        <v>5684.5549199999996</v>
      </c>
      <c r="AH239" s="85" t="s">
        <v>1161</v>
      </c>
      <c r="AI239" s="85" t="s">
        <v>1268</v>
      </c>
      <c r="AJ239" s="85" t="s">
        <v>108</v>
      </c>
    </row>
    <row r="240" spans="1:36" x14ac:dyDescent="0.2">
      <c r="A240" s="8">
        <v>170</v>
      </c>
      <c r="B240" s="8"/>
      <c r="C240" s="8" t="s">
        <v>1583</v>
      </c>
      <c r="D240" s="8">
        <v>515328250</v>
      </c>
      <c r="E240" s="8" t="s">
        <v>451</v>
      </c>
      <c r="F240" s="8" t="s">
        <v>1607</v>
      </c>
      <c r="G240" s="8" t="s">
        <v>1608</v>
      </c>
      <c r="H240" s="8" t="s">
        <v>454</v>
      </c>
      <c r="I240" s="8" t="s">
        <v>1391</v>
      </c>
      <c r="J240" s="8" t="s">
        <v>70</v>
      </c>
      <c r="K240" s="8" t="s">
        <v>70</v>
      </c>
      <c r="L240" s="8" t="s">
        <v>1169</v>
      </c>
      <c r="M240" s="8" t="s">
        <v>273</v>
      </c>
      <c r="N240" s="8" t="s">
        <v>520</v>
      </c>
      <c r="O240" s="8" t="s">
        <v>71</v>
      </c>
      <c r="P240" s="8" t="s">
        <v>233</v>
      </c>
      <c r="Q240" s="8" t="s">
        <v>476</v>
      </c>
      <c r="R240" s="8" t="s">
        <v>459</v>
      </c>
      <c r="S240" s="8" t="s">
        <v>74</v>
      </c>
      <c r="T240" s="87">
        <v>0.9</v>
      </c>
      <c r="U240" s="111">
        <v>46295</v>
      </c>
      <c r="V240" s="85" t="s">
        <v>1609</v>
      </c>
      <c r="W240" s="85" t="s">
        <v>1610</v>
      </c>
      <c r="X240" s="8" t="s">
        <v>462</v>
      </c>
      <c r="Y240" s="8"/>
      <c r="Z240" s="87">
        <v>3428544.84535076</v>
      </c>
      <c r="AA240" s="87">
        <v>1</v>
      </c>
      <c r="AB240" s="87">
        <v>99.8446</v>
      </c>
      <c r="AC240" s="87">
        <v>0</v>
      </c>
      <c r="AD240" s="87">
        <v>3423.2168900000001</v>
      </c>
      <c r="AH240" s="85" t="s">
        <v>1611</v>
      </c>
      <c r="AI240" s="85" t="s">
        <v>372</v>
      </c>
      <c r="AJ240" s="85" t="s">
        <v>166</v>
      </c>
    </row>
    <row r="241" spans="1:36" x14ac:dyDescent="0.2">
      <c r="A241" s="8">
        <v>170</v>
      </c>
      <c r="B241" s="8"/>
      <c r="C241" s="8" t="s">
        <v>904</v>
      </c>
      <c r="D241" s="8">
        <v>516117181</v>
      </c>
      <c r="E241" s="8" t="s">
        <v>451</v>
      </c>
      <c r="F241" s="8" t="s">
        <v>1612</v>
      </c>
      <c r="G241" s="8" t="s">
        <v>1613</v>
      </c>
      <c r="H241" s="8" t="s">
        <v>454</v>
      </c>
      <c r="I241" s="8" t="s">
        <v>1391</v>
      </c>
      <c r="J241" s="8" t="s">
        <v>70</v>
      </c>
      <c r="K241" s="8" t="s">
        <v>70</v>
      </c>
      <c r="L241" s="8" t="s">
        <v>1169</v>
      </c>
      <c r="M241" s="8" t="s">
        <v>273</v>
      </c>
      <c r="N241" s="8" t="s">
        <v>457</v>
      </c>
      <c r="O241" s="8" t="s">
        <v>71</v>
      </c>
      <c r="P241" s="8" t="s">
        <v>1118</v>
      </c>
      <c r="Q241" s="8" t="s">
        <v>73</v>
      </c>
      <c r="R241" s="8" t="s">
        <v>459</v>
      </c>
      <c r="S241" s="8" t="s">
        <v>74</v>
      </c>
      <c r="T241" s="87">
        <v>0.24</v>
      </c>
      <c r="U241" s="111">
        <v>46022</v>
      </c>
      <c r="V241" s="85" t="s">
        <v>280</v>
      </c>
      <c r="W241" s="85" t="s">
        <v>1614</v>
      </c>
      <c r="X241" s="8" t="s">
        <v>462</v>
      </c>
      <c r="Y241" s="8"/>
      <c r="Z241" s="87">
        <v>3596105.3308894201</v>
      </c>
      <c r="AA241" s="87">
        <v>1</v>
      </c>
      <c r="AB241" s="87">
        <v>98.557699999999997</v>
      </c>
      <c r="AC241" s="87">
        <v>0</v>
      </c>
      <c r="AD241" s="87">
        <v>3544.2386999999999</v>
      </c>
      <c r="AH241" s="85" t="s">
        <v>1615</v>
      </c>
      <c r="AI241" s="85" t="s">
        <v>677</v>
      </c>
      <c r="AJ241" s="85" t="s">
        <v>156</v>
      </c>
    </row>
    <row r="242" spans="1:36" x14ac:dyDescent="0.2">
      <c r="A242" s="8">
        <v>170</v>
      </c>
      <c r="B242" s="8"/>
      <c r="C242" s="8" t="s">
        <v>1616</v>
      </c>
      <c r="D242" s="8">
        <v>1838682</v>
      </c>
      <c r="E242" s="8" t="s">
        <v>1481</v>
      </c>
      <c r="F242" s="8" t="s">
        <v>1617</v>
      </c>
      <c r="G242" s="8" t="s">
        <v>1618</v>
      </c>
      <c r="H242" s="8" t="s">
        <v>454</v>
      </c>
      <c r="I242" s="8" t="s">
        <v>1391</v>
      </c>
      <c r="J242" s="8" t="s">
        <v>70</v>
      </c>
      <c r="K242" s="8" t="s">
        <v>70</v>
      </c>
      <c r="L242" s="8" t="s">
        <v>456</v>
      </c>
      <c r="M242" s="8" t="s">
        <v>273</v>
      </c>
      <c r="N242" s="8" t="s">
        <v>520</v>
      </c>
      <c r="O242" s="8" t="s">
        <v>71</v>
      </c>
      <c r="P242" s="8" t="s">
        <v>584</v>
      </c>
      <c r="Q242" s="8" t="s">
        <v>73</v>
      </c>
      <c r="R242" s="8" t="s">
        <v>459</v>
      </c>
      <c r="S242" s="8" t="s">
        <v>74</v>
      </c>
      <c r="T242" s="87">
        <v>1.48</v>
      </c>
      <c r="U242" s="111">
        <v>46873</v>
      </c>
      <c r="V242" s="85" t="s">
        <v>1619</v>
      </c>
      <c r="W242" s="85" t="s">
        <v>1620</v>
      </c>
      <c r="X242" s="8" t="s">
        <v>462</v>
      </c>
      <c r="Y242" s="8"/>
      <c r="Z242" s="87">
        <v>8304104.85345787</v>
      </c>
      <c r="AA242" s="87">
        <v>1</v>
      </c>
      <c r="AB242" s="87">
        <v>102.4</v>
      </c>
      <c r="AC242" s="87">
        <v>0</v>
      </c>
      <c r="AD242" s="87">
        <v>8503.40337</v>
      </c>
      <c r="AH242" s="85" t="s">
        <v>1621</v>
      </c>
      <c r="AI242" s="85" t="s">
        <v>137</v>
      </c>
      <c r="AJ242" s="85" t="s">
        <v>523</v>
      </c>
    </row>
    <row r="243" spans="1:36" x14ac:dyDescent="0.2">
      <c r="A243" s="8">
        <v>170</v>
      </c>
      <c r="B243" s="8"/>
      <c r="C243" s="8" t="s">
        <v>524</v>
      </c>
      <c r="D243" s="8">
        <v>514290345</v>
      </c>
      <c r="E243" s="8" t="s">
        <v>451</v>
      </c>
      <c r="F243" s="8" t="s">
        <v>1622</v>
      </c>
      <c r="G243" s="8" t="s">
        <v>1623</v>
      </c>
      <c r="H243" s="8" t="s">
        <v>454</v>
      </c>
      <c r="I243" s="8" t="s">
        <v>1391</v>
      </c>
      <c r="J243" s="8" t="s">
        <v>70</v>
      </c>
      <c r="K243" s="8" t="s">
        <v>70</v>
      </c>
      <c r="L243" s="8" t="s">
        <v>456</v>
      </c>
      <c r="M243" s="8" t="s">
        <v>273</v>
      </c>
      <c r="N243" s="8" t="s">
        <v>527</v>
      </c>
      <c r="O243" s="8" t="s">
        <v>71</v>
      </c>
      <c r="P243" s="8" t="s">
        <v>528</v>
      </c>
      <c r="Q243" s="8" t="s">
        <v>476</v>
      </c>
      <c r="R243" s="8" t="s">
        <v>459</v>
      </c>
      <c r="S243" s="8" t="s">
        <v>74</v>
      </c>
      <c r="T243" s="87">
        <v>4.28</v>
      </c>
      <c r="U243" s="111">
        <v>48760</v>
      </c>
      <c r="V243" s="85" t="s">
        <v>1624</v>
      </c>
      <c r="W243" s="85" t="s">
        <v>710</v>
      </c>
      <c r="X243" s="8" t="s">
        <v>462</v>
      </c>
      <c r="Y243" s="8"/>
      <c r="Z243" s="87">
        <v>6676387.3908658205</v>
      </c>
      <c r="AA243" s="87">
        <v>1</v>
      </c>
      <c r="AB243" s="87">
        <v>100.58</v>
      </c>
      <c r="AC243" s="87">
        <v>0</v>
      </c>
      <c r="AD243" s="87">
        <v>6715.1104400000004</v>
      </c>
      <c r="AH243" s="85" t="s">
        <v>1625</v>
      </c>
      <c r="AI243" s="85" t="s">
        <v>1626</v>
      </c>
      <c r="AJ243" s="85" t="s">
        <v>600</v>
      </c>
    </row>
    <row r="244" spans="1:36" x14ac:dyDescent="0.2">
      <c r="A244" s="8">
        <v>170</v>
      </c>
      <c r="B244" s="8"/>
      <c r="C244" s="8" t="s">
        <v>1476</v>
      </c>
      <c r="D244" s="8">
        <v>520041146</v>
      </c>
      <c r="E244" s="8" t="s">
        <v>451</v>
      </c>
      <c r="F244" s="8" t="s">
        <v>1627</v>
      </c>
      <c r="G244" s="8" t="s">
        <v>1628</v>
      </c>
      <c r="H244" s="8" t="s">
        <v>454</v>
      </c>
      <c r="I244" s="8" t="s">
        <v>1391</v>
      </c>
      <c r="J244" s="8" t="s">
        <v>70</v>
      </c>
      <c r="K244" s="8" t="s">
        <v>70</v>
      </c>
      <c r="L244" s="8" t="s">
        <v>456</v>
      </c>
      <c r="M244" s="8" t="s">
        <v>273</v>
      </c>
      <c r="N244" s="8" t="s">
        <v>853</v>
      </c>
      <c r="O244" s="8" t="s">
        <v>71</v>
      </c>
      <c r="P244" s="8" t="s">
        <v>233</v>
      </c>
      <c r="Q244" s="8" t="s">
        <v>476</v>
      </c>
      <c r="R244" s="8" t="s">
        <v>459</v>
      </c>
      <c r="S244" s="8" t="s">
        <v>74</v>
      </c>
      <c r="T244" s="87">
        <v>2.88</v>
      </c>
      <c r="U244" s="111">
        <v>46997</v>
      </c>
      <c r="V244" s="85" t="s">
        <v>284</v>
      </c>
      <c r="W244" s="85" t="s">
        <v>1629</v>
      </c>
      <c r="X244" s="8" t="s">
        <v>462</v>
      </c>
      <c r="Y244" s="8"/>
      <c r="Z244" s="87">
        <v>1810160.91192072</v>
      </c>
      <c r="AA244" s="87">
        <v>1</v>
      </c>
      <c r="AB244" s="87">
        <v>88.7</v>
      </c>
      <c r="AC244" s="87">
        <v>0</v>
      </c>
      <c r="AD244" s="87">
        <v>1605.6127300000001</v>
      </c>
      <c r="AH244" s="85" t="s">
        <v>1630</v>
      </c>
      <c r="AI244" s="85" t="s">
        <v>412</v>
      </c>
      <c r="AJ244" s="85" t="s">
        <v>154</v>
      </c>
    </row>
    <row r="245" spans="1:36" x14ac:dyDescent="0.2">
      <c r="A245" s="8">
        <v>170</v>
      </c>
      <c r="B245" s="8"/>
      <c r="C245" s="8" t="s">
        <v>1631</v>
      </c>
      <c r="D245" s="8">
        <v>560040545</v>
      </c>
      <c r="E245" s="8" t="s">
        <v>451</v>
      </c>
      <c r="F245" s="8" t="s">
        <v>1632</v>
      </c>
      <c r="G245" s="8" t="s">
        <v>1633</v>
      </c>
      <c r="H245" s="8" t="s">
        <v>454</v>
      </c>
      <c r="I245" s="8" t="s">
        <v>1391</v>
      </c>
      <c r="J245" s="8" t="s">
        <v>70</v>
      </c>
      <c r="K245" s="8" t="s">
        <v>70</v>
      </c>
      <c r="L245" s="8" t="s">
        <v>456</v>
      </c>
      <c r="M245" s="8" t="s">
        <v>273</v>
      </c>
      <c r="N245" s="8" t="s">
        <v>505</v>
      </c>
      <c r="O245" s="8" t="s">
        <v>71</v>
      </c>
      <c r="P245" s="8" t="s">
        <v>486</v>
      </c>
      <c r="Q245" s="8" t="s">
        <v>486</v>
      </c>
      <c r="R245" s="8" t="s">
        <v>486</v>
      </c>
      <c r="S245" s="8" t="s">
        <v>74</v>
      </c>
      <c r="T245" s="87">
        <v>2.69</v>
      </c>
      <c r="U245" s="111">
        <v>47751</v>
      </c>
      <c r="V245" s="85" t="s">
        <v>1634</v>
      </c>
      <c r="W245" s="85" t="s">
        <v>1461</v>
      </c>
      <c r="X245" s="8" t="s">
        <v>462</v>
      </c>
      <c r="Y245" s="8"/>
      <c r="Z245" s="87">
        <v>3968661.84316957</v>
      </c>
      <c r="AA245" s="87">
        <v>1</v>
      </c>
      <c r="AB245" s="87">
        <v>108.14</v>
      </c>
      <c r="AC245" s="87">
        <v>0</v>
      </c>
      <c r="AD245" s="87">
        <v>4291.7109200000004</v>
      </c>
      <c r="AH245" s="85" t="s">
        <v>1167</v>
      </c>
      <c r="AI245" s="85" t="s">
        <v>1519</v>
      </c>
      <c r="AJ245" s="85" t="s">
        <v>168</v>
      </c>
    </row>
    <row r="246" spans="1:36" x14ac:dyDescent="0.2">
      <c r="A246" s="8">
        <v>170</v>
      </c>
      <c r="B246" s="8"/>
      <c r="C246" s="8" t="s">
        <v>1635</v>
      </c>
      <c r="D246" s="8">
        <v>513201582</v>
      </c>
      <c r="E246" s="8" t="s">
        <v>451</v>
      </c>
      <c r="F246" s="8" t="s">
        <v>1636</v>
      </c>
      <c r="G246" s="8" t="s">
        <v>1637</v>
      </c>
      <c r="H246" s="8" t="s">
        <v>454</v>
      </c>
      <c r="I246" s="8" t="s">
        <v>1391</v>
      </c>
      <c r="J246" s="8" t="s">
        <v>70</v>
      </c>
      <c r="K246" s="8" t="s">
        <v>70</v>
      </c>
      <c r="L246" s="8" t="s">
        <v>456</v>
      </c>
      <c r="M246" s="8" t="s">
        <v>273</v>
      </c>
      <c r="N246" s="8" t="s">
        <v>505</v>
      </c>
      <c r="O246" s="8" t="s">
        <v>71</v>
      </c>
      <c r="P246" s="8" t="s">
        <v>91</v>
      </c>
      <c r="Q246" s="8" t="s">
        <v>476</v>
      </c>
      <c r="R246" s="8" t="s">
        <v>459</v>
      </c>
      <c r="S246" s="8" t="s">
        <v>74</v>
      </c>
      <c r="T246" s="87">
        <v>1.33</v>
      </c>
      <c r="U246" s="111">
        <v>46752</v>
      </c>
      <c r="V246" s="85" t="s">
        <v>1638</v>
      </c>
      <c r="W246" s="85" t="s">
        <v>1582</v>
      </c>
      <c r="X246" s="8" t="s">
        <v>462</v>
      </c>
      <c r="Y246" s="8"/>
      <c r="Z246" s="87">
        <v>2043782.5340495701</v>
      </c>
      <c r="AA246" s="87">
        <v>1</v>
      </c>
      <c r="AB246" s="87">
        <v>104.28</v>
      </c>
      <c r="AC246" s="87">
        <v>0</v>
      </c>
      <c r="AD246" s="87">
        <v>2131.2564299999999</v>
      </c>
      <c r="AH246" s="85" t="s">
        <v>324</v>
      </c>
      <c r="AI246" s="85" t="s">
        <v>389</v>
      </c>
      <c r="AJ246" s="85" t="s">
        <v>121</v>
      </c>
    </row>
    <row r="247" spans="1:36" x14ac:dyDescent="0.2">
      <c r="A247" s="8">
        <v>170</v>
      </c>
      <c r="B247" s="8"/>
      <c r="C247" s="8" t="s">
        <v>1639</v>
      </c>
      <c r="D247" s="8">
        <v>520042763</v>
      </c>
      <c r="E247" s="8" t="s">
        <v>451</v>
      </c>
      <c r="F247" s="8" t="s">
        <v>1640</v>
      </c>
      <c r="G247" s="8" t="s">
        <v>1641</v>
      </c>
      <c r="H247" s="8" t="s">
        <v>454</v>
      </c>
      <c r="I247" s="8" t="s">
        <v>1391</v>
      </c>
      <c r="J247" s="8" t="s">
        <v>70</v>
      </c>
      <c r="K247" s="8" t="s">
        <v>70</v>
      </c>
      <c r="L247" s="8" t="s">
        <v>1169</v>
      </c>
      <c r="M247" s="8" t="s">
        <v>273</v>
      </c>
      <c r="N247" s="8" t="s">
        <v>1045</v>
      </c>
      <c r="O247" s="8" t="s">
        <v>71</v>
      </c>
      <c r="P247" s="8" t="s">
        <v>486</v>
      </c>
      <c r="Q247" s="8" t="s">
        <v>486</v>
      </c>
      <c r="R247" s="8" t="s">
        <v>486</v>
      </c>
      <c r="S247" s="8" t="s">
        <v>74</v>
      </c>
      <c r="T247" s="87">
        <v>2.58</v>
      </c>
      <c r="U247" s="111">
        <v>46934</v>
      </c>
      <c r="V247" s="85" t="s">
        <v>1548</v>
      </c>
      <c r="W247" s="85" t="s">
        <v>1642</v>
      </c>
      <c r="X247" s="8" t="s">
        <v>462</v>
      </c>
      <c r="Y247" s="8"/>
      <c r="Z247" s="87">
        <v>4261145.0767485797</v>
      </c>
      <c r="AA247" s="87">
        <v>1</v>
      </c>
      <c r="AB247" s="87">
        <v>114.4738</v>
      </c>
      <c r="AC247" s="87">
        <v>0</v>
      </c>
      <c r="AD247" s="87">
        <v>4877.8946900000001</v>
      </c>
      <c r="AH247" s="85" t="s">
        <v>744</v>
      </c>
      <c r="AI247" s="85" t="s">
        <v>1384</v>
      </c>
      <c r="AJ247" s="85" t="s">
        <v>202</v>
      </c>
    </row>
    <row r="248" spans="1:36" x14ac:dyDescent="0.2">
      <c r="A248" s="8">
        <v>170</v>
      </c>
      <c r="B248" s="8"/>
      <c r="C248" s="8" t="s">
        <v>1643</v>
      </c>
      <c r="D248" s="8">
        <v>513978635</v>
      </c>
      <c r="E248" s="8" t="s">
        <v>451</v>
      </c>
      <c r="F248" s="8" t="s">
        <v>1644</v>
      </c>
      <c r="G248" s="8" t="s">
        <v>1645</v>
      </c>
      <c r="H248" s="8" t="s">
        <v>454</v>
      </c>
      <c r="I248" s="8" t="s">
        <v>1391</v>
      </c>
      <c r="J248" s="8" t="s">
        <v>70</v>
      </c>
      <c r="K248" s="8" t="s">
        <v>70</v>
      </c>
      <c r="L248" s="8" t="s">
        <v>456</v>
      </c>
      <c r="M248" s="8" t="s">
        <v>273</v>
      </c>
      <c r="N248" s="8" t="s">
        <v>1045</v>
      </c>
      <c r="O248" s="8" t="s">
        <v>71</v>
      </c>
      <c r="P248" s="8" t="s">
        <v>486</v>
      </c>
      <c r="Q248" s="8" t="s">
        <v>486</v>
      </c>
      <c r="R248" s="8" t="s">
        <v>486</v>
      </c>
      <c r="S248" s="8" t="s">
        <v>74</v>
      </c>
      <c r="T248" s="87">
        <v>1.44</v>
      </c>
      <c r="U248" s="111">
        <v>46752</v>
      </c>
      <c r="V248" s="85" t="s">
        <v>1458</v>
      </c>
      <c r="W248" s="85" t="s">
        <v>1646</v>
      </c>
      <c r="X248" s="8" t="s">
        <v>462</v>
      </c>
      <c r="Y248" s="8"/>
      <c r="Z248" s="87">
        <v>5414115.9318069704</v>
      </c>
      <c r="AA248" s="87">
        <v>1</v>
      </c>
      <c r="AB248" s="87">
        <v>99.45</v>
      </c>
      <c r="AC248" s="87">
        <v>0</v>
      </c>
      <c r="AD248" s="87">
        <v>5384.3382899999997</v>
      </c>
      <c r="AH248" s="85" t="s">
        <v>1647</v>
      </c>
      <c r="AI248" s="85" t="s">
        <v>119</v>
      </c>
      <c r="AJ248" s="85" t="s">
        <v>93</v>
      </c>
    </row>
    <row r="249" spans="1:36" x14ac:dyDescent="0.2">
      <c r="A249" s="8">
        <v>170</v>
      </c>
      <c r="B249" s="8"/>
      <c r="C249" s="8" t="s">
        <v>1592</v>
      </c>
      <c r="D249" s="8">
        <v>520044322</v>
      </c>
      <c r="E249" s="8" t="s">
        <v>451</v>
      </c>
      <c r="F249" s="8" t="s">
        <v>1593</v>
      </c>
      <c r="G249" s="8" t="s">
        <v>1594</v>
      </c>
      <c r="H249" s="8" t="s">
        <v>454</v>
      </c>
      <c r="I249" s="8" t="s">
        <v>1391</v>
      </c>
      <c r="J249" s="8" t="s">
        <v>70</v>
      </c>
      <c r="K249" s="8" t="s">
        <v>70</v>
      </c>
      <c r="L249" s="8" t="s">
        <v>1169</v>
      </c>
      <c r="M249" s="8" t="s">
        <v>273</v>
      </c>
      <c r="N249" s="8" t="s">
        <v>1441</v>
      </c>
      <c r="O249" s="8" t="s">
        <v>71</v>
      </c>
      <c r="P249" s="8" t="s">
        <v>91</v>
      </c>
      <c r="Q249" s="8" t="s">
        <v>476</v>
      </c>
      <c r="R249" s="8" t="s">
        <v>459</v>
      </c>
      <c r="S249" s="8" t="s">
        <v>74</v>
      </c>
      <c r="T249" s="87">
        <v>3.11</v>
      </c>
      <c r="U249" s="111">
        <v>48152</v>
      </c>
      <c r="V249" s="85" t="s">
        <v>1595</v>
      </c>
      <c r="W249" s="85" t="s">
        <v>1539</v>
      </c>
      <c r="X249" s="8" t="s">
        <v>462</v>
      </c>
      <c r="Y249" s="8"/>
      <c r="Z249" s="87">
        <v>4546366.5749627398</v>
      </c>
      <c r="AA249" s="87">
        <v>1</v>
      </c>
      <c r="AB249" s="87">
        <v>107.59229999999999</v>
      </c>
      <c r="AC249" s="87">
        <v>0</v>
      </c>
      <c r="AD249" s="87">
        <v>4891.54036</v>
      </c>
      <c r="AH249" s="85" t="s">
        <v>75</v>
      </c>
      <c r="AI249" s="85" t="s">
        <v>1384</v>
      </c>
      <c r="AJ249" s="85" t="s">
        <v>202</v>
      </c>
    </row>
    <row r="250" spans="1:36" x14ac:dyDescent="0.2">
      <c r="A250" s="8">
        <v>170</v>
      </c>
      <c r="B250" s="8"/>
      <c r="C250" s="8" t="s">
        <v>1648</v>
      </c>
      <c r="D250" s="8">
        <v>514401702</v>
      </c>
      <c r="E250" s="8" t="s">
        <v>451</v>
      </c>
      <c r="F250" s="8" t="s">
        <v>1649</v>
      </c>
      <c r="G250" s="8" t="s">
        <v>1650</v>
      </c>
      <c r="H250" s="8" t="s">
        <v>454</v>
      </c>
      <c r="I250" s="8" t="s">
        <v>1391</v>
      </c>
      <c r="J250" s="8" t="s">
        <v>70</v>
      </c>
      <c r="K250" s="8" t="s">
        <v>70</v>
      </c>
      <c r="L250" s="8" t="s">
        <v>456</v>
      </c>
      <c r="M250" s="8" t="s">
        <v>273</v>
      </c>
      <c r="N250" s="8" t="s">
        <v>549</v>
      </c>
      <c r="O250" s="8" t="s">
        <v>71</v>
      </c>
      <c r="P250" s="8" t="s">
        <v>217</v>
      </c>
      <c r="Q250" s="8" t="s">
        <v>476</v>
      </c>
      <c r="R250" s="8" t="s">
        <v>459</v>
      </c>
      <c r="S250" s="8" t="s">
        <v>74</v>
      </c>
      <c r="T250" s="87">
        <v>5.33</v>
      </c>
      <c r="U250" s="111">
        <v>49212</v>
      </c>
      <c r="V250" s="85" t="s">
        <v>1651</v>
      </c>
      <c r="W250" s="85" t="s">
        <v>1629</v>
      </c>
      <c r="X250" s="8" t="s">
        <v>462</v>
      </c>
      <c r="Y250" s="8"/>
      <c r="Z250" s="87">
        <v>2850231.9298352799</v>
      </c>
      <c r="AA250" s="87">
        <v>1</v>
      </c>
      <c r="AB250" s="87">
        <v>106.59</v>
      </c>
      <c r="AC250" s="87">
        <v>0</v>
      </c>
      <c r="AD250" s="87">
        <v>3038.0622100000001</v>
      </c>
      <c r="AH250" s="85" t="s">
        <v>1652</v>
      </c>
      <c r="AI250" s="85" t="s">
        <v>129</v>
      </c>
      <c r="AJ250" s="85" t="s">
        <v>109</v>
      </c>
    </row>
    <row r="251" spans="1:36" x14ac:dyDescent="0.2">
      <c r="A251" s="8">
        <v>170</v>
      </c>
      <c r="B251" s="8"/>
      <c r="C251" s="8" t="s">
        <v>1122</v>
      </c>
      <c r="D251" s="8">
        <v>520038274</v>
      </c>
      <c r="E251" s="8" t="s">
        <v>451</v>
      </c>
      <c r="F251" s="8" t="s">
        <v>1653</v>
      </c>
      <c r="G251" s="8" t="s">
        <v>1654</v>
      </c>
      <c r="H251" s="8" t="s">
        <v>454</v>
      </c>
      <c r="I251" s="8" t="s">
        <v>1391</v>
      </c>
      <c r="J251" s="8" t="s">
        <v>70</v>
      </c>
      <c r="K251" s="8" t="s">
        <v>70</v>
      </c>
      <c r="L251" s="8" t="s">
        <v>456</v>
      </c>
      <c r="M251" s="8" t="s">
        <v>273</v>
      </c>
      <c r="N251" s="8" t="s">
        <v>505</v>
      </c>
      <c r="O251" s="8" t="s">
        <v>71</v>
      </c>
      <c r="P251" s="8" t="s">
        <v>233</v>
      </c>
      <c r="Q251" s="8" t="s">
        <v>476</v>
      </c>
      <c r="R251" s="8" t="s">
        <v>459</v>
      </c>
      <c r="S251" s="8" t="s">
        <v>74</v>
      </c>
      <c r="T251" s="87">
        <v>2.65</v>
      </c>
      <c r="U251" s="111">
        <v>47483</v>
      </c>
      <c r="V251" s="85" t="s">
        <v>1655</v>
      </c>
      <c r="W251" s="85" t="s">
        <v>1656</v>
      </c>
      <c r="X251" s="8" t="s">
        <v>462</v>
      </c>
      <c r="Y251" s="8"/>
      <c r="Z251" s="87">
        <v>58146.146316216997</v>
      </c>
      <c r="AA251" s="87">
        <v>1</v>
      </c>
      <c r="AB251" s="87">
        <v>104.06</v>
      </c>
      <c r="AC251" s="87">
        <v>0</v>
      </c>
      <c r="AD251" s="87">
        <v>60.506880000000002</v>
      </c>
      <c r="AH251" s="85" t="s">
        <v>156</v>
      </c>
      <c r="AI251" s="85" t="s">
        <v>103</v>
      </c>
      <c r="AJ251" s="85" t="s">
        <v>75</v>
      </c>
    </row>
    <row r="252" spans="1:36" x14ac:dyDescent="0.2">
      <c r="A252" s="8">
        <v>170</v>
      </c>
      <c r="B252" s="8"/>
      <c r="C252" s="8" t="s">
        <v>1657</v>
      </c>
      <c r="D252" s="8">
        <v>520039074</v>
      </c>
      <c r="E252" s="8" t="s">
        <v>451</v>
      </c>
      <c r="F252" s="8" t="s">
        <v>1658</v>
      </c>
      <c r="G252" s="8" t="s">
        <v>1659</v>
      </c>
      <c r="H252" s="8" t="s">
        <v>454</v>
      </c>
      <c r="I252" s="8" t="s">
        <v>1391</v>
      </c>
      <c r="J252" s="8" t="s">
        <v>70</v>
      </c>
      <c r="K252" s="8" t="s">
        <v>70</v>
      </c>
      <c r="L252" s="8" t="s">
        <v>456</v>
      </c>
      <c r="M252" s="8" t="s">
        <v>273</v>
      </c>
      <c r="N252" s="8" t="s">
        <v>505</v>
      </c>
      <c r="O252" s="8" t="s">
        <v>71</v>
      </c>
      <c r="P252" s="8" t="s">
        <v>486</v>
      </c>
      <c r="Q252" s="8" t="s">
        <v>486</v>
      </c>
      <c r="R252" s="8" t="s">
        <v>486</v>
      </c>
      <c r="S252" s="8" t="s">
        <v>74</v>
      </c>
      <c r="T252" s="87">
        <v>1.56</v>
      </c>
      <c r="U252" s="111">
        <v>47087</v>
      </c>
      <c r="V252" s="85" t="s">
        <v>596</v>
      </c>
      <c r="W252" s="85" t="s">
        <v>1660</v>
      </c>
      <c r="X252" s="8" t="s">
        <v>462</v>
      </c>
      <c r="Y252" s="8"/>
      <c r="Z252" s="87">
        <v>1678182.4877484001</v>
      </c>
      <c r="AA252" s="87">
        <v>1</v>
      </c>
      <c r="AB252" s="87">
        <v>98.96</v>
      </c>
      <c r="AC252" s="87">
        <v>0</v>
      </c>
      <c r="AD252" s="87">
        <v>1660.72939</v>
      </c>
      <c r="AH252" s="85" t="s">
        <v>1444</v>
      </c>
      <c r="AI252" s="85" t="s">
        <v>1466</v>
      </c>
      <c r="AJ252" s="85" t="s">
        <v>118</v>
      </c>
    </row>
    <row r="253" spans="1:36" x14ac:dyDescent="0.2">
      <c r="A253" s="8">
        <v>170</v>
      </c>
      <c r="B253" s="8"/>
      <c r="C253" s="8" t="s">
        <v>1455</v>
      </c>
      <c r="D253" s="8">
        <v>520041005</v>
      </c>
      <c r="E253" s="8" t="s">
        <v>451</v>
      </c>
      <c r="F253" s="8" t="s">
        <v>1456</v>
      </c>
      <c r="G253" s="8" t="s">
        <v>1457</v>
      </c>
      <c r="H253" s="8" t="s">
        <v>454</v>
      </c>
      <c r="I253" s="8" t="s">
        <v>1391</v>
      </c>
      <c r="J253" s="8" t="s">
        <v>70</v>
      </c>
      <c r="K253" s="8" t="s">
        <v>70</v>
      </c>
      <c r="L253" s="8" t="s">
        <v>1169</v>
      </c>
      <c r="M253" s="8" t="s">
        <v>273</v>
      </c>
      <c r="N253" s="8" t="s">
        <v>505</v>
      </c>
      <c r="O253" s="8" t="s">
        <v>71</v>
      </c>
      <c r="P253" s="8" t="s">
        <v>91</v>
      </c>
      <c r="Q253" s="8" t="s">
        <v>476</v>
      </c>
      <c r="R253" s="8" t="s">
        <v>459</v>
      </c>
      <c r="S253" s="8" t="s">
        <v>74</v>
      </c>
      <c r="T253" s="87">
        <v>1.82</v>
      </c>
      <c r="U253" s="111">
        <v>47118</v>
      </c>
      <c r="V253" s="85" t="s">
        <v>879</v>
      </c>
      <c r="W253" s="85" t="s">
        <v>1590</v>
      </c>
      <c r="X253" s="8" t="s">
        <v>462</v>
      </c>
      <c r="Y253" s="8"/>
      <c r="Z253" s="87">
        <v>1916975.4899474599</v>
      </c>
      <c r="AA253" s="87">
        <v>1</v>
      </c>
      <c r="AB253" s="87">
        <v>95.653599999999997</v>
      </c>
      <c r="AC253" s="87">
        <v>0</v>
      </c>
      <c r="AD253" s="87">
        <v>1833.65607</v>
      </c>
      <c r="AH253" s="85" t="s">
        <v>1661</v>
      </c>
      <c r="AI253" s="85" t="s">
        <v>1171</v>
      </c>
      <c r="AJ253" s="85" t="s">
        <v>350</v>
      </c>
    </row>
    <row r="254" spans="1:36" x14ac:dyDescent="0.2">
      <c r="A254" s="8">
        <v>170</v>
      </c>
      <c r="B254" s="8"/>
      <c r="C254" s="8" t="s">
        <v>1598</v>
      </c>
      <c r="D254" s="8">
        <v>510607328</v>
      </c>
      <c r="E254" s="8" t="s">
        <v>451</v>
      </c>
      <c r="F254" s="8" t="s">
        <v>1662</v>
      </c>
      <c r="G254" s="8" t="s">
        <v>1663</v>
      </c>
      <c r="H254" s="8" t="s">
        <v>454</v>
      </c>
      <c r="I254" s="8" t="s">
        <v>1391</v>
      </c>
      <c r="J254" s="8" t="s">
        <v>70</v>
      </c>
      <c r="K254" s="8" t="s">
        <v>70</v>
      </c>
      <c r="L254" s="8" t="s">
        <v>456</v>
      </c>
      <c r="M254" s="8" t="s">
        <v>273</v>
      </c>
      <c r="N254" s="8" t="s">
        <v>520</v>
      </c>
      <c r="O254" s="8" t="s">
        <v>71</v>
      </c>
      <c r="P254" s="8" t="s">
        <v>91</v>
      </c>
      <c r="Q254" s="8" t="s">
        <v>476</v>
      </c>
      <c r="R254" s="8" t="s">
        <v>459</v>
      </c>
      <c r="S254" s="8" t="s">
        <v>74</v>
      </c>
      <c r="T254" s="87">
        <v>3.79</v>
      </c>
      <c r="U254" s="111">
        <v>49278</v>
      </c>
      <c r="V254" s="85" t="s">
        <v>1664</v>
      </c>
      <c r="W254" s="85" t="s">
        <v>1485</v>
      </c>
      <c r="X254" s="8" t="s">
        <v>462</v>
      </c>
      <c r="Y254" s="8"/>
      <c r="Z254" s="87">
        <v>4739506.9992086701</v>
      </c>
      <c r="AA254" s="87">
        <v>1</v>
      </c>
      <c r="AB254" s="87">
        <v>104.65</v>
      </c>
      <c r="AC254" s="87">
        <v>0</v>
      </c>
      <c r="AD254" s="87">
        <v>4959.8940700000003</v>
      </c>
      <c r="AH254" s="85" t="s">
        <v>1665</v>
      </c>
      <c r="AI254" s="85" t="s">
        <v>1666</v>
      </c>
      <c r="AJ254" s="85" t="s">
        <v>202</v>
      </c>
    </row>
    <row r="255" spans="1:36" x14ac:dyDescent="0.2">
      <c r="A255" s="8">
        <v>170</v>
      </c>
      <c r="B255" s="8"/>
      <c r="C255" s="8" t="s">
        <v>1575</v>
      </c>
      <c r="D255" s="8">
        <v>513957472</v>
      </c>
      <c r="E255" s="8" t="s">
        <v>451</v>
      </c>
      <c r="F255" s="8" t="s">
        <v>1576</v>
      </c>
      <c r="G255" s="8" t="s">
        <v>1577</v>
      </c>
      <c r="H255" s="8" t="s">
        <v>454</v>
      </c>
      <c r="I255" s="8" t="s">
        <v>1391</v>
      </c>
      <c r="J255" s="8" t="s">
        <v>70</v>
      </c>
      <c r="K255" s="8" t="s">
        <v>70</v>
      </c>
      <c r="L255" s="8" t="s">
        <v>1169</v>
      </c>
      <c r="M255" s="8" t="s">
        <v>273</v>
      </c>
      <c r="N255" s="8" t="s">
        <v>457</v>
      </c>
      <c r="O255" s="8" t="s">
        <v>71</v>
      </c>
      <c r="P255" s="8" t="s">
        <v>91</v>
      </c>
      <c r="Q255" s="8" t="s">
        <v>476</v>
      </c>
      <c r="R255" s="8" t="s">
        <v>459</v>
      </c>
      <c r="S255" s="8" t="s">
        <v>74</v>
      </c>
      <c r="T255" s="87">
        <v>2.35</v>
      </c>
      <c r="U255" s="111">
        <v>47787</v>
      </c>
      <c r="V255" s="85" t="s">
        <v>349</v>
      </c>
      <c r="W255" s="85" t="s">
        <v>1554</v>
      </c>
      <c r="X255" s="8" t="s">
        <v>462</v>
      </c>
      <c r="Y255" s="8"/>
      <c r="Z255" s="87">
        <v>2397403.5563236899</v>
      </c>
      <c r="AA255" s="87">
        <v>1</v>
      </c>
      <c r="AB255" s="87">
        <v>98.987700000000004</v>
      </c>
      <c r="AC255" s="87">
        <v>0</v>
      </c>
      <c r="AD255" s="87">
        <v>2373.1346400000002</v>
      </c>
      <c r="AH255" s="85" t="s">
        <v>1667</v>
      </c>
      <c r="AI255" s="85" t="s">
        <v>219</v>
      </c>
      <c r="AJ255" s="85" t="s">
        <v>197</v>
      </c>
    </row>
    <row r="256" spans="1:36" x14ac:dyDescent="0.2">
      <c r="A256" s="8">
        <v>170</v>
      </c>
      <c r="B256" s="8"/>
      <c r="C256" s="8" t="s">
        <v>1042</v>
      </c>
      <c r="D256" s="8">
        <v>512607888</v>
      </c>
      <c r="E256" s="8" t="s">
        <v>451</v>
      </c>
      <c r="F256" s="8" t="s">
        <v>1668</v>
      </c>
      <c r="G256" s="8" t="s">
        <v>1669</v>
      </c>
      <c r="H256" s="8" t="s">
        <v>454</v>
      </c>
      <c r="I256" s="8" t="s">
        <v>1391</v>
      </c>
      <c r="J256" s="8" t="s">
        <v>70</v>
      </c>
      <c r="K256" s="8" t="s">
        <v>70</v>
      </c>
      <c r="L256" s="8" t="s">
        <v>456</v>
      </c>
      <c r="M256" s="8" t="s">
        <v>273</v>
      </c>
      <c r="N256" s="8" t="s">
        <v>1045</v>
      </c>
      <c r="O256" s="8" t="s">
        <v>71</v>
      </c>
      <c r="P256" s="8" t="s">
        <v>233</v>
      </c>
      <c r="Q256" s="8" t="s">
        <v>476</v>
      </c>
      <c r="R256" s="8" t="s">
        <v>459</v>
      </c>
      <c r="S256" s="8" t="s">
        <v>74</v>
      </c>
      <c r="T256" s="87">
        <v>3.74</v>
      </c>
      <c r="U256" s="111">
        <v>48457</v>
      </c>
      <c r="V256" s="85" t="s">
        <v>1670</v>
      </c>
      <c r="W256" s="85" t="s">
        <v>1656</v>
      </c>
      <c r="X256" s="8" t="s">
        <v>462</v>
      </c>
      <c r="Y256" s="8"/>
      <c r="Z256" s="87">
        <v>2913340.1421139599</v>
      </c>
      <c r="AA256" s="87">
        <v>1</v>
      </c>
      <c r="AB256" s="87">
        <v>104.74</v>
      </c>
      <c r="AC256" s="87">
        <v>0</v>
      </c>
      <c r="AD256" s="87">
        <v>3051.43246</v>
      </c>
      <c r="AH256" s="85" t="s">
        <v>1671</v>
      </c>
      <c r="AI256" s="85" t="s">
        <v>966</v>
      </c>
      <c r="AJ256" s="85" t="s">
        <v>109</v>
      </c>
    </row>
    <row r="257" spans="1:36" x14ac:dyDescent="0.2">
      <c r="A257" s="8">
        <v>170</v>
      </c>
      <c r="B257" s="8"/>
      <c r="C257" s="8" t="s">
        <v>1672</v>
      </c>
      <c r="D257" s="8">
        <v>512764408</v>
      </c>
      <c r="E257" s="8" t="s">
        <v>451</v>
      </c>
      <c r="F257" s="8" t="s">
        <v>1673</v>
      </c>
      <c r="G257" s="8" t="s">
        <v>1674</v>
      </c>
      <c r="H257" s="8" t="s">
        <v>454</v>
      </c>
      <c r="I257" s="8" t="s">
        <v>1391</v>
      </c>
      <c r="J257" s="8" t="s">
        <v>70</v>
      </c>
      <c r="K257" s="8" t="s">
        <v>70</v>
      </c>
      <c r="L257" s="8" t="s">
        <v>456</v>
      </c>
      <c r="M257" s="8" t="s">
        <v>273</v>
      </c>
      <c r="N257" s="8" t="s">
        <v>868</v>
      </c>
      <c r="O257" s="8" t="s">
        <v>71</v>
      </c>
      <c r="P257" s="8" t="s">
        <v>91</v>
      </c>
      <c r="Q257" s="8" t="s">
        <v>476</v>
      </c>
      <c r="R257" s="8" t="s">
        <v>459</v>
      </c>
      <c r="S257" s="8" t="s">
        <v>74</v>
      </c>
      <c r="T257" s="87">
        <v>1.72</v>
      </c>
      <c r="U257" s="111">
        <v>46965</v>
      </c>
      <c r="V257" s="85" t="s">
        <v>1675</v>
      </c>
      <c r="W257" s="85" t="s">
        <v>1676</v>
      </c>
      <c r="X257" s="8" t="s">
        <v>462</v>
      </c>
      <c r="Y257" s="8"/>
      <c r="Z257" s="87">
        <v>239740.355392628</v>
      </c>
      <c r="AA257" s="87">
        <v>1</v>
      </c>
      <c r="AB257" s="87">
        <v>103.83</v>
      </c>
      <c r="AC257" s="87">
        <v>0</v>
      </c>
      <c r="AD257" s="87">
        <v>248.92241000000001</v>
      </c>
      <c r="AH257" s="85" t="s">
        <v>161</v>
      </c>
      <c r="AI257" s="85" t="s">
        <v>350</v>
      </c>
      <c r="AJ257" s="85" t="s">
        <v>101</v>
      </c>
    </row>
    <row r="258" spans="1:36" x14ac:dyDescent="0.2">
      <c r="A258" s="8">
        <v>170</v>
      </c>
      <c r="B258" s="8"/>
      <c r="C258" s="8" t="s">
        <v>1672</v>
      </c>
      <c r="D258" s="8">
        <v>512764408</v>
      </c>
      <c r="E258" s="8" t="s">
        <v>451</v>
      </c>
      <c r="F258" s="8" t="s">
        <v>1673</v>
      </c>
      <c r="G258" s="8" t="s">
        <v>1674</v>
      </c>
      <c r="H258" s="8" t="s">
        <v>454</v>
      </c>
      <c r="I258" s="8" t="s">
        <v>1391</v>
      </c>
      <c r="J258" s="8" t="s">
        <v>70</v>
      </c>
      <c r="K258" s="8" t="s">
        <v>70</v>
      </c>
      <c r="L258" s="8" t="s">
        <v>1169</v>
      </c>
      <c r="M258" s="8" t="s">
        <v>273</v>
      </c>
      <c r="N258" s="8" t="s">
        <v>868</v>
      </c>
      <c r="O258" s="8" t="s">
        <v>71</v>
      </c>
      <c r="P258" s="8" t="s">
        <v>91</v>
      </c>
      <c r="Q258" s="8" t="s">
        <v>476</v>
      </c>
      <c r="R258" s="8" t="s">
        <v>459</v>
      </c>
      <c r="S258" s="8" t="s">
        <v>74</v>
      </c>
      <c r="T258" s="87">
        <v>1.72</v>
      </c>
      <c r="U258" s="111">
        <v>46965</v>
      </c>
      <c r="V258" s="85" t="s">
        <v>1675</v>
      </c>
      <c r="W258" s="85" t="s">
        <v>1677</v>
      </c>
      <c r="X258" s="8" t="s">
        <v>462</v>
      </c>
      <c r="Y258" s="8"/>
      <c r="Z258" s="87">
        <v>3596105.3308894201</v>
      </c>
      <c r="AA258" s="87">
        <v>1</v>
      </c>
      <c r="AB258" s="87">
        <v>103.5142</v>
      </c>
      <c r="AC258" s="87">
        <v>0</v>
      </c>
      <c r="AD258" s="87">
        <v>3722.47966</v>
      </c>
      <c r="AH258" s="85" t="s">
        <v>1678</v>
      </c>
      <c r="AI258" s="85" t="s">
        <v>318</v>
      </c>
      <c r="AJ258" s="85" t="s">
        <v>156</v>
      </c>
    </row>
    <row r="259" spans="1:36" x14ac:dyDescent="0.2">
      <c r="A259" s="8">
        <v>170</v>
      </c>
      <c r="B259" s="8"/>
      <c r="C259" s="8" t="s">
        <v>1679</v>
      </c>
      <c r="D259" s="8">
        <v>520039959</v>
      </c>
      <c r="E259" s="8" t="s">
        <v>451</v>
      </c>
      <c r="F259" s="8" t="s">
        <v>1680</v>
      </c>
      <c r="G259" s="8" t="s">
        <v>1681</v>
      </c>
      <c r="H259" s="8" t="s">
        <v>454</v>
      </c>
      <c r="I259" s="8" t="s">
        <v>1391</v>
      </c>
      <c r="J259" s="8" t="s">
        <v>70</v>
      </c>
      <c r="K259" s="8" t="s">
        <v>70</v>
      </c>
      <c r="L259" s="8" t="s">
        <v>456</v>
      </c>
      <c r="M259" s="8" t="s">
        <v>273</v>
      </c>
      <c r="N259" s="8" t="s">
        <v>505</v>
      </c>
      <c r="O259" s="8" t="s">
        <v>71</v>
      </c>
      <c r="P259" s="8" t="s">
        <v>91</v>
      </c>
      <c r="Q259" s="8" t="s">
        <v>476</v>
      </c>
      <c r="R259" s="8" t="s">
        <v>459</v>
      </c>
      <c r="S259" s="8" t="s">
        <v>74</v>
      </c>
      <c r="T259" s="87">
        <v>1.22</v>
      </c>
      <c r="U259" s="111">
        <v>46766</v>
      </c>
      <c r="V259" s="85" t="s">
        <v>1682</v>
      </c>
      <c r="W259" s="85" t="s">
        <v>1610</v>
      </c>
      <c r="X259" s="8" t="s">
        <v>462</v>
      </c>
      <c r="Y259" s="8"/>
      <c r="Z259" s="87">
        <v>1289535.3220353699</v>
      </c>
      <c r="AA259" s="87">
        <v>1</v>
      </c>
      <c r="AB259" s="87">
        <v>104.25</v>
      </c>
      <c r="AC259" s="87">
        <v>0</v>
      </c>
      <c r="AD259" s="87">
        <v>1344.3405700000001</v>
      </c>
      <c r="AH259" s="85" t="s">
        <v>1683</v>
      </c>
      <c r="AI259" s="85" t="s">
        <v>170</v>
      </c>
      <c r="AJ259" s="85" t="s">
        <v>110</v>
      </c>
    </row>
    <row r="260" spans="1:36" x14ac:dyDescent="0.2">
      <c r="A260" s="8">
        <v>170</v>
      </c>
      <c r="B260" s="8"/>
      <c r="C260" s="8" t="s">
        <v>1684</v>
      </c>
      <c r="D260" s="8">
        <v>514328004</v>
      </c>
      <c r="E260" s="8" t="s">
        <v>451</v>
      </c>
      <c r="F260" s="8" t="s">
        <v>1685</v>
      </c>
      <c r="G260" s="8" t="s">
        <v>1686</v>
      </c>
      <c r="H260" s="8" t="s">
        <v>454</v>
      </c>
      <c r="I260" s="8" t="s">
        <v>1391</v>
      </c>
      <c r="J260" s="8" t="s">
        <v>70</v>
      </c>
      <c r="K260" s="8" t="s">
        <v>70</v>
      </c>
      <c r="L260" s="8" t="s">
        <v>456</v>
      </c>
      <c r="M260" s="8" t="s">
        <v>273</v>
      </c>
      <c r="N260" s="8" t="s">
        <v>505</v>
      </c>
      <c r="O260" s="8" t="s">
        <v>71</v>
      </c>
      <c r="P260" s="8" t="s">
        <v>486</v>
      </c>
      <c r="Q260" s="8" t="s">
        <v>486</v>
      </c>
      <c r="R260" s="8" t="s">
        <v>486</v>
      </c>
      <c r="S260" s="8" t="s">
        <v>74</v>
      </c>
      <c r="T260" s="87">
        <v>0.73</v>
      </c>
      <c r="U260" s="111">
        <v>46203</v>
      </c>
      <c r="V260" s="85" t="s">
        <v>726</v>
      </c>
      <c r="W260" s="85" t="s">
        <v>1687</v>
      </c>
      <c r="X260" s="8" t="s">
        <v>462</v>
      </c>
      <c r="Y260" s="8"/>
      <c r="Z260" s="87">
        <v>1648214.9449225899</v>
      </c>
      <c r="AA260" s="87">
        <v>1</v>
      </c>
      <c r="AB260" s="87">
        <v>98.5</v>
      </c>
      <c r="AC260" s="87">
        <v>0</v>
      </c>
      <c r="AD260" s="87">
        <v>1623.49172</v>
      </c>
      <c r="AH260" s="85" t="s">
        <v>925</v>
      </c>
      <c r="AI260" s="85" t="s">
        <v>439</v>
      </c>
      <c r="AJ260" s="85" t="s">
        <v>154</v>
      </c>
    </row>
    <row r="261" spans="1:36" x14ac:dyDescent="0.2">
      <c r="A261" s="8">
        <v>170</v>
      </c>
      <c r="B261" s="8"/>
      <c r="C261" s="8" t="s">
        <v>1688</v>
      </c>
      <c r="D261" s="8">
        <v>550263107</v>
      </c>
      <c r="E261" s="8" t="s">
        <v>482</v>
      </c>
      <c r="F261" s="8" t="s">
        <v>1689</v>
      </c>
      <c r="G261" s="8" t="s">
        <v>1690</v>
      </c>
      <c r="H261" s="8" t="s">
        <v>454</v>
      </c>
      <c r="I261" s="8" t="s">
        <v>1391</v>
      </c>
      <c r="J261" s="8" t="s">
        <v>70</v>
      </c>
      <c r="K261" s="8" t="s">
        <v>70</v>
      </c>
      <c r="L261" s="8" t="s">
        <v>456</v>
      </c>
      <c r="M261" s="8" t="s">
        <v>273</v>
      </c>
      <c r="N261" s="8" t="s">
        <v>1441</v>
      </c>
      <c r="O261" s="8" t="s">
        <v>71</v>
      </c>
      <c r="P261" s="8" t="s">
        <v>840</v>
      </c>
      <c r="Q261" s="8" t="s">
        <v>73</v>
      </c>
      <c r="R261" s="8" t="s">
        <v>459</v>
      </c>
      <c r="S261" s="8" t="s">
        <v>74</v>
      </c>
      <c r="T261" s="87">
        <v>2.97</v>
      </c>
      <c r="U261" s="111">
        <v>47391</v>
      </c>
      <c r="V261" s="85" t="s">
        <v>1691</v>
      </c>
      <c r="W261" s="85" t="s">
        <v>1692</v>
      </c>
      <c r="X261" s="8" t="s">
        <v>462</v>
      </c>
      <c r="Y261" s="8"/>
      <c r="Z261" s="87">
        <v>4039233.8919326901</v>
      </c>
      <c r="AA261" s="87">
        <v>1</v>
      </c>
      <c r="AB261" s="87">
        <v>104.89</v>
      </c>
      <c r="AC261" s="87">
        <v>0</v>
      </c>
      <c r="AD261" s="87">
        <v>4236.7524299999995</v>
      </c>
      <c r="AH261" s="85" t="s">
        <v>1693</v>
      </c>
      <c r="AI261" s="85" t="s">
        <v>165</v>
      </c>
      <c r="AJ261" s="85" t="s">
        <v>168</v>
      </c>
    </row>
    <row r="262" spans="1:36" x14ac:dyDescent="0.2">
      <c r="A262" s="8">
        <v>170</v>
      </c>
      <c r="B262" s="8"/>
      <c r="C262" s="8" t="s">
        <v>465</v>
      </c>
      <c r="D262" s="8">
        <v>520025438</v>
      </c>
      <c r="E262" s="8" t="s">
        <v>451</v>
      </c>
      <c r="F262" s="8" t="s">
        <v>1694</v>
      </c>
      <c r="G262" s="8" t="s">
        <v>1695</v>
      </c>
      <c r="H262" s="8" t="s">
        <v>454</v>
      </c>
      <c r="I262" s="8" t="s">
        <v>1391</v>
      </c>
      <c r="J262" s="8" t="s">
        <v>70</v>
      </c>
      <c r="K262" s="8" t="s">
        <v>70</v>
      </c>
      <c r="L262" s="8" t="s">
        <v>456</v>
      </c>
      <c r="M262" s="8" t="s">
        <v>273</v>
      </c>
      <c r="N262" s="8" t="s">
        <v>457</v>
      </c>
      <c r="O262" s="8" t="s">
        <v>71</v>
      </c>
      <c r="P262" s="8" t="s">
        <v>584</v>
      </c>
      <c r="Q262" s="8" t="s">
        <v>73</v>
      </c>
      <c r="R262" s="8" t="s">
        <v>459</v>
      </c>
      <c r="S262" s="8" t="s">
        <v>74</v>
      </c>
      <c r="T262" s="87">
        <v>2.0699999999999998</v>
      </c>
      <c r="U262" s="111">
        <v>46745</v>
      </c>
      <c r="V262" s="85" t="s">
        <v>1696</v>
      </c>
      <c r="W262" s="85" t="s">
        <v>1697</v>
      </c>
      <c r="X262" s="8" t="s">
        <v>462</v>
      </c>
      <c r="Y262" s="8"/>
      <c r="Z262" s="87">
        <v>5206922.9364356901</v>
      </c>
      <c r="AA262" s="87">
        <v>1</v>
      </c>
      <c r="AB262" s="87">
        <v>105.18</v>
      </c>
      <c r="AC262" s="87">
        <v>0</v>
      </c>
      <c r="AD262" s="87">
        <v>5476.6415399999996</v>
      </c>
      <c r="AH262" s="85" t="s">
        <v>545</v>
      </c>
      <c r="AI262" s="85" t="s">
        <v>496</v>
      </c>
      <c r="AJ262" s="85" t="s">
        <v>100</v>
      </c>
    </row>
    <row r="263" spans="1:36" x14ac:dyDescent="0.2">
      <c r="A263" s="8">
        <v>170</v>
      </c>
      <c r="B263" s="8"/>
      <c r="C263" s="8" t="s">
        <v>1592</v>
      </c>
      <c r="D263" s="8">
        <v>520044322</v>
      </c>
      <c r="E263" s="8" t="s">
        <v>451</v>
      </c>
      <c r="F263" s="8" t="s">
        <v>1698</v>
      </c>
      <c r="G263" s="8" t="s">
        <v>1699</v>
      </c>
      <c r="H263" s="8" t="s">
        <v>454</v>
      </c>
      <c r="I263" s="8" t="s">
        <v>1391</v>
      </c>
      <c r="J263" s="8" t="s">
        <v>70</v>
      </c>
      <c r="K263" s="8" t="s">
        <v>70</v>
      </c>
      <c r="L263" s="8" t="s">
        <v>456</v>
      </c>
      <c r="M263" s="8" t="s">
        <v>273</v>
      </c>
      <c r="N263" s="8" t="s">
        <v>1441</v>
      </c>
      <c r="O263" s="8" t="s">
        <v>71</v>
      </c>
      <c r="P263" s="8" t="s">
        <v>233</v>
      </c>
      <c r="Q263" s="8" t="s">
        <v>476</v>
      </c>
      <c r="R263" s="8" t="s">
        <v>459</v>
      </c>
      <c r="S263" s="8" t="s">
        <v>74</v>
      </c>
      <c r="T263" s="87">
        <v>4.71</v>
      </c>
      <c r="U263" s="111">
        <v>48579</v>
      </c>
      <c r="V263" s="85" t="s">
        <v>1700</v>
      </c>
      <c r="W263" s="85" t="s">
        <v>1421</v>
      </c>
      <c r="X263" s="8" t="s">
        <v>462</v>
      </c>
      <c r="Y263" s="8"/>
      <c r="Z263" s="87">
        <v>4808449.3729492798</v>
      </c>
      <c r="AA263" s="87">
        <v>1</v>
      </c>
      <c r="AB263" s="87">
        <v>107.94</v>
      </c>
      <c r="AC263" s="87">
        <v>0</v>
      </c>
      <c r="AD263" s="87">
        <v>5190.2402499999998</v>
      </c>
      <c r="AH263" s="85" t="s">
        <v>366</v>
      </c>
      <c r="AI263" s="85" t="s">
        <v>1701</v>
      </c>
      <c r="AJ263" s="85" t="s">
        <v>307</v>
      </c>
    </row>
    <row r="264" spans="1:36" x14ac:dyDescent="0.2">
      <c r="A264" s="8">
        <v>170</v>
      </c>
      <c r="B264" s="8"/>
      <c r="C264" s="8" t="s">
        <v>827</v>
      </c>
      <c r="D264" s="8">
        <v>520025586</v>
      </c>
      <c r="E264" s="8" t="s">
        <v>451</v>
      </c>
      <c r="F264" s="8" t="s">
        <v>1702</v>
      </c>
      <c r="G264" s="8" t="s">
        <v>1703</v>
      </c>
      <c r="H264" s="8" t="s">
        <v>454</v>
      </c>
      <c r="I264" s="8" t="s">
        <v>1391</v>
      </c>
      <c r="J264" s="8" t="s">
        <v>70</v>
      </c>
      <c r="K264" s="8" t="s">
        <v>70</v>
      </c>
      <c r="L264" s="8" t="s">
        <v>456</v>
      </c>
      <c r="M264" s="8" t="s">
        <v>273</v>
      </c>
      <c r="N264" s="8" t="s">
        <v>485</v>
      </c>
      <c r="O264" s="8" t="s">
        <v>71</v>
      </c>
      <c r="P264" s="8" t="s">
        <v>486</v>
      </c>
      <c r="Q264" s="8" t="s">
        <v>486</v>
      </c>
      <c r="R264" s="8" t="s">
        <v>486</v>
      </c>
      <c r="S264" s="8" t="s">
        <v>74</v>
      </c>
      <c r="T264" s="87">
        <v>5.71</v>
      </c>
      <c r="U264" s="111">
        <v>49490</v>
      </c>
      <c r="V264" s="85" t="s">
        <v>1704</v>
      </c>
      <c r="W264" s="85" t="s">
        <v>1705</v>
      </c>
      <c r="X264" s="8" t="s">
        <v>462</v>
      </c>
      <c r="Y264" s="8"/>
      <c r="Z264" s="87">
        <v>4924256.1881655101</v>
      </c>
      <c r="AA264" s="87">
        <v>1</v>
      </c>
      <c r="AB264" s="87">
        <v>111.53</v>
      </c>
      <c r="AC264" s="87">
        <v>0</v>
      </c>
      <c r="AD264" s="87">
        <v>5492.0229300000001</v>
      </c>
      <c r="AH264" s="85" t="s">
        <v>1706</v>
      </c>
      <c r="AI264" s="85" t="s">
        <v>1707</v>
      </c>
      <c r="AJ264" s="85" t="s">
        <v>100</v>
      </c>
    </row>
    <row r="265" spans="1:36" x14ac:dyDescent="0.2">
      <c r="A265" s="8">
        <v>170</v>
      </c>
      <c r="B265" s="8"/>
      <c r="C265" s="8" t="s">
        <v>1708</v>
      </c>
      <c r="D265" s="8">
        <v>520033309</v>
      </c>
      <c r="E265" s="8" t="s">
        <v>451</v>
      </c>
      <c r="F265" s="8" t="s">
        <v>1709</v>
      </c>
      <c r="G265" s="8" t="s">
        <v>1710</v>
      </c>
      <c r="H265" s="8" t="s">
        <v>454</v>
      </c>
      <c r="I265" s="8" t="s">
        <v>1391</v>
      </c>
      <c r="J265" s="8" t="s">
        <v>70</v>
      </c>
      <c r="K265" s="8" t="s">
        <v>70</v>
      </c>
      <c r="L265" s="8" t="s">
        <v>456</v>
      </c>
      <c r="M265" s="8" t="s">
        <v>273</v>
      </c>
      <c r="N265" s="8" t="s">
        <v>505</v>
      </c>
      <c r="O265" s="8" t="s">
        <v>71</v>
      </c>
      <c r="P265" s="8" t="s">
        <v>1118</v>
      </c>
      <c r="Q265" s="8" t="s">
        <v>73</v>
      </c>
      <c r="R265" s="8" t="s">
        <v>1711</v>
      </c>
      <c r="S265" s="8" t="s">
        <v>74</v>
      </c>
      <c r="T265" s="87">
        <v>1.68</v>
      </c>
      <c r="U265" s="111">
        <v>46753</v>
      </c>
      <c r="V265" s="85" t="s">
        <v>461</v>
      </c>
      <c r="W265" s="85" t="s">
        <v>1712</v>
      </c>
      <c r="X265" s="8" t="s">
        <v>462</v>
      </c>
      <c r="Y265" s="8"/>
      <c r="Z265" s="87">
        <v>2495697.0996372602</v>
      </c>
      <c r="AA265" s="87">
        <v>1</v>
      </c>
      <c r="AB265" s="87">
        <v>101</v>
      </c>
      <c r="AC265" s="87">
        <v>0</v>
      </c>
      <c r="AD265" s="87">
        <v>2520.65407</v>
      </c>
      <c r="AH265" s="85" t="s">
        <v>670</v>
      </c>
      <c r="AI265" s="85" t="s">
        <v>120</v>
      </c>
      <c r="AJ265" s="85" t="s">
        <v>130</v>
      </c>
    </row>
    <row r="266" spans="1:36" x14ac:dyDescent="0.2">
      <c r="A266" s="8">
        <v>170</v>
      </c>
      <c r="B266" s="8"/>
      <c r="C266" s="8" t="s">
        <v>1713</v>
      </c>
      <c r="D266" s="8">
        <v>520039660</v>
      </c>
      <c r="E266" s="8" t="s">
        <v>451</v>
      </c>
      <c r="F266" s="8" t="s">
        <v>1714</v>
      </c>
      <c r="G266" s="8" t="s">
        <v>1715</v>
      </c>
      <c r="H266" s="8" t="s">
        <v>454</v>
      </c>
      <c r="I266" s="8" t="s">
        <v>1391</v>
      </c>
      <c r="J266" s="8" t="s">
        <v>70</v>
      </c>
      <c r="K266" s="8" t="s">
        <v>70</v>
      </c>
      <c r="L266" s="8" t="s">
        <v>456</v>
      </c>
      <c r="M266" s="8" t="s">
        <v>273</v>
      </c>
      <c r="N266" s="8" t="s">
        <v>505</v>
      </c>
      <c r="O266" s="8" t="s">
        <v>71</v>
      </c>
      <c r="P266" s="8" t="s">
        <v>233</v>
      </c>
      <c r="Q266" s="8" t="s">
        <v>476</v>
      </c>
      <c r="R266" s="8" t="s">
        <v>1711</v>
      </c>
      <c r="S266" s="8" t="s">
        <v>74</v>
      </c>
      <c r="T266" s="87">
        <v>3.55</v>
      </c>
      <c r="U266" s="111">
        <v>48914</v>
      </c>
      <c r="V266" s="85" t="s">
        <v>1716</v>
      </c>
      <c r="W266" s="85" t="s">
        <v>1717</v>
      </c>
      <c r="X266" s="8" t="s">
        <v>462</v>
      </c>
      <c r="Y266" s="8"/>
      <c r="Z266" s="87">
        <v>3560384.7771137198</v>
      </c>
      <c r="AA266" s="87">
        <v>1</v>
      </c>
      <c r="AB266" s="87">
        <v>107.06</v>
      </c>
      <c r="AC266" s="87">
        <v>0</v>
      </c>
      <c r="AD266" s="87">
        <v>3811.7479400000002</v>
      </c>
      <c r="AH266" s="85" t="s">
        <v>1718</v>
      </c>
      <c r="AI266" s="85" t="s">
        <v>939</v>
      </c>
      <c r="AJ266" s="85" t="s">
        <v>102</v>
      </c>
    </row>
    <row r="267" spans="1:36" x14ac:dyDescent="0.2">
      <c r="A267" s="8">
        <v>170</v>
      </c>
      <c r="B267" s="8"/>
      <c r="C267" s="8" t="s">
        <v>1719</v>
      </c>
      <c r="D267" s="8">
        <v>512287517</v>
      </c>
      <c r="E267" s="8" t="s">
        <v>451</v>
      </c>
      <c r="F267" s="8" t="s">
        <v>1720</v>
      </c>
      <c r="G267" s="8" t="s">
        <v>1721</v>
      </c>
      <c r="H267" s="8" t="s">
        <v>454</v>
      </c>
      <c r="I267" s="8" t="s">
        <v>1391</v>
      </c>
      <c r="J267" s="8" t="s">
        <v>70</v>
      </c>
      <c r="K267" s="8" t="s">
        <v>70</v>
      </c>
      <c r="L267" s="8" t="s">
        <v>456</v>
      </c>
      <c r="M267" s="8" t="s">
        <v>273</v>
      </c>
      <c r="N267" s="8" t="s">
        <v>505</v>
      </c>
      <c r="O267" s="8" t="s">
        <v>71</v>
      </c>
      <c r="P267" s="8" t="s">
        <v>486</v>
      </c>
      <c r="Q267" s="8" t="s">
        <v>486</v>
      </c>
      <c r="R267" s="8" t="s">
        <v>486</v>
      </c>
      <c r="S267" s="8" t="s">
        <v>74</v>
      </c>
      <c r="T267" s="87">
        <v>2.5</v>
      </c>
      <c r="U267" s="111">
        <v>47208</v>
      </c>
      <c r="V267" s="85" t="s">
        <v>461</v>
      </c>
      <c r="W267" s="85" t="s">
        <v>1722</v>
      </c>
      <c r="X267" s="8" t="s">
        <v>462</v>
      </c>
      <c r="Y267" s="8"/>
      <c r="Z267" s="87">
        <v>2494658.2247638898</v>
      </c>
      <c r="AA267" s="87">
        <v>1</v>
      </c>
      <c r="AB267" s="87">
        <v>100.48</v>
      </c>
      <c r="AC267" s="87">
        <v>0</v>
      </c>
      <c r="AD267" s="87">
        <v>2506.63258</v>
      </c>
      <c r="AH267" s="85" t="s">
        <v>1723</v>
      </c>
      <c r="AI267" s="85" t="s">
        <v>136</v>
      </c>
      <c r="AJ267" s="85" t="s">
        <v>130</v>
      </c>
    </row>
    <row r="268" spans="1:36" x14ac:dyDescent="0.2">
      <c r="A268" s="8">
        <v>170</v>
      </c>
      <c r="B268" s="8"/>
      <c r="C268" s="8" t="s">
        <v>1724</v>
      </c>
      <c r="D268" s="8">
        <v>520039868</v>
      </c>
      <c r="E268" s="8" t="s">
        <v>451</v>
      </c>
      <c r="F268" s="8" t="s">
        <v>1725</v>
      </c>
      <c r="G268" s="8" t="s">
        <v>1726</v>
      </c>
      <c r="H268" s="8" t="s">
        <v>454</v>
      </c>
      <c r="I268" s="8" t="s">
        <v>1391</v>
      </c>
      <c r="J268" s="8" t="s">
        <v>70</v>
      </c>
      <c r="K268" s="8" t="s">
        <v>70</v>
      </c>
      <c r="L268" s="8" t="s">
        <v>1169</v>
      </c>
      <c r="M268" s="8" t="s">
        <v>273</v>
      </c>
      <c r="N268" s="8" t="s">
        <v>853</v>
      </c>
      <c r="O268" s="8" t="s">
        <v>71</v>
      </c>
      <c r="P268" s="8" t="s">
        <v>421</v>
      </c>
      <c r="Q268" s="8" t="s">
        <v>476</v>
      </c>
      <c r="R268" s="8" t="s">
        <v>1711</v>
      </c>
      <c r="S268" s="8" t="s">
        <v>74</v>
      </c>
      <c r="T268" s="87">
        <v>2.5499999999999998</v>
      </c>
      <c r="U268" s="111">
        <v>47573</v>
      </c>
      <c r="V268" s="85" t="s">
        <v>355</v>
      </c>
      <c r="W268" s="85" t="s">
        <v>1727</v>
      </c>
      <c r="X268" s="8" t="s">
        <v>462</v>
      </c>
      <c r="Y268" s="8"/>
      <c r="Z268" s="87">
        <v>3596105.3308894201</v>
      </c>
      <c r="AA268" s="87">
        <v>1</v>
      </c>
      <c r="AB268" s="87">
        <v>98.688599999999994</v>
      </c>
      <c r="AC268" s="87">
        <v>0</v>
      </c>
      <c r="AD268" s="87">
        <v>3548.9460100000001</v>
      </c>
      <c r="AH268" s="85" t="s">
        <v>1728</v>
      </c>
      <c r="AI268" s="85" t="s">
        <v>677</v>
      </c>
      <c r="AJ268" s="85" t="s">
        <v>156</v>
      </c>
    </row>
    <row r="269" spans="1:36" x14ac:dyDescent="0.2">
      <c r="A269" s="8">
        <v>170</v>
      </c>
      <c r="B269" s="8"/>
      <c r="C269" s="8" t="s">
        <v>1598</v>
      </c>
      <c r="D269" s="8">
        <v>510607328</v>
      </c>
      <c r="E269" s="8" t="s">
        <v>451</v>
      </c>
      <c r="F269" s="8" t="s">
        <v>1662</v>
      </c>
      <c r="G269" s="8" t="s">
        <v>1663</v>
      </c>
      <c r="H269" s="8" t="s">
        <v>454</v>
      </c>
      <c r="I269" s="8" t="s">
        <v>1391</v>
      </c>
      <c r="J269" s="8" t="s">
        <v>70</v>
      </c>
      <c r="K269" s="8" t="s">
        <v>70</v>
      </c>
      <c r="L269" s="8" t="s">
        <v>1169</v>
      </c>
      <c r="M269" s="8" t="s">
        <v>273</v>
      </c>
      <c r="N269" s="8" t="s">
        <v>520</v>
      </c>
      <c r="O269" s="8" t="s">
        <v>71</v>
      </c>
      <c r="P269" s="8" t="s">
        <v>91</v>
      </c>
      <c r="Q269" s="8" t="s">
        <v>476</v>
      </c>
      <c r="R269" s="8" t="s">
        <v>459</v>
      </c>
      <c r="S269" s="8" t="s">
        <v>74</v>
      </c>
      <c r="T269" s="87">
        <v>3.79</v>
      </c>
      <c r="U269" s="111">
        <v>49278</v>
      </c>
      <c r="V269" s="85" t="s">
        <v>1664</v>
      </c>
      <c r="W269" s="85" t="s">
        <v>1717</v>
      </c>
      <c r="X269" s="8" t="s">
        <v>462</v>
      </c>
      <c r="Y269" s="8"/>
      <c r="Z269" s="87">
        <v>2796970.8129139999</v>
      </c>
      <c r="AA269" s="87">
        <v>1</v>
      </c>
      <c r="AB269" s="87">
        <v>104.20010000000001</v>
      </c>
      <c r="AC269" s="87">
        <v>0</v>
      </c>
      <c r="AD269" s="87">
        <v>2914.4463799999999</v>
      </c>
      <c r="AH269" s="85" t="s">
        <v>1729</v>
      </c>
      <c r="AI269" s="85" t="s">
        <v>1730</v>
      </c>
      <c r="AJ269" s="85" t="s">
        <v>173</v>
      </c>
    </row>
    <row r="270" spans="1:36" x14ac:dyDescent="0.2">
      <c r="A270" s="8">
        <v>170</v>
      </c>
      <c r="B270" s="8"/>
      <c r="C270" s="8" t="s">
        <v>1672</v>
      </c>
      <c r="D270" s="8">
        <v>512764408</v>
      </c>
      <c r="E270" s="8" t="s">
        <v>451</v>
      </c>
      <c r="F270" s="8" t="s">
        <v>1673</v>
      </c>
      <c r="G270" s="8" t="s">
        <v>1674</v>
      </c>
      <c r="H270" s="8" t="s">
        <v>454</v>
      </c>
      <c r="I270" s="8" t="s">
        <v>1391</v>
      </c>
      <c r="J270" s="8" t="s">
        <v>70</v>
      </c>
      <c r="K270" s="8" t="s">
        <v>70</v>
      </c>
      <c r="L270" s="8" t="s">
        <v>1169</v>
      </c>
      <c r="M270" s="8" t="s">
        <v>273</v>
      </c>
      <c r="N270" s="8" t="s">
        <v>868</v>
      </c>
      <c r="O270" s="8" t="s">
        <v>71</v>
      </c>
      <c r="P270" s="8" t="s">
        <v>91</v>
      </c>
      <c r="Q270" s="8" t="s">
        <v>476</v>
      </c>
      <c r="R270" s="8" t="s">
        <v>459</v>
      </c>
      <c r="S270" s="8" t="s">
        <v>74</v>
      </c>
      <c r="T270" s="87">
        <v>1.72</v>
      </c>
      <c r="U270" s="111">
        <v>46965</v>
      </c>
      <c r="V270" s="85" t="s">
        <v>1675</v>
      </c>
      <c r="W270" s="85" t="s">
        <v>1677</v>
      </c>
      <c r="X270" s="8" t="s">
        <v>462</v>
      </c>
      <c r="Y270" s="8"/>
      <c r="Z270" s="87">
        <v>3076667.8942053998</v>
      </c>
      <c r="AA270" s="87">
        <v>1</v>
      </c>
      <c r="AB270" s="87">
        <v>103.39790000000001</v>
      </c>
      <c r="AC270" s="87">
        <v>0</v>
      </c>
      <c r="AD270" s="87">
        <v>3181.2099899999998</v>
      </c>
      <c r="AH270" s="85" t="s">
        <v>1731</v>
      </c>
      <c r="AI270" s="85" t="s">
        <v>864</v>
      </c>
      <c r="AJ270" s="85" t="s">
        <v>140</v>
      </c>
    </row>
    <row r="271" spans="1:36" x14ac:dyDescent="0.2">
      <c r="A271" s="8">
        <v>170</v>
      </c>
      <c r="B271" s="8"/>
      <c r="C271" s="8" t="s">
        <v>1732</v>
      </c>
      <c r="D271" s="8">
        <v>1838863</v>
      </c>
      <c r="E271" s="8" t="s">
        <v>1481</v>
      </c>
      <c r="F271" s="8" t="s">
        <v>1733</v>
      </c>
      <c r="G271" s="8" t="s">
        <v>1734</v>
      </c>
      <c r="H271" s="8" t="s">
        <v>454</v>
      </c>
      <c r="I271" s="8" t="s">
        <v>1391</v>
      </c>
      <c r="J271" s="8" t="s">
        <v>70</v>
      </c>
      <c r="K271" s="8" t="s">
        <v>70</v>
      </c>
      <c r="L271" s="8" t="s">
        <v>456</v>
      </c>
      <c r="M271" s="8" t="s">
        <v>273</v>
      </c>
      <c r="N271" s="8" t="s">
        <v>520</v>
      </c>
      <c r="O271" s="8" t="s">
        <v>71</v>
      </c>
      <c r="P271" s="8" t="s">
        <v>584</v>
      </c>
      <c r="Q271" s="8" t="s">
        <v>73</v>
      </c>
      <c r="R271" s="8" t="s">
        <v>459</v>
      </c>
      <c r="S271" s="8" t="s">
        <v>74</v>
      </c>
      <c r="T271" s="87">
        <v>1.9</v>
      </c>
      <c r="U271" s="111">
        <v>46660</v>
      </c>
      <c r="V271" s="85" t="s">
        <v>1735</v>
      </c>
      <c r="W271" s="85" t="s">
        <v>1677</v>
      </c>
      <c r="X271" s="8" t="s">
        <v>462</v>
      </c>
      <c r="Y271" s="8"/>
      <c r="Z271" s="87">
        <v>1510712.87579145</v>
      </c>
      <c r="AA271" s="87">
        <v>1</v>
      </c>
      <c r="AB271" s="87">
        <v>101.44</v>
      </c>
      <c r="AC271" s="87">
        <v>0</v>
      </c>
      <c r="AD271" s="87">
        <v>1532.46714</v>
      </c>
      <c r="AH271" s="85" t="s">
        <v>1736</v>
      </c>
      <c r="AI271" s="85" t="s">
        <v>150</v>
      </c>
      <c r="AJ271" s="85" t="s">
        <v>154</v>
      </c>
    </row>
    <row r="272" spans="1:36" x14ac:dyDescent="0.2">
      <c r="A272" s="8">
        <v>170</v>
      </c>
      <c r="B272" s="8"/>
      <c r="C272" s="8" t="s">
        <v>1531</v>
      </c>
      <c r="D272" s="8">
        <v>513230029</v>
      </c>
      <c r="E272" s="8" t="s">
        <v>451</v>
      </c>
      <c r="F272" s="8" t="s">
        <v>1737</v>
      </c>
      <c r="G272" s="8" t="s">
        <v>1738</v>
      </c>
      <c r="H272" s="8" t="s">
        <v>454</v>
      </c>
      <c r="I272" s="8" t="s">
        <v>1391</v>
      </c>
      <c r="J272" s="8" t="s">
        <v>70</v>
      </c>
      <c r="K272" s="8" t="s">
        <v>70</v>
      </c>
      <c r="L272" s="8" t="s">
        <v>456</v>
      </c>
      <c r="M272" s="8" t="s">
        <v>273</v>
      </c>
      <c r="N272" s="8" t="s">
        <v>527</v>
      </c>
      <c r="O272" s="8" t="s">
        <v>71</v>
      </c>
      <c r="P272" s="8" t="s">
        <v>217</v>
      </c>
      <c r="Q272" s="8" t="s">
        <v>476</v>
      </c>
      <c r="R272" s="8" t="s">
        <v>459</v>
      </c>
      <c r="S272" s="8" t="s">
        <v>74</v>
      </c>
      <c r="T272" s="87">
        <v>5.94</v>
      </c>
      <c r="U272" s="111">
        <v>50405</v>
      </c>
      <c r="V272" s="85" t="s">
        <v>1664</v>
      </c>
      <c r="W272" s="85" t="s">
        <v>1399</v>
      </c>
      <c r="X272" s="8" t="s">
        <v>462</v>
      </c>
      <c r="Y272" s="8"/>
      <c r="Z272" s="87">
        <v>4221621.6415854497</v>
      </c>
      <c r="AA272" s="87">
        <v>1</v>
      </c>
      <c r="AB272" s="87">
        <v>108.82</v>
      </c>
      <c r="AC272" s="87">
        <v>0</v>
      </c>
      <c r="AD272" s="87">
        <v>4593.9686700000002</v>
      </c>
      <c r="AH272" s="85" t="s">
        <v>1729</v>
      </c>
      <c r="AI272" s="85" t="s">
        <v>1396</v>
      </c>
      <c r="AJ272" s="85" t="s">
        <v>403</v>
      </c>
    </row>
    <row r="273" spans="1:36" x14ac:dyDescent="0.2">
      <c r="A273" s="8">
        <v>170</v>
      </c>
      <c r="B273" s="8"/>
      <c r="C273" s="8" t="s">
        <v>1531</v>
      </c>
      <c r="D273" s="8">
        <v>513230029</v>
      </c>
      <c r="E273" s="8" t="s">
        <v>451</v>
      </c>
      <c r="F273" s="8" t="s">
        <v>1739</v>
      </c>
      <c r="G273" s="8" t="s">
        <v>1740</v>
      </c>
      <c r="H273" s="8" t="s">
        <v>454</v>
      </c>
      <c r="I273" s="8" t="s">
        <v>1391</v>
      </c>
      <c r="J273" s="8" t="s">
        <v>70</v>
      </c>
      <c r="K273" s="8" t="s">
        <v>70</v>
      </c>
      <c r="L273" s="8" t="s">
        <v>456</v>
      </c>
      <c r="M273" s="8" t="s">
        <v>273</v>
      </c>
      <c r="N273" s="8" t="s">
        <v>527</v>
      </c>
      <c r="O273" s="8" t="s">
        <v>71</v>
      </c>
      <c r="P273" s="8" t="s">
        <v>217</v>
      </c>
      <c r="Q273" s="8" t="s">
        <v>476</v>
      </c>
      <c r="R273" s="8" t="s">
        <v>459</v>
      </c>
      <c r="S273" s="8" t="s">
        <v>74</v>
      </c>
      <c r="T273" s="87">
        <v>6.59</v>
      </c>
      <c r="U273" s="111">
        <v>50770</v>
      </c>
      <c r="V273" s="85" t="s">
        <v>1664</v>
      </c>
      <c r="W273" s="85" t="s">
        <v>460</v>
      </c>
      <c r="X273" s="8" t="s">
        <v>462</v>
      </c>
      <c r="Y273" s="8"/>
      <c r="Z273" s="87">
        <v>3563288.3924280498</v>
      </c>
      <c r="AA273" s="87">
        <v>1</v>
      </c>
      <c r="AB273" s="87">
        <v>109.46</v>
      </c>
      <c r="AC273" s="87">
        <v>0</v>
      </c>
      <c r="AD273" s="87">
        <v>3900.37547</v>
      </c>
      <c r="AH273" s="85" t="s">
        <v>1741</v>
      </c>
      <c r="AI273" s="85" t="s">
        <v>1556</v>
      </c>
      <c r="AJ273" s="85" t="s">
        <v>102</v>
      </c>
    </row>
    <row r="274" spans="1:36" x14ac:dyDescent="0.2">
      <c r="A274" s="8">
        <v>170</v>
      </c>
      <c r="B274" s="8"/>
      <c r="C274" s="8" t="s">
        <v>1579</v>
      </c>
      <c r="D274" s="8">
        <v>520038605</v>
      </c>
      <c r="E274" s="8" t="s">
        <v>451</v>
      </c>
      <c r="F274" s="8" t="s">
        <v>1742</v>
      </c>
      <c r="G274" s="8" t="s">
        <v>1743</v>
      </c>
      <c r="H274" s="8" t="s">
        <v>454</v>
      </c>
      <c r="I274" s="8" t="s">
        <v>1391</v>
      </c>
      <c r="J274" s="8" t="s">
        <v>70</v>
      </c>
      <c r="K274" s="8" t="s">
        <v>70</v>
      </c>
      <c r="L274" s="8" t="s">
        <v>456</v>
      </c>
      <c r="M274" s="8" t="s">
        <v>273</v>
      </c>
      <c r="N274" s="8" t="s">
        <v>505</v>
      </c>
      <c r="O274" s="8" t="s">
        <v>71</v>
      </c>
      <c r="P274" s="8" t="s">
        <v>91</v>
      </c>
      <c r="Q274" s="8" t="s">
        <v>476</v>
      </c>
      <c r="R274" s="8" t="s">
        <v>459</v>
      </c>
      <c r="S274" s="8" t="s">
        <v>74</v>
      </c>
      <c r="T274" s="87">
        <v>2.85</v>
      </c>
      <c r="U274" s="111">
        <v>47483</v>
      </c>
      <c r="V274" s="85" t="s">
        <v>1744</v>
      </c>
      <c r="W274" s="85" t="s">
        <v>1745</v>
      </c>
      <c r="X274" s="8" t="s">
        <v>462</v>
      </c>
      <c r="Y274" s="8"/>
      <c r="Z274" s="87">
        <v>1079844.2625280099</v>
      </c>
      <c r="AA274" s="87">
        <v>1</v>
      </c>
      <c r="AB274" s="87">
        <v>102.18</v>
      </c>
      <c r="AC274" s="87">
        <v>0</v>
      </c>
      <c r="AD274" s="87">
        <v>1103.3848700000001</v>
      </c>
      <c r="AH274" s="85" t="s">
        <v>1746</v>
      </c>
      <c r="AI274" s="85" t="s">
        <v>523</v>
      </c>
      <c r="AJ274" s="85" t="s">
        <v>131</v>
      </c>
    </row>
    <row r="275" spans="1:36" x14ac:dyDescent="0.2">
      <c r="A275" s="8">
        <v>170</v>
      </c>
      <c r="B275" s="8"/>
      <c r="C275" s="8" t="s">
        <v>1550</v>
      </c>
      <c r="D275" s="8">
        <v>510488190</v>
      </c>
      <c r="E275" s="8" t="s">
        <v>451</v>
      </c>
      <c r="F275" s="8" t="s">
        <v>1747</v>
      </c>
      <c r="G275" s="8" t="s">
        <v>1748</v>
      </c>
      <c r="H275" s="8" t="s">
        <v>454</v>
      </c>
      <c r="I275" s="8" t="s">
        <v>1391</v>
      </c>
      <c r="J275" s="8" t="s">
        <v>70</v>
      </c>
      <c r="K275" s="8" t="s">
        <v>70</v>
      </c>
      <c r="L275" s="8" t="s">
        <v>456</v>
      </c>
      <c r="M275" s="8" t="s">
        <v>273</v>
      </c>
      <c r="N275" s="8" t="s">
        <v>505</v>
      </c>
      <c r="O275" s="8" t="s">
        <v>71</v>
      </c>
      <c r="P275" s="8" t="s">
        <v>468</v>
      </c>
      <c r="Q275" s="8" t="s">
        <v>73</v>
      </c>
      <c r="R275" s="8" t="s">
        <v>459</v>
      </c>
      <c r="S275" s="8" t="s">
        <v>74</v>
      </c>
      <c r="T275" s="87">
        <v>4.93</v>
      </c>
      <c r="U275" s="111">
        <v>48579</v>
      </c>
      <c r="V275" s="85" t="s">
        <v>1524</v>
      </c>
      <c r="W275" s="85" t="s">
        <v>1749</v>
      </c>
      <c r="X275" s="8" t="s">
        <v>462</v>
      </c>
      <c r="Y275" s="8"/>
      <c r="Z275" s="87">
        <v>1878125.9441458499</v>
      </c>
      <c r="AA275" s="87">
        <v>1</v>
      </c>
      <c r="AB275" s="87">
        <v>103.86</v>
      </c>
      <c r="AC275" s="87">
        <v>0</v>
      </c>
      <c r="AD275" s="87">
        <v>1950.6216099999999</v>
      </c>
      <c r="AH275" s="85" t="s">
        <v>1750</v>
      </c>
      <c r="AI275" s="85" t="s">
        <v>664</v>
      </c>
      <c r="AJ275" s="85" t="s">
        <v>350</v>
      </c>
    </row>
    <row r="276" spans="1:36" x14ac:dyDescent="0.2">
      <c r="A276" s="8">
        <v>170</v>
      </c>
      <c r="B276" s="8"/>
      <c r="C276" s="8" t="s">
        <v>1672</v>
      </c>
      <c r="D276" s="8">
        <v>512764408</v>
      </c>
      <c r="E276" s="8" t="s">
        <v>451</v>
      </c>
      <c r="F276" s="8" t="s">
        <v>1751</v>
      </c>
      <c r="G276" s="8" t="s">
        <v>1752</v>
      </c>
      <c r="H276" s="8" t="s">
        <v>454</v>
      </c>
      <c r="I276" s="8" t="s">
        <v>1391</v>
      </c>
      <c r="J276" s="8" t="s">
        <v>70</v>
      </c>
      <c r="K276" s="8" t="s">
        <v>70</v>
      </c>
      <c r="L276" s="8" t="s">
        <v>456</v>
      </c>
      <c r="M276" s="8" t="s">
        <v>273</v>
      </c>
      <c r="N276" s="8" t="s">
        <v>868</v>
      </c>
      <c r="O276" s="8" t="s">
        <v>71</v>
      </c>
      <c r="P276" s="8" t="s">
        <v>91</v>
      </c>
      <c r="Q276" s="8" t="s">
        <v>476</v>
      </c>
      <c r="R276" s="8" t="s">
        <v>459</v>
      </c>
      <c r="S276" s="8" t="s">
        <v>74</v>
      </c>
      <c r="T276" s="87">
        <v>2.85</v>
      </c>
      <c r="U276" s="111">
        <v>47452</v>
      </c>
      <c r="V276" s="85" t="s">
        <v>1753</v>
      </c>
      <c r="W276" s="85" t="s">
        <v>1754</v>
      </c>
      <c r="X276" s="8" t="s">
        <v>462</v>
      </c>
      <c r="Y276" s="8"/>
      <c r="Z276" s="87">
        <v>2336988.9843673399</v>
      </c>
      <c r="AA276" s="87">
        <v>1</v>
      </c>
      <c r="AB276" s="87">
        <v>104.05</v>
      </c>
      <c r="AC276" s="87">
        <v>0</v>
      </c>
      <c r="AD276" s="87">
        <v>2431.6370400000001</v>
      </c>
      <c r="AH276" s="85" t="s">
        <v>1755</v>
      </c>
      <c r="AI276" s="85" t="s">
        <v>304</v>
      </c>
      <c r="AJ276" s="85" t="s">
        <v>130</v>
      </c>
    </row>
    <row r="277" spans="1:36" x14ac:dyDescent="0.2">
      <c r="A277" s="8">
        <v>170</v>
      </c>
      <c r="B277" s="8"/>
      <c r="C277" s="8" t="s">
        <v>999</v>
      </c>
      <c r="D277" s="8">
        <v>520034505</v>
      </c>
      <c r="E277" s="8" t="s">
        <v>451</v>
      </c>
      <c r="F277" s="8" t="s">
        <v>1756</v>
      </c>
      <c r="G277" s="8" t="s">
        <v>1757</v>
      </c>
      <c r="H277" s="8" t="s">
        <v>454</v>
      </c>
      <c r="I277" s="8" t="s">
        <v>1391</v>
      </c>
      <c r="J277" s="8" t="s">
        <v>70</v>
      </c>
      <c r="K277" s="8" t="s">
        <v>70</v>
      </c>
      <c r="L277" s="8" t="s">
        <v>456</v>
      </c>
      <c r="M277" s="8" t="s">
        <v>273</v>
      </c>
      <c r="N277" s="8" t="s">
        <v>505</v>
      </c>
      <c r="O277" s="8" t="s">
        <v>71</v>
      </c>
      <c r="P277" s="8" t="s">
        <v>421</v>
      </c>
      <c r="Q277" s="8" t="s">
        <v>476</v>
      </c>
      <c r="R277" s="8" t="s">
        <v>459</v>
      </c>
      <c r="S277" s="8" t="s">
        <v>74</v>
      </c>
      <c r="T277" s="87">
        <v>4.24</v>
      </c>
      <c r="U277" s="111">
        <v>48944</v>
      </c>
      <c r="V277" s="85" t="s">
        <v>1758</v>
      </c>
      <c r="W277" s="85" t="s">
        <v>1759</v>
      </c>
      <c r="X277" s="8" t="s">
        <v>462</v>
      </c>
      <c r="Y277" s="8"/>
      <c r="Z277" s="87">
        <v>4613083.9184649503</v>
      </c>
      <c r="AA277" s="87">
        <v>1</v>
      </c>
      <c r="AB277" s="87">
        <v>102.09</v>
      </c>
      <c r="AC277" s="87">
        <v>0</v>
      </c>
      <c r="AD277" s="87">
        <v>4709.49737</v>
      </c>
      <c r="AH277" s="85" t="s">
        <v>1760</v>
      </c>
      <c r="AI277" s="85" t="s">
        <v>1761</v>
      </c>
      <c r="AJ277" s="85" t="s">
        <v>158</v>
      </c>
    </row>
    <row r="278" spans="1:36" x14ac:dyDescent="0.2">
      <c r="A278" s="8">
        <v>170</v>
      </c>
      <c r="B278" s="8"/>
      <c r="C278" s="8" t="s">
        <v>1592</v>
      </c>
      <c r="D278" s="8">
        <v>520044322</v>
      </c>
      <c r="E278" s="8" t="s">
        <v>451</v>
      </c>
      <c r="F278" s="8" t="s">
        <v>1762</v>
      </c>
      <c r="G278" s="8" t="s">
        <v>1763</v>
      </c>
      <c r="H278" s="8" t="s">
        <v>454</v>
      </c>
      <c r="I278" s="8" t="s">
        <v>1391</v>
      </c>
      <c r="J278" s="8" t="s">
        <v>70</v>
      </c>
      <c r="K278" s="8" t="s">
        <v>70</v>
      </c>
      <c r="L278" s="8" t="s">
        <v>456</v>
      </c>
      <c r="M278" s="8" t="s">
        <v>273</v>
      </c>
      <c r="N278" s="8" t="s">
        <v>1441</v>
      </c>
      <c r="O278" s="8" t="s">
        <v>71</v>
      </c>
      <c r="P278" s="8" t="s">
        <v>233</v>
      </c>
      <c r="Q278" s="8" t="s">
        <v>476</v>
      </c>
      <c r="R278" s="8" t="s">
        <v>459</v>
      </c>
      <c r="S278" s="8" t="s">
        <v>74</v>
      </c>
      <c r="T278" s="87">
        <v>5.34</v>
      </c>
      <c r="U278" s="111">
        <v>48760</v>
      </c>
      <c r="V278" s="85" t="s">
        <v>1764</v>
      </c>
      <c r="W278" s="85" t="s">
        <v>1765</v>
      </c>
      <c r="X278" s="8" t="s">
        <v>462</v>
      </c>
      <c r="Y278" s="8"/>
      <c r="Z278" s="87">
        <v>3984244.9662700901</v>
      </c>
      <c r="AA278" s="87">
        <v>1</v>
      </c>
      <c r="AB278" s="87">
        <v>103.02</v>
      </c>
      <c r="AC278" s="87">
        <v>0</v>
      </c>
      <c r="AD278" s="87">
        <v>4104.56916</v>
      </c>
      <c r="AH278" s="85" t="s">
        <v>1766</v>
      </c>
      <c r="AI278" s="85" t="s">
        <v>1189</v>
      </c>
      <c r="AJ278" s="85" t="s">
        <v>858</v>
      </c>
    </row>
    <row r="279" spans="1:36" x14ac:dyDescent="0.2">
      <c r="A279" s="8">
        <v>170</v>
      </c>
      <c r="B279" s="8"/>
      <c r="C279" s="8" t="s">
        <v>1732</v>
      </c>
      <c r="D279" s="8">
        <v>1838863</v>
      </c>
      <c r="E279" s="8" t="s">
        <v>1481</v>
      </c>
      <c r="F279" s="8" t="s">
        <v>1767</v>
      </c>
      <c r="G279" s="8" t="s">
        <v>1768</v>
      </c>
      <c r="H279" s="8" t="s">
        <v>454</v>
      </c>
      <c r="I279" s="8" t="s">
        <v>1391</v>
      </c>
      <c r="J279" s="8" t="s">
        <v>70</v>
      </c>
      <c r="K279" s="8" t="s">
        <v>70</v>
      </c>
      <c r="L279" s="8" t="s">
        <v>456</v>
      </c>
      <c r="M279" s="8" t="s">
        <v>273</v>
      </c>
      <c r="N279" s="8" t="s">
        <v>520</v>
      </c>
      <c r="O279" s="8" t="s">
        <v>71</v>
      </c>
      <c r="P279" s="8" t="s">
        <v>468</v>
      </c>
      <c r="Q279" s="8" t="s">
        <v>73</v>
      </c>
      <c r="R279" s="8" t="s">
        <v>459</v>
      </c>
      <c r="S279" s="8" t="s">
        <v>74</v>
      </c>
      <c r="T279" s="87">
        <v>2.0099999999999998</v>
      </c>
      <c r="U279" s="111">
        <v>47299</v>
      </c>
      <c r="V279" s="85" t="s">
        <v>1769</v>
      </c>
      <c r="W279" s="85" t="s">
        <v>1770</v>
      </c>
      <c r="X279" s="8" t="s">
        <v>462</v>
      </c>
      <c r="Y279" s="8"/>
      <c r="Z279" s="87">
        <v>899502.58892536105</v>
      </c>
      <c r="AA279" s="87">
        <v>1</v>
      </c>
      <c r="AB279" s="87">
        <v>103.19</v>
      </c>
      <c r="AC279" s="87">
        <v>0</v>
      </c>
      <c r="AD279" s="87">
        <v>928.19672000000003</v>
      </c>
      <c r="AH279" s="85" t="s">
        <v>292</v>
      </c>
      <c r="AI279" s="85" t="s">
        <v>516</v>
      </c>
      <c r="AJ279" s="85" t="s">
        <v>157</v>
      </c>
    </row>
    <row r="280" spans="1:36" x14ac:dyDescent="0.2">
      <c r="A280" s="8">
        <v>170</v>
      </c>
      <c r="B280" s="8"/>
      <c r="C280" s="8" t="s">
        <v>1771</v>
      </c>
      <c r="D280" s="8">
        <v>1811308</v>
      </c>
      <c r="E280" s="8" t="s">
        <v>1481</v>
      </c>
      <c r="F280" s="8" t="s">
        <v>1772</v>
      </c>
      <c r="G280" s="8" t="s">
        <v>1773</v>
      </c>
      <c r="H280" s="8" t="s">
        <v>454</v>
      </c>
      <c r="I280" s="8" t="s">
        <v>1391</v>
      </c>
      <c r="J280" s="8" t="s">
        <v>70</v>
      </c>
      <c r="K280" s="8" t="s">
        <v>70</v>
      </c>
      <c r="L280" s="8" t="s">
        <v>456</v>
      </c>
      <c r="M280" s="8" t="s">
        <v>273</v>
      </c>
      <c r="N280" s="8" t="s">
        <v>505</v>
      </c>
      <c r="O280" s="8" t="s">
        <v>71</v>
      </c>
      <c r="P280" s="8" t="s">
        <v>91</v>
      </c>
      <c r="Q280" s="8" t="s">
        <v>476</v>
      </c>
      <c r="R280" s="8" t="s">
        <v>459</v>
      </c>
      <c r="S280" s="8" t="s">
        <v>74</v>
      </c>
      <c r="T280" s="87">
        <v>1.64</v>
      </c>
      <c r="U280" s="111">
        <v>46752</v>
      </c>
      <c r="V280" s="85" t="s">
        <v>461</v>
      </c>
      <c r="W280" s="85" t="s">
        <v>1774</v>
      </c>
      <c r="X280" s="8" t="s">
        <v>462</v>
      </c>
      <c r="Y280" s="8"/>
      <c r="Z280" s="87">
        <v>2715639.4567412101</v>
      </c>
      <c r="AA280" s="87">
        <v>1</v>
      </c>
      <c r="AB280" s="87">
        <v>100.55</v>
      </c>
      <c r="AC280" s="87">
        <v>0</v>
      </c>
      <c r="AD280" s="87">
        <v>2730.5754700000002</v>
      </c>
      <c r="AH280" s="85" t="s">
        <v>1775</v>
      </c>
      <c r="AI280" s="85" t="s">
        <v>290</v>
      </c>
      <c r="AJ280" s="85" t="s">
        <v>98</v>
      </c>
    </row>
    <row r="281" spans="1:36" x14ac:dyDescent="0.2">
      <c r="A281" s="8">
        <v>170</v>
      </c>
      <c r="B281" s="8"/>
      <c r="C281" s="8" t="s">
        <v>1771</v>
      </c>
      <c r="D281" s="8">
        <v>1811308</v>
      </c>
      <c r="E281" s="8" t="s">
        <v>1481</v>
      </c>
      <c r="F281" s="8" t="s">
        <v>1776</v>
      </c>
      <c r="G281" s="8" t="s">
        <v>1777</v>
      </c>
      <c r="H281" s="8" t="s">
        <v>454</v>
      </c>
      <c r="I281" s="8" t="s">
        <v>1391</v>
      </c>
      <c r="J281" s="8" t="s">
        <v>70</v>
      </c>
      <c r="K281" s="8" t="s">
        <v>70</v>
      </c>
      <c r="L281" s="8" t="s">
        <v>456</v>
      </c>
      <c r="M281" s="8" t="s">
        <v>273</v>
      </c>
      <c r="N281" s="8" t="s">
        <v>505</v>
      </c>
      <c r="O281" s="8" t="s">
        <v>71</v>
      </c>
      <c r="P281" s="8" t="s">
        <v>233</v>
      </c>
      <c r="Q281" s="8" t="s">
        <v>476</v>
      </c>
      <c r="R281" s="8" t="s">
        <v>459</v>
      </c>
      <c r="S281" s="8" t="s">
        <v>74</v>
      </c>
      <c r="T281" s="87">
        <v>2.35</v>
      </c>
      <c r="U281" s="111">
        <v>46843</v>
      </c>
      <c r="V281" s="85" t="s">
        <v>1778</v>
      </c>
      <c r="W281" s="85" t="s">
        <v>1779</v>
      </c>
      <c r="X281" s="8" t="s">
        <v>462</v>
      </c>
      <c r="Y281" s="8"/>
      <c r="Z281" s="87">
        <v>3196538.0719017098</v>
      </c>
      <c r="AA281" s="87">
        <v>1</v>
      </c>
      <c r="AB281" s="87">
        <v>100.11</v>
      </c>
      <c r="AC281" s="87">
        <v>0</v>
      </c>
      <c r="AD281" s="87">
        <v>3200.0542599999999</v>
      </c>
      <c r="AH281" s="85" t="s">
        <v>1304</v>
      </c>
      <c r="AI281" s="85" t="s">
        <v>1016</v>
      </c>
      <c r="AJ281" s="85" t="s">
        <v>140</v>
      </c>
    </row>
    <row r="282" spans="1:36" x14ac:dyDescent="0.2">
      <c r="A282" s="8">
        <v>170</v>
      </c>
      <c r="B282" s="8"/>
      <c r="C282" s="8" t="s">
        <v>1780</v>
      </c>
      <c r="D282" s="8">
        <v>513639013</v>
      </c>
      <c r="E282" s="8" t="s">
        <v>451</v>
      </c>
      <c r="F282" s="8" t="s">
        <v>1781</v>
      </c>
      <c r="G282" s="8" t="s">
        <v>1782</v>
      </c>
      <c r="H282" s="8" t="s">
        <v>454</v>
      </c>
      <c r="I282" s="8" t="s">
        <v>1391</v>
      </c>
      <c r="J282" s="8" t="s">
        <v>70</v>
      </c>
      <c r="K282" s="8" t="s">
        <v>70</v>
      </c>
      <c r="L282" s="8" t="s">
        <v>456</v>
      </c>
      <c r="M282" s="8" t="s">
        <v>273</v>
      </c>
      <c r="N282" s="8" t="s">
        <v>1783</v>
      </c>
      <c r="O282" s="8" t="s">
        <v>71</v>
      </c>
      <c r="P282" s="8" t="s">
        <v>486</v>
      </c>
      <c r="Q282" s="8" t="s">
        <v>486</v>
      </c>
      <c r="R282" s="8" t="s">
        <v>486</v>
      </c>
      <c r="S282" s="8" t="s">
        <v>74</v>
      </c>
      <c r="T282" s="87">
        <v>3.68</v>
      </c>
      <c r="U282" s="111">
        <v>47756</v>
      </c>
      <c r="V282" s="85" t="s">
        <v>1784</v>
      </c>
      <c r="W282" s="85" t="s">
        <v>1553</v>
      </c>
      <c r="X282" s="8" t="s">
        <v>462</v>
      </c>
      <c r="Y282" s="8"/>
      <c r="Z282" s="87">
        <v>1985604.7420064399</v>
      </c>
      <c r="AA282" s="87">
        <v>1</v>
      </c>
      <c r="AB282" s="87">
        <v>102.31</v>
      </c>
      <c r="AC282" s="87">
        <v>0</v>
      </c>
      <c r="AD282" s="87">
        <v>2031.4722099999999</v>
      </c>
      <c r="AH282" s="85" t="s">
        <v>1785</v>
      </c>
      <c r="AI282" s="85" t="s">
        <v>107</v>
      </c>
      <c r="AJ282" s="85" t="s">
        <v>121</v>
      </c>
    </row>
    <row r="283" spans="1:36" x14ac:dyDescent="0.2">
      <c r="A283" s="8">
        <v>170</v>
      </c>
      <c r="B283" s="8"/>
      <c r="C283" s="8" t="s">
        <v>533</v>
      </c>
      <c r="D283" s="8">
        <v>520036104</v>
      </c>
      <c r="E283" s="8" t="s">
        <v>451</v>
      </c>
      <c r="F283" s="8" t="s">
        <v>1467</v>
      </c>
      <c r="G283" s="8" t="s">
        <v>1468</v>
      </c>
      <c r="H283" s="8" t="s">
        <v>454</v>
      </c>
      <c r="I283" s="8" t="s">
        <v>1391</v>
      </c>
      <c r="J283" s="8" t="s">
        <v>70</v>
      </c>
      <c r="K283" s="8" t="s">
        <v>70</v>
      </c>
      <c r="L283" s="8" t="s">
        <v>1169</v>
      </c>
      <c r="M283" s="8" t="s">
        <v>273</v>
      </c>
      <c r="N283" s="8" t="s">
        <v>505</v>
      </c>
      <c r="O283" s="8" t="s">
        <v>71</v>
      </c>
      <c r="P283" s="8" t="s">
        <v>233</v>
      </c>
      <c r="Q283" s="8" t="s">
        <v>476</v>
      </c>
      <c r="R283" s="8" t="s">
        <v>459</v>
      </c>
      <c r="S283" s="8" t="s">
        <v>74</v>
      </c>
      <c r="T283" s="87">
        <v>2.4</v>
      </c>
      <c r="U283" s="111">
        <v>47603</v>
      </c>
      <c r="V283" s="85" t="s">
        <v>383</v>
      </c>
      <c r="W283" s="85" t="s">
        <v>1610</v>
      </c>
      <c r="X283" s="8" t="s">
        <v>462</v>
      </c>
      <c r="Y283" s="8"/>
      <c r="Z283" s="87">
        <v>4794807.1078525698</v>
      </c>
      <c r="AA283" s="87">
        <v>1</v>
      </c>
      <c r="AB283" s="87">
        <v>94.7029</v>
      </c>
      <c r="AC283" s="87">
        <v>0</v>
      </c>
      <c r="AD283" s="87">
        <v>4540.8213800000003</v>
      </c>
      <c r="AH283" s="85" t="s">
        <v>1098</v>
      </c>
      <c r="AI283" s="85" t="s">
        <v>1786</v>
      </c>
      <c r="AJ283" s="85" t="s">
        <v>403</v>
      </c>
    </row>
    <row r="284" spans="1:36" x14ac:dyDescent="0.2">
      <c r="A284" s="8">
        <v>170</v>
      </c>
      <c r="B284" s="8"/>
      <c r="C284" s="8" t="s">
        <v>1648</v>
      </c>
      <c r="D284" s="8">
        <v>514401702</v>
      </c>
      <c r="E284" s="8" t="s">
        <v>451</v>
      </c>
      <c r="F284" s="8" t="s">
        <v>1787</v>
      </c>
      <c r="G284" s="8" t="s">
        <v>1788</v>
      </c>
      <c r="H284" s="8" t="s">
        <v>454</v>
      </c>
      <c r="I284" s="8" t="s">
        <v>1391</v>
      </c>
      <c r="J284" s="8" t="s">
        <v>70</v>
      </c>
      <c r="K284" s="8" t="s">
        <v>70</v>
      </c>
      <c r="L284" s="8" t="s">
        <v>456</v>
      </c>
      <c r="M284" s="8" t="s">
        <v>273</v>
      </c>
      <c r="N284" s="8" t="s">
        <v>549</v>
      </c>
      <c r="O284" s="8" t="s">
        <v>71</v>
      </c>
      <c r="P284" s="8" t="s">
        <v>217</v>
      </c>
      <c r="Q284" s="8" t="s">
        <v>476</v>
      </c>
      <c r="R284" s="8" t="s">
        <v>459</v>
      </c>
      <c r="S284" s="8" t="s">
        <v>74</v>
      </c>
      <c r="T284" s="87">
        <v>2.8</v>
      </c>
      <c r="U284" s="111">
        <v>47726</v>
      </c>
      <c r="V284" s="85" t="s">
        <v>879</v>
      </c>
      <c r="W284" s="85" t="s">
        <v>1513</v>
      </c>
      <c r="X284" s="8" t="s">
        <v>462</v>
      </c>
      <c r="Y284" s="8"/>
      <c r="Z284" s="87">
        <v>467493.693015625</v>
      </c>
      <c r="AA284" s="87">
        <v>1</v>
      </c>
      <c r="AB284" s="87">
        <v>93.71</v>
      </c>
      <c r="AC284" s="87">
        <v>0</v>
      </c>
      <c r="AD284" s="87">
        <v>438.08834000000002</v>
      </c>
      <c r="AH284" s="85" t="s">
        <v>311</v>
      </c>
      <c r="AI284" s="85" t="s">
        <v>166</v>
      </c>
      <c r="AJ284" s="85" t="s">
        <v>103</v>
      </c>
    </row>
    <row r="285" spans="1:36" x14ac:dyDescent="0.2">
      <c r="A285" s="8">
        <v>170</v>
      </c>
      <c r="B285" s="8"/>
      <c r="C285" s="8" t="s">
        <v>1476</v>
      </c>
      <c r="D285" s="8">
        <v>520041146</v>
      </c>
      <c r="E285" s="8" t="s">
        <v>451</v>
      </c>
      <c r="F285" s="8" t="s">
        <v>1789</v>
      </c>
      <c r="G285" s="8" t="s">
        <v>1790</v>
      </c>
      <c r="H285" s="8" t="s">
        <v>454</v>
      </c>
      <c r="I285" s="8" t="s">
        <v>1391</v>
      </c>
      <c r="J285" s="8" t="s">
        <v>70</v>
      </c>
      <c r="K285" s="8" t="s">
        <v>70</v>
      </c>
      <c r="L285" s="8" t="s">
        <v>456</v>
      </c>
      <c r="M285" s="8" t="s">
        <v>273</v>
      </c>
      <c r="N285" s="8" t="s">
        <v>853</v>
      </c>
      <c r="O285" s="8" t="s">
        <v>71</v>
      </c>
      <c r="P285" s="8" t="s">
        <v>233</v>
      </c>
      <c r="Q285" s="8" t="s">
        <v>476</v>
      </c>
      <c r="R285" s="8" t="s">
        <v>459</v>
      </c>
      <c r="S285" s="8" t="s">
        <v>74</v>
      </c>
      <c r="T285" s="87">
        <v>0.9</v>
      </c>
      <c r="U285" s="111">
        <v>46266</v>
      </c>
      <c r="V285" s="85" t="s">
        <v>1071</v>
      </c>
      <c r="W285" s="85" t="s">
        <v>1697</v>
      </c>
      <c r="X285" s="8" t="s">
        <v>462</v>
      </c>
      <c r="Y285" s="8"/>
      <c r="Z285" s="87">
        <v>514958.793562926</v>
      </c>
      <c r="AA285" s="87">
        <v>1</v>
      </c>
      <c r="AB285" s="87">
        <v>98.92</v>
      </c>
      <c r="AC285" s="87">
        <v>0</v>
      </c>
      <c r="AD285" s="87">
        <v>509.39724000000001</v>
      </c>
      <c r="AH285" s="85" t="s">
        <v>149</v>
      </c>
      <c r="AI285" s="85" t="s">
        <v>858</v>
      </c>
      <c r="AJ285" s="85" t="s">
        <v>94</v>
      </c>
    </row>
    <row r="286" spans="1:36" x14ac:dyDescent="0.2">
      <c r="A286" s="8">
        <v>170</v>
      </c>
      <c r="B286" s="8"/>
      <c r="C286" s="8" t="s">
        <v>524</v>
      </c>
      <c r="D286" s="8">
        <v>514290345</v>
      </c>
      <c r="E286" s="8" t="s">
        <v>451</v>
      </c>
      <c r="F286" s="8" t="s">
        <v>1791</v>
      </c>
      <c r="G286" s="8" t="s">
        <v>1792</v>
      </c>
      <c r="H286" s="8" t="s">
        <v>454</v>
      </c>
      <c r="I286" s="8" t="s">
        <v>1391</v>
      </c>
      <c r="J286" s="8" t="s">
        <v>70</v>
      </c>
      <c r="K286" s="8" t="s">
        <v>70</v>
      </c>
      <c r="L286" s="8" t="s">
        <v>456</v>
      </c>
      <c r="M286" s="8" t="s">
        <v>273</v>
      </c>
      <c r="N286" s="8" t="s">
        <v>527</v>
      </c>
      <c r="O286" s="8" t="s">
        <v>71</v>
      </c>
      <c r="P286" s="8" t="s">
        <v>528</v>
      </c>
      <c r="Q286" s="8" t="s">
        <v>476</v>
      </c>
      <c r="R286" s="8" t="s">
        <v>459</v>
      </c>
      <c r="S286" s="8" t="s">
        <v>74</v>
      </c>
      <c r="T286" s="87">
        <v>5.19</v>
      </c>
      <c r="U286" s="111">
        <v>49341</v>
      </c>
      <c r="V286" s="85" t="s">
        <v>494</v>
      </c>
      <c r="W286" s="85" t="s">
        <v>1793</v>
      </c>
      <c r="X286" s="8" t="s">
        <v>462</v>
      </c>
      <c r="Y286" s="8"/>
      <c r="Z286" s="87">
        <v>4422104.9932632502</v>
      </c>
      <c r="AA286" s="87">
        <v>1</v>
      </c>
      <c r="AB286" s="87">
        <v>105.19</v>
      </c>
      <c r="AC286" s="87">
        <v>0</v>
      </c>
      <c r="AD286" s="87">
        <v>4651.6122400000004</v>
      </c>
      <c r="AH286" s="85" t="s">
        <v>1693</v>
      </c>
      <c r="AI286" s="85" t="s">
        <v>1794</v>
      </c>
      <c r="AJ286" s="85" t="s">
        <v>403</v>
      </c>
    </row>
    <row r="287" spans="1:36" x14ac:dyDescent="0.2">
      <c r="A287" s="8">
        <v>170</v>
      </c>
      <c r="B287" s="8"/>
      <c r="C287" s="8" t="s">
        <v>988</v>
      </c>
      <c r="D287" s="8">
        <v>510560188</v>
      </c>
      <c r="E287" s="8" t="s">
        <v>451</v>
      </c>
      <c r="F287" s="8" t="s">
        <v>1795</v>
      </c>
      <c r="G287" s="8" t="s">
        <v>1796</v>
      </c>
      <c r="H287" s="8" t="s">
        <v>454</v>
      </c>
      <c r="I287" s="8" t="s">
        <v>1391</v>
      </c>
      <c r="J287" s="8" t="s">
        <v>70</v>
      </c>
      <c r="K287" s="8" t="s">
        <v>70</v>
      </c>
      <c r="L287" s="8" t="s">
        <v>456</v>
      </c>
      <c r="M287" s="8" t="s">
        <v>273</v>
      </c>
      <c r="N287" s="8" t="s">
        <v>520</v>
      </c>
      <c r="O287" s="8" t="s">
        <v>71</v>
      </c>
      <c r="P287" s="8" t="s">
        <v>217</v>
      </c>
      <c r="Q287" s="8" t="s">
        <v>476</v>
      </c>
      <c r="R287" s="8" t="s">
        <v>459</v>
      </c>
      <c r="S287" s="8" t="s">
        <v>74</v>
      </c>
      <c r="T287" s="87">
        <v>4.6100000000000003</v>
      </c>
      <c r="U287" s="111">
        <v>48668</v>
      </c>
      <c r="V287" s="85" t="s">
        <v>355</v>
      </c>
      <c r="W287" s="85" t="s">
        <v>1692</v>
      </c>
      <c r="X287" s="8" t="s">
        <v>462</v>
      </c>
      <c r="Y287" s="8"/>
      <c r="Z287" s="87">
        <v>1241354.54298521</v>
      </c>
      <c r="AA287" s="87">
        <v>1</v>
      </c>
      <c r="AB287" s="87">
        <v>102.07</v>
      </c>
      <c r="AC287" s="87">
        <v>0</v>
      </c>
      <c r="AD287" s="87">
        <v>1267.0505800000001</v>
      </c>
      <c r="AH287" s="85" t="s">
        <v>1797</v>
      </c>
      <c r="AI287" s="85" t="s">
        <v>806</v>
      </c>
      <c r="AJ287" s="85" t="s">
        <v>110</v>
      </c>
    </row>
    <row r="288" spans="1:36" x14ac:dyDescent="0.2">
      <c r="A288" s="8">
        <v>170</v>
      </c>
      <c r="B288" s="8"/>
      <c r="C288" s="8" t="s">
        <v>1672</v>
      </c>
      <c r="D288" s="8">
        <v>512764408</v>
      </c>
      <c r="E288" s="8" t="s">
        <v>451</v>
      </c>
      <c r="F288" s="8" t="s">
        <v>1751</v>
      </c>
      <c r="G288" s="8" t="s">
        <v>1752</v>
      </c>
      <c r="H288" s="8" t="s">
        <v>454</v>
      </c>
      <c r="I288" s="8" t="s">
        <v>1391</v>
      </c>
      <c r="J288" s="8" t="s">
        <v>70</v>
      </c>
      <c r="K288" s="8" t="s">
        <v>70</v>
      </c>
      <c r="L288" s="8" t="s">
        <v>1169</v>
      </c>
      <c r="M288" s="8" t="s">
        <v>273</v>
      </c>
      <c r="N288" s="8" t="s">
        <v>868</v>
      </c>
      <c r="O288" s="8" t="s">
        <v>71</v>
      </c>
      <c r="P288" s="8" t="s">
        <v>91</v>
      </c>
      <c r="Q288" s="8" t="s">
        <v>476</v>
      </c>
      <c r="R288" s="8" t="s">
        <v>459</v>
      </c>
      <c r="S288" s="8" t="s">
        <v>74</v>
      </c>
      <c r="T288" s="87">
        <v>2.85</v>
      </c>
      <c r="U288" s="111">
        <v>47452</v>
      </c>
      <c r="V288" s="85" t="s">
        <v>1753</v>
      </c>
      <c r="W288" s="85" t="s">
        <v>1798</v>
      </c>
      <c r="X288" s="8" t="s">
        <v>462</v>
      </c>
      <c r="Y288" s="8"/>
      <c r="Z288" s="87">
        <v>3196538.0719017098</v>
      </c>
      <c r="AA288" s="87">
        <v>1</v>
      </c>
      <c r="AB288" s="87">
        <v>102.95699999999999</v>
      </c>
      <c r="AC288" s="87">
        <v>0</v>
      </c>
      <c r="AD288" s="87">
        <v>3291.0596999999998</v>
      </c>
      <c r="AH288" s="85" t="s">
        <v>1621</v>
      </c>
      <c r="AI288" s="85" t="s">
        <v>1347</v>
      </c>
      <c r="AJ288" s="85" t="s">
        <v>140</v>
      </c>
    </row>
    <row r="289" spans="1:36" x14ac:dyDescent="0.2">
      <c r="A289" s="8">
        <v>170</v>
      </c>
      <c r="B289" s="8"/>
      <c r="C289" s="8" t="s">
        <v>758</v>
      </c>
      <c r="D289" s="8">
        <v>520026683</v>
      </c>
      <c r="E289" s="8" t="s">
        <v>451</v>
      </c>
      <c r="F289" s="8" t="s">
        <v>1799</v>
      </c>
      <c r="G289" s="8" t="s">
        <v>1800</v>
      </c>
      <c r="H289" s="8" t="s">
        <v>454</v>
      </c>
      <c r="I289" s="8" t="s">
        <v>1391</v>
      </c>
      <c r="J289" s="8" t="s">
        <v>70</v>
      </c>
      <c r="K289" s="8" t="s">
        <v>70</v>
      </c>
      <c r="L289" s="8" t="s">
        <v>456</v>
      </c>
      <c r="M289" s="8" t="s">
        <v>273</v>
      </c>
      <c r="N289" s="8" t="s">
        <v>457</v>
      </c>
      <c r="O289" s="8" t="s">
        <v>71</v>
      </c>
      <c r="P289" s="8" t="s">
        <v>528</v>
      </c>
      <c r="Q289" s="8" t="s">
        <v>476</v>
      </c>
      <c r="R289" s="8" t="s">
        <v>459</v>
      </c>
      <c r="S289" s="8" t="s">
        <v>74</v>
      </c>
      <c r="T289" s="87">
        <v>7.17</v>
      </c>
      <c r="U289" s="111">
        <v>50045</v>
      </c>
      <c r="V289" s="85" t="s">
        <v>1801</v>
      </c>
      <c r="W289" s="85" t="s">
        <v>1513</v>
      </c>
      <c r="X289" s="8" t="s">
        <v>462</v>
      </c>
      <c r="Y289" s="8"/>
      <c r="Z289" s="87">
        <v>6609335.4497409305</v>
      </c>
      <c r="AA289" s="87">
        <v>1</v>
      </c>
      <c r="AB289" s="87">
        <v>110.08</v>
      </c>
      <c r="AC289" s="87">
        <v>0</v>
      </c>
      <c r="AD289" s="87">
        <v>7275.5564599999998</v>
      </c>
      <c r="AH289" s="85" t="s">
        <v>1802</v>
      </c>
      <c r="AI289" s="85" t="s">
        <v>656</v>
      </c>
      <c r="AJ289" s="85" t="s">
        <v>516</v>
      </c>
    </row>
    <row r="290" spans="1:36" x14ac:dyDescent="0.2">
      <c r="A290" s="8">
        <v>170</v>
      </c>
      <c r="B290" s="8"/>
      <c r="C290" s="8" t="s">
        <v>80</v>
      </c>
      <c r="D290" s="8">
        <v>520000118</v>
      </c>
      <c r="E290" s="8" t="s">
        <v>451</v>
      </c>
      <c r="F290" s="8" t="s">
        <v>1803</v>
      </c>
      <c r="G290" s="8" t="s">
        <v>1804</v>
      </c>
      <c r="H290" s="8" t="s">
        <v>454</v>
      </c>
      <c r="I290" s="8" t="s">
        <v>1391</v>
      </c>
      <c r="J290" s="8" t="s">
        <v>70</v>
      </c>
      <c r="K290" s="8" t="s">
        <v>70</v>
      </c>
      <c r="L290" s="8" t="s">
        <v>456</v>
      </c>
      <c r="M290" s="8" t="s">
        <v>273</v>
      </c>
      <c r="N290" s="8" t="s">
        <v>638</v>
      </c>
      <c r="O290" s="8" t="s">
        <v>71</v>
      </c>
      <c r="P290" s="8" t="s">
        <v>550</v>
      </c>
      <c r="Q290" s="8" t="s">
        <v>476</v>
      </c>
      <c r="R290" s="8" t="s">
        <v>459</v>
      </c>
      <c r="S290" s="8" t="s">
        <v>74</v>
      </c>
      <c r="T290" s="87">
        <v>4.54</v>
      </c>
      <c r="U290" s="111">
        <v>49477</v>
      </c>
      <c r="V290" s="85" t="s">
        <v>1805</v>
      </c>
      <c r="W290" s="85" t="s">
        <v>1411</v>
      </c>
      <c r="X290" s="8" t="s">
        <v>462</v>
      </c>
      <c r="Y290" s="8"/>
      <c r="Z290" s="87">
        <v>7855145.0078369398</v>
      </c>
      <c r="AA290" s="87">
        <v>1</v>
      </c>
      <c r="AB290" s="87">
        <v>103.32</v>
      </c>
      <c r="AC290" s="87">
        <v>0</v>
      </c>
      <c r="AD290" s="87">
        <v>8115.9358199999997</v>
      </c>
      <c r="AH290" s="85" t="s">
        <v>1806</v>
      </c>
      <c r="AI290" s="85" t="s">
        <v>1807</v>
      </c>
      <c r="AJ290" s="85" t="s">
        <v>144</v>
      </c>
    </row>
    <row r="291" spans="1:36" x14ac:dyDescent="0.2">
      <c r="A291" s="8">
        <v>170</v>
      </c>
      <c r="B291" s="8"/>
      <c r="C291" s="8" t="s">
        <v>1445</v>
      </c>
      <c r="D291" s="8">
        <v>520025990</v>
      </c>
      <c r="E291" s="8" t="s">
        <v>451</v>
      </c>
      <c r="F291" s="8" t="s">
        <v>1808</v>
      </c>
      <c r="G291" s="8" t="s">
        <v>1809</v>
      </c>
      <c r="H291" s="8" t="s">
        <v>454</v>
      </c>
      <c r="I291" s="8" t="s">
        <v>1391</v>
      </c>
      <c r="J291" s="8" t="s">
        <v>70</v>
      </c>
      <c r="K291" s="8" t="s">
        <v>70</v>
      </c>
      <c r="L291" s="8" t="s">
        <v>456</v>
      </c>
      <c r="M291" s="8" t="s">
        <v>273</v>
      </c>
      <c r="N291" s="8" t="s">
        <v>505</v>
      </c>
      <c r="O291" s="8" t="s">
        <v>71</v>
      </c>
      <c r="P291" s="8" t="s">
        <v>217</v>
      </c>
      <c r="Q291" s="8" t="s">
        <v>476</v>
      </c>
      <c r="R291" s="8" t="s">
        <v>459</v>
      </c>
      <c r="S291" s="8" t="s">
        <v>74</v>
      </c>
      <c r="T291" s="87">
        <v>4.58</v>
      </c>
      <c r="U291" s="111">
        <v>48395</v>
      </c>
      <c r="V291" s="85" t="s">
        <v>1677</v>
      </c>
      <c r="W291" s="85" t="s">
        <v>1578</v>
      </c>
      <c r="X291" s="8" t="s">
        <v>462</v>
      </c>
      <c r="Y291" s="8"/>
      <c r="Z291" s="87">
        <v>3001166.3042546902</v>
      </c>
      <c r="AA291" s="87">
        <v>1</v>
      </c>
      <c r="AB291" s="87">
        <v>104.54</v>
      </c>
      <c r="AC291" s="87">
        <v>0</v>
      </c>
      <c r="AD291" s="87">
        <v>3137.4192499999999</v>
      </c>
      <c r="AH291" s="85" t="s">
        <v>1810</v>
      </c>
      <c r="AI291" s="85" t="s">
        <v>648</v>
      </c>
      <c r="AJ291" s="85" t="s">
        <v>109</v>
      </c>
    </row>
    <row r="292" spans="1:36" x14ac:dyDescent="0.2">
      <c r="A292" s="8">
        <v>170</v>
      </c>
      <c r="B292" s="8"/>
      <c r="C292" s="8" t="s">
        <v>1433</v>
      </c>
      <c r="D292" s="8">
        <v>512719485</v>
      </c>
      <c r="E292" s="8" t="s">
        <v>451</v>
      </c>
      <c r="F292" s="8" t="s">
        <v>1811</v>
      </c>
      <c r="G292" s="8" t="s">
        <v>1812</v>
      </c>
      <c r="H292" s="8" t="s">
        <v>454</v>
      </c>
      <c r="I292" s="8" t="s">
        <v>1391</v>
      </c>
      <c r="J292" s="8" t="s">
        <v>70</v>
      </c>
      <c r="K292" s="8" t="s">
        <v>70</v>
      </c>
      <c r="L292" s="8" t="s">
        <v>456</v>
      </c>
      <c r="M292" s="8" t="s">
        <v>273</v>
      </c>
      <c r="N292" s="8" t="s">
        <v>457</v>
      </c>
      <c r="O292" s="8" t="s">
        <v>71</v>
      </c>
      <c r="P292" s="8" t="s">
        <v>233</v>
      </c>
      <c r="Q292" s="8" t="s">
        <v>476</v>
      </c>
      <c r="R292" s="8" t="s">
        <v>459</v>
      </c>
      <c r="S292" s="8" t="s">
        <v>74</v>
      </c>
      <c r="T292" s="87">
        <v>6.3</v>
      </c>
      <c r="U292" s="111">
        <v>49490</v>
      </c>
      <c r="V292" s="85" t="s">
        <v>1813</v>
      </c>
      <c r="W292" s="85" t="s">
        <v>1814</v>
      </c>
      <c r="X292" s="8" t="s">
        <v>462</v>
      </c>
      <c r="Y292" s="8"/>
      <c r="Z292" s="87">
        <v>3631656.90767131</v>
      </c>
      <c r="AA292" s="87">
        <v>1</v>
      </c>
      <c r="AB292" s="87">
        <v>102.93</v>
      </c>
      <c r="AC292" s="87">
        <v>0</v>
      </c>
      <c r="AD292" s="87">
        <v>3738.0644499999999</v>
      </c>
      <c r="AH292" s="85" t="s">
        <v>1815</v>
      </c>
      <c r="AI292" s="85" t="s">
        <v>147</v>
      </c>
      <c r="AJ292" s="85" t="s">
        <v>102</v>
      </c>
    </row>
    <row r="293" spans="1:36" x14ac:dyDescent="0.2">
      <c r="A293" s="8">
        <v>170</v>
      </c>
      <c r="B293" s="8"/>
      <c r="C293" s="8" t="s">
        <v>1816</v>
      </c>
      <c r="D293" s="8">
        <v>520037797</v>
      </c>
      <c r="E293" s="8" t="s">
        <v>451</v>
      </c>
      <c r="F293" s="8" t="s">
        <v>1817</v>
      </c>
      <c r="G293" s="8" t="s">
        <v>1818</v>
      </c>
      <c r="H293" s="8" t="s">
        <v>454</v>
      </c>
      <c r="I293" s="8" t="s">
        <v>1391</v>
      </c>
      <c r="J293" s="8" t="s">
        <v>70</v>
      </c>
      <c r="K293" s="8" t="s">
        <v>70</v>
      </c>
      <c r="L293" s="8" t="s">
        <v>456</v>
      </c>
      <c r="M293" s="8" t="s">
        <v>273</v>
      </c>
      <c r="N293" s="8" t="s">
        <v>1819</v>
      </c>
      <c r="O293" s="8" t="s">
        <v>71</v>
      </c>
      <c r="P293" s="8" t="s">
        <v>486</v>
      </c>
      <c r="Q293" s="8" t="s">
        <v>486</v>
      </c>
      <c r="R293" s="8" t="s">
        <v>486</v>
      </c>
      <c r="S293" s="8" t="s">
        <v>74</v>
      </c>
      <c r="T293" s="87">
        <v>4.24</v>
      </c>
      <c r="U293" s="111">
        <v>47664</v>
      </c>
      <c r="V293" s="85" t="s">
        <v>1399</v>
      </c>
      <c r="W293" s="85" t="s">
        <v>1805</v>
      </c>
      <c r="X293" s="8" t="s">
        <v>462</v>
      </c>
      <c r="Y293" s="8"/>
      <c r="Z293" s="87">
        <v>928786.18208521302</v>
      </c>
      <c r="AA293" s="87">
        <v>1</v>
      </c>
      <c r="AB293" s="87">
        <v>101.69</v>
      </c>
      <c r="AC293" s="87">
        <v>0</v>
      </c>
      <c r="AD293" s="87">
        <v>944.48266999999998</v>
      </c>
      <c r="AH293" s="85" t="s">
        <v>1820</v>
      </c>
      <c r="AI293" s="85" t="s">
        <v>1114</v>
      </c>
      <c r="AJ293" s="85" t="s">
        <v>157</v>
      </c>
    </row>
    <row r="294" spans="1:36" x14ac:dyDescent="0.2">
      <c r="A294" s="8">
        <v>170</v>
      </c>
      <c r="B294" s="8"/>
      <c r="C294" s="8" t="s">
        <v>1279</v>
      </c>
      <c r="D294" s="8">
        <v>510454333</v>
      </c>
      <c r="E294" s="8" t="s">
        <v>451</v>
      </c>
      <c r="F294" s="8" t="s">
        <v>1821</v>
      </c>
      <c r="G294" s="8" t="s">
        <v>1822</v>
      </c>
      <c r="H294" s="8" t="s">
        <v>454</v>
      </c>
      <c r="I294" s="8" t="s">
        <v>1391</v>
      </c>
      <c r="J294" s="8" t="s">
        <v>70</v>
      </c>
      <c r="K294" s="8" t="s">
        <v>70</v>
      </c>
      <c r="L294" s="8" t="s">
        <v>456</v>
      </c>
      <c r="M294" s="8" t="s">
        <v>273</v>
      </c>
      <c r="N294" s="8" t="s">
        <v>622</v>
      </c>
      <c r="O294" s="8" t="s">
        <v>71</v>
      </c>
      <c r="P294" s="8" t="s">
        <v>584</v>
      </c>
      <c r="Q294" s="8" t="s">
        <v>73</v>
      </c>
      <c r="R294" s="8" t="s">
        <v>459</v>
      </c>
      <c r="S294" s="8" t="s">
        <v>74</v>
      </c>
      <c r="T294" s="87">
        <v>3.73</v>
      </c>
      <c r="U294" s="111">
        <v>48669</v>
      </c>
      <c r="V294" s="85" t="s">
        <v>460</v>
      </c>
      <c r="W294" s="85" t="s">
        <v>1469</v>
      </c>
      <c r="X294" s="8" t="s">
        <v>462</v>
      </c>
      <c r="Y294" s="8"/>
      <c r="Z294" s="87">
        <v>3460252.4628336001</v>
      </c>
      <c r="AA294" s="87">
        <v>1</v>
      </c>
      <c r="AB294" s="87">
        <v>100.37</v>
      </c>
      <c r="AC294" s="87">
        <v>0</v>
      </c>
      <c r="AD294" s="87">
        <v>3473.0554000000002</v>
      </c>
      <c r="AH294" s="85" t="s">
        <v>1823</v>
      </c>
      <c r="AI294" s="85" t="s">
        <v>1400</v>
      </c>
      <c r="AJ294" s="85" t="s">
        <v>166</v>
      </c>
    </row>
    <row r="295" spans="1:36" x14ac:dyDescent="0.2">
      <c r="A295" s="8">
        <v>170</v>
      </c>
      <c r="B295" s="8"/>
      <c r="C295" s="8" t="s">
        <v>1631</v>
      </c>
      <c r="D295" s="8">
        <v>560040545</v>
      </c>
      <c r="E295" s="8" t="s">
        <v>451</v>
      </c>
      <c r="F295" s="8" t="s">
        <v>1632</v>
      </c>
      <c r="G295" s="8" t="s">
        <v>1633</v>
      </c>
      <c r="H295" s="8" t="s">
        <v>454</v>
      </c>
      <c r="I295" s="8" t="s">
        <v>1391</v>
      </c>
      <c r="J295" s="8" t="s">
        <v>70</v>
      </c>
      <c r="K295" s="8" t="s">
        <v>70</v>
      </c>
      <c r="L295" s="8" t="s">
        <v>1169</v>
      </c>
      <c r="M295" s="8" t="s">
        <v>273</v>
      </c>
      <c r="N295" s="8" t="s">
        <v>505</v>
      </c>
      <c r="O295" s="8" t="s">
        <v>71</v>
      </c>
      <c r="P295" s="8" t="s">
        <v>486</v>
      </c>
      <c r="Q295" s="8" t="s">
        <v>486</v>
      </c>
      <c r="R295" s="8" t="s">
        <v>486</v>
      </c>
      <c r="S295" s="8" t="s">
        <v>74</v>
      </c>
      <c r="T295" s="87">
        <v>2.69</v>
      </c>
      <c r="U295" s="111">
        <v>47751</v>
      </c>
      <c r="V295" s="85" t="s">
        <v>1634</v>
      </c>
      <c r="W295" s="85" t="s">
        <v>1824</v>
      </c>
      <c r="X295" s="8" t="s">
        <v>462</v>
      </c>
      <c r="Y295" s="8"/>
      <c r="Z295" s="87">
        <v>1366520.0257379799</v>
      </c>
      <c r="AA295" s="87">
        <v>1</v>
      </c>
      <c r="AB295" s="87">
        <v>108.18470000000001</v>
      </c>
      <c r="AC295" s="87">
        <v>0</v>
      </c>
      <c r="AD295" s="87">
        <v>1478.3655900000001</v>
      </c>
      <c r="AH295" s="85" t="s">
        <v>1825</v>
      </c>
      <c r="AI295" s="85" t="s">
        <v>1067</v>
      </c>
      <c r="AJ295" s="85" t="s">
        <v>154</v>
      </c>
    </row>
    <row r="296" spans="1:36" x14ac:dyDescent="0.2">
      <c r="A296" s="8">
        <v>170</v>
      </c>
      <c r="B296" s="8"/>
      <c r="C296" s="8" t="s">
        <v>1688</v>
      </c>
      <c r="D296" s="8">
        <v>550263107</v>
      </c>
      <c r="E296" s="8" t="s">
        <v>482</v>
      </c>
      <c r="F296" s="8" t="s">
        <v>1826</v>
      </c>
      <c r="G296" s="8" t="s">
        <v>1827</v>
      </c>
      <c r="H296" s="8" t="s">
        <v>454</v>
      </c>
      <c r="I296" s="8" t="s">
        <v>1391</v>
      </c>
      <c r="J296" s="8" t="s">
        <v>70</v>
      </c>
      <c r="K296" s="8" t="s">
        <v>70</v>
      </c>
      <c r="L296" s="8" t="s">
        <v>1169</v>
      </c>
      <c r="M296" s="8" t="s">
        <v>273</v>
      </c>
      <c r="N296" s="8" t="s">
        <v>1441</v>
      </c>
      <c r="O296" s="8" t="s">
        <v>71</v>
      </c>
      <c r="P296" s="8" t="s">
        <v>1118</v>
      </c>
      <c r="Q296" s="8" t="s">
        <v>73</v>
      </c>
      <c r="R296" s="8" t="s">
        <v>459</v>
      </c>
      <c r="S296" s="8" t="s">
        <v>74</v>
      </c>
      <c r="T296" s="87">
        <v>2.69</v>
      </c>
      <c r="U296" s="111">
        <v>47664</v>
      </c>
      <c r="V296" s="85" t="s">
        <v>1828</v>
      </c>
      <c r="W296" s="85" t="s">
        <v>1829</v>
      </c>
      <c r="X296" s="8" t="s">
        <v>462</v>
      </c>
      <c r="Y296" s="8"/>
      <c r="Z296" s="87">
        <v>4555066.7524599396</v>
      </c>
      <c r="AA296" s="87">
        <v>1</v>
      </c>
      <c r="AB296" s="87">
        <v>102.43859999999999</v>
      </c>
      <c r="AC296" s="87">
        <v>0</v>
      </c>
      <c r="AD296" s="87">
        <v>4666.1466099999998</v>
      </c>
      <c r="AH296" s="85" t="s">
        <v>1830</v>
      </c>
      <c r="AI296" s="85" t="s">
        <v>1232</v>
      </c>
      <c r="AJ296" s="85" t="s">
        <v>403</v>
      </c>
    </row>
    <row r="297" spans="1:36" x14ac:dyDescent="0.2">
      <c r="A297" s="8">
        <v>170</v>
      </c>
      <c r="B297" s="8"/>
      <c r="C297" s="8" t="s">
        <v>1831</v>
      </c>
      <c r="D297" s="8">
        <v>514892801</v>
      </c>
      <c r="E297" s="8" t="s">
        <v>451</v>
      </c>
      <c r="F297" s="8" t="s">
        <v>1832</v>
      </c>
      <c r="G297" s="8" t="s">
        <v>1833</v>
      </c>
      <c r="H297" s="8" t="s">
        <v>454</v>
      </c>
      <c r="I297" s="8" t="s">
        <v>1391</v>
      </c>
      <c r="J297" s="8" t="s">
        <v>70</v>
      </c>
      <c r="K297" s="8" t="s">
        <v>70</v>
      </c>
      <c r="L297" s="8" t="s">
        <v>456</v>
      </c>
      <c r="M297" s="8" t="s">
        <v>273</v>
      </c>
      <c r="N297" s="8" t="s">
        <v>1834</v>
      </c>
      <c r="O297" s="8" t="s">
        <v>71</v>
      </c>
      <c r="P297" s="8" t="s">
        <v>584</v>
      </c>
      <c r="Q297" s="8" t="s">
        <v>73</v>
      </c>
      <c r="R297" s="8" t="s">
        <v>459</v>
      </c>
      <c r="S297" s="8" t="s">
        <v>74</v>
      </c>
      <c r="T297" s="87">
        <v>7.16</v>
      </c>
      <c r="U297" s="111">
        <v>51412</v>
      </c>
      <c r="V297" s="85" t="s">
        <v>1578</v>
      </c>
      <c r="W297" s="85" t="s">
        <v>1448</v>
      </c>
      <c r="X297" s="8" t="s">
        <v>462</v>
      </c>
      <c r="Y297" s="8"/>
      <c r="Z297" s="87">
        <v>1424537.1917429999</v>
      </c>
      <c r="AA297" s="87">
        <v>1</v>
      </c>
      <c r="AB297" s="87">
        <v>101.86</v>
      </c>
      <c r="AC297" s="87">
        <v>0</v>
      </c>
      <c r="AD297" s="87">
        <v>1451.03358</v>
      </c>
      <c r="AH297" s="85" t="s">
        <v>1835</v>
      </c>
      <c r="AI297" s="85" t="s">
        <v>1017</v>
      </c>
      <c r="AJ297" s="85" t="s">
        <v>154</v>
      </c>
    </row>
    <row r="298" spans="1:36" x14ac:dyDescent="0.2">
      <c r="A298" s="8">
        <v>170</v>
      </c>
      <c r="B298" s="8"/>
      <c r="C298" s="8" t="s">
        <v>1476</v>
      </c>
      <c r="D298" s="8">
        <v>520041146</v>
      </c>
      <c r="E298" s="8" t="s">
        <v>451</v>
      </c>
      <c r="F298" s="8" t="s">
        <v>1836</v>
      </c>
      <c r="G298" s="8" t="s">
        <v>1837</v>
      </c>
      <c r="H298" s="8" t="s">
        <v>454</v>
      </c>
      <c r="I298" s="8" t="s">
        <v>1391</v>
      </c>
      <c r="J298" s="8" t="s">
        <v>70</v>
      </c>
      <c r="K298" s="8" t="s">
        <v>70</v>
      </c>
      <c r="L298" s="8" t="s">
        <v>456</v>
      </c>
      <c r="M298" s="8" t="s">
        <v>273</v>
      </c>
      <c r="N298" s="8" t="s">
        <v>853</v>
      </c>
      <c r="O298" s="8" t="s">
        <v>71</v>
      </c>
      <c r="P298" s="8" t="s">
        <v>233</v>
      </c>
      <c r="Q298" s="8" t="s">
        <v>476</v>
      </c>
      <c r="R298" s="8" t="s">
        <v>459</v>
      </c>
      <c r="S298" s="8" t="s">
        <v>74</v>
      </c>
      <c r="T298" s="87">
        <v>5.52</v>
      </c>
      <c r="U298" s="111">
        <v>48823</v>
      </c>
      <c r="V298" s="85" t="s">
        <v>1479</v>
      </c>
      <c r="W298" s="85" t="s">
        <v>1692</v>
      </c>
      <c r="X298" s="8" t="s">
        <v>462</v>
      </c>
      <c r="Y298" s="8"/>
      <c r="Z298" s="87">
        <v>505607.21514868602</v>
      </c>
      <c r="AA298" s="87">
        <v>1</v>
      </c>
      <c r="AB298" s="87">
        <v>100.11</v>
      </c>
      <c r="AC298" s="87">
        <v>0</v>
      </c>
      <c r="AD298" s="87">
        <v>506.16338000000002</v>
      </c>
      <c r="AH298" s="85" t="s">
        <v>1838</v>
      </c>
      <c r="AI298" s="85" t="s">
        <v>858</v>
      </c>
      <c r="AJ298" s="85" t="s">
        <v>94</v>
      </c>
    </row>
    <row r="299" spans="1:36" x14ac:dyDescent="0.2">
      <c r="A299" s="8">
        <v>170</v>
      </c>
      <c r="B299" s="8"/>
      <c r="C299" s="8" t="s">
        <v>1531</v>
      </c>
      <c r="D299" s="8">
        <v>513230029</v>
      </c>
      <c r="E299" s="8" t="s">
        <v>451</v>
      </c>
      <c r="F299" s="8" t="s">
        <v>1839</v>
      </c>
      <c r="G299" s="8" t="s">
        <v>1840</v>
      </c>
      <c r="H299" s="8" t="s">
        <v>454</v>
      </c>
      <c r="I299" s="8" t="s">
        <v>1391</v>
      </c>
      <c r="J299" s="8" t="s">
        <v>70</v>
      </c>
      <c r="K299" s="8" t="s">
        <v>70</v>
      </c>
      <c r="L299" s="8" t="s">
        <v>456</v>
      </c>
      <c r="M299" s="8" t="s">
        <v>273</v>
      </c>
      <c r="N299" s="8" t="s">
        <v>527</v>
      </c>
      <c r="O299" s="8" t="s">
        <v>71</v>
      </c>
      <c r="P299" s="8" t="s">
        <v>217</v>
      </c>
      <c r="Q299" s="8" t="s">
        <v>476</v>
      </c>
      <c r="R299" s="8" t="s">
        <v>459</v>
      </c>
      <c r="S299" s="8" t="s">
        <v>74</v>
      </c>
      <c r="T299" s="87">
        <v>7.48</v>
      </c>
      <c r="U299" s="111">
        <v>51135</v>
      </c>
      <c r="V299" s="85" t="s">
        <v>1841</v>
      </c>
      <c r="W299" s="85" t="s">
        <v>1814</v>
      </c>
      <c r="X299" s="8" t="s">
        <v>462</v>
      </c>
      <c r="Y299" s="8"/>
      <c r="Z299" s="87">
        <v>3196538.0719017098</v>
      </c>
      <c r="AA299" s="87">
        <v>1</v>
      </c>
      <c r="AB299" s="87">
        <v>100.3</v>
      </c>
      <c r="AC299" s="87">
        <v>0</v>
      </c>
      <c r="AD299" s="87">
        <v>3206.1276899999998</v>
      </c>
      <c r="AH299" s="85" t="s">
        <v>1842</v>
      </c>
      <c r="AI299" s="85" t="s">
        <v>1016</v>
      </c>
      <c r="AJ299" s="85" t="s">
        <v>140</v>
      </c>
    </row>
    <row r="300" spans="1:36" x14ac:dyDescent="0.2">
      <c r="A300" s="8">
        <v>170</v>
      </c>
      <c r="B300" s="8"/>
      <c r="C300" s="8" t="s">
        <v>1531</v>
      </c>
      <c r="D300" s="8">
        <v>513230029</v>
      </c>
      <c r="E300" s="8" t="s">
        <v>451</v>
      </c>
      <c r="F300" s="8" t="s">
        <v>1843</v>
      </c>
      <c r="G300" s="8" t="s">
        <v>1844</v>
      </c>
      <c r="H300" s="8" t="s">
        <v>454</v>
      </c>
      <c r="I300" s="8" t="s">
        <v>1391</v>
      </c>
      <c r="J300" s="8" t="s">
        <v>70</v>
      </c>
      <c r="K300" s="8" t="s">
        <v>70</v>
      </c>
      <c r="L300" s="8" t="s">
        <v>456</v>
      </c>
      <c r="M300" s="8" t="s">
        <v>273</v>
      </c>
      <c r="N300" s="8" t="s">
        <v>527</v>
      </c>
      <c r="O300" s="8" t="s">
        <v>71</v>
      </c>
      <c r="P300" s="8" t="s">
        <v>217</v>
      </c>
      <c r="Q300" s="8" t="s">
        <v>476</v>
      </c>
      <c r="R300" s="8" t="s">
        <v>459</v>
      </c>
      <c r="S300" s="8" t="s">
        <v>74</v>
      </c>
      <c r="T300" s="87">
        <v>8.1</v>
      </c>
      <c r="U300" s="111">
        <v>51501</v>
      </c>
      <c r="V300" s="85" t="s">
        <v>1841</v>
      </c>
      <c r="W300" s="85" t="s">
        <v>1421</v>
      </c>
      <c r="X300" s="8" t="s">
        <v>462</v>
      </c>
      <c r="Y300" s="8"/>
      <c r="Z300" s="87">
        <v>3196538.0719017098</v>
      </c>
      <c r="AA300" s="87">
        <v>1</v>
      </c>
      <c r="AB300" s="87">
        <v>100.2</v>
      </c>
      <c r="AC300" s="87">
        <v>0</v>
      </c>
      <c r="AD300" s="87">
        <v>3202.9311499999999</v>
      </c>
      <c r="AH300" s="85" t="s">
        <v>1842</v>
      </c>
      <c r="AI300" s="85" t="s">
        <v>1016</v>
      </c>
      <c r="AJ300" s="85" t="s">
        <v>140</v>
      </c>
    </row>
    <row r="301" spans="1:36" x14ac:dyDescent="0.2">
      <c r="A301" s="8">
        <v>170</v>
      </c>
      <c r="B301" s="8"/>
      <c r="C301" s="8" t="s">
        <v>76</v>
      </c>
      <c r="D301" s="8">
        <v>520018078</v>
      </c>
      <c r="E301" s="8" t="s">
        <v>451</v>
      </c>
      <c r="F301" s="8" t="s">
        <v>1845</v>
      </c>
      <c r="G301" s="8" t="s">
        <v>1846</v>
      </c>
      <c r="H301" s="8" t="s">
        <v>454</v>
      </c>
      <c r="I301" s="8" t="s">
        <v>1391</v>
      </c>
      <c r="J301" s="8" t="s">
        <v>70</v>
      </c>
      <c r="K301" s="8" t="s">
        <v>70</v>
      </c>
      <c r="L301" s="8" t="s">
        <v>456</v>
      </c>
      <c r="M301" s="8" t="s">
        <v>273</v>
      </c>
      <c r="N301" s="8" t="s">
        <v>638</v>
      </c>
      <c r="O301" s="8" t="s">
        <v>71</v>
      </c>
      <c r="P301" s="8" t="s">
        <v>550</v>
      </c>
      <c r="Q301" s="8" t="s">
        <v>476</v>
      </c>
      <c r="R301" s="8" t="s">
        <v>459</v>
      </c>
      <c r="S301" s="8" t="s">
        <v>74</v>
      </c>
      <c r="T301" s="87">
        <v>5.77</v>
      </c>
      <c r="U301" s="111">
        <v>49065</v>
      </c>
      <c r="V301" s="85" t="s">
        <v>1847</v>
      </c>
      <c r="W301" s="85" t="s">
        <v>1473</v>
      </c>
      <c r="X301" s="8" t="s">
        <v>462</v>
      </c>
      <c r="Y301" s="8"/>
      <c r="Z301" s="87">
        <v>5593941.6258279895</v>
      </c>
      <c r="AA301" s="87">
        <v>1</v>
      </c>
      <c r="AB301" s="87">
        <v>100.58</v>
      </c>
      <c r="AC301" s="87">
        <v>0</v>
      </c>
      <c r="AD301" s="87">
        <v>5626.3864899999999</v>
      </c>
      <c r="AH301" s="85" t="s">
        <v>1848</v>
      </c>
      <c r="AI301" s="85" t="s">
        <v>625</v>
      </c>
      <c r="AJ301" s="85" t="s">
        <v>100</v>
      </c>
    </row>
    <row r="302" spans="1:36" x14ac:dyDescent="0.2">
      <c r="A302" s="8">
        <v>170</v>
      </c>
      <c r="B302" s="8"/>
      <c r="C302" s="8" t="s">
        <v>1438</v>
      </c>
      <c r="D302" s="8">
        <v>550010003</v>
      </c>
      <c r="E302" s="8" t="s">
        <v>482</v>
      </c>
      <c r="F302" s="8" t="s">
        <v>1849</v>
      </c>
      <c r="G302" s="8" t="s">
        <v>1850</v>
      </c>
      <c r="H302" s="8" t="s">
        <v>454</v>
      </c>
      <c r="I302" s="8" t="s">
        <v>1391</v>
      </c>
      <c r="J302" s="8" t="s">
        <v>70</v>
      </c>
      <c r="K302" s="8" t="s">
        <v>70</v>
      </c>
      <c r="L302" s="8" t="s">
        <v>456</v>
      </c>
      <c r="M302" s="8" t="s">
        <v>273</v>
      </c>
      <c r="N302" s="8" t="s">
        <v>1441</v>
      </c>
      <c r="O302" s="8" t="s">
        <v>71</v>
      </c>
      <c r="P302" s="8" t="s">
        <v>239</v>
      </c>
      <c r="Q302" s="8" t="s">
        <v>73</v>
      </c>
      <c r="R302" s="8" t="s">
        <v>459</v>
      </c>
      <c r="S302" s="8" t="s">
        <v>74</v>
      </c>
      <c r="T302" s="87">
        <v>6.34</v>
      </c>
      <c r="U302" s="111">
        <v>49515</v>
      </c>
      <c r="V302" s="85" t="s">
        <v>1851</v>
      </c>
      <c r="W302" s="85" t="s">
        <v>1852</v>
      </c>
      <c r="X302" s="8" t="s">
        <v>462</v>
      </c>
      <c r="Y302" s="8"/>
      <c r="Z302" s="87">
        <v>3506122.7841653898</v>
      </c>
      <c r="AA302" s="87">
        <v>1</v>
      </c>
      <c r="AB302" s="87">
        <v>100.41</v>
      </c>
      <c r="AC302" s="87">
        <v>0</v>
      </c>
      <c r="AD302" s="87">
        <v>3520.4978900000001</v>
      </c>
      <c r="AH302" s="85" t="s">
        <v>1853</v>
      </c>
      <c r="AI302" s="85" t="s">
        <v>1020</v>
      </c>
      <c r="AJ302" s="85" t="s">
        <v>166</v>
      </c>
    </row>
    <row r="303" spans="1:36" x14ac:dyDescent="0.2">
      <c r="A303" s="8">
        <v>170</v>
      </c>
      <c r="B303" s="8"/>
      <c r="C303" s="8" t="s">
        <v>1854</v>
      </c>
      <c r="D303" s="8">
        <v>514486042</v>
      </c>
      <c r="E303" s="8" t="s">
        <v>451</v>
      </c>
      <c r="F303" s="8" t="s">
        <v>1855</v>
      </c>
      <c r="G303" s="8" t="s">
        <v>1856</v>
      </c>
      <c r="H303" s="8" t="s">
        <v>454</v>
      </c>
      <c r="I303" s="8" t="s">
        <v>1391</v>
      </c>
      <c r="J303" s="8" t="s">
        <v>70</v>
      </c>
      <c r="K303" s="8" t="s">
        <v>70</v>
      </c>
      <c r="L303" s="8" t="s">
        <v>456</v>
      </c>
      <c r="M303" s="8" t="s">
        <v>273</v>
      </c>
      <c r="N303" s="8" t="s">
        <v>527</v>
      </c>
      <c r="O303" s="8" t="s">
        <v>71</v>
      </c>
      <c r="P303" s="8" t="s">
        <v>233</v>
      </c>
      <c r="Q303" s="8" t="s">
        <v>476</v>
      </c>
      <c r="R303" s="8" t="s">
        <v>459</v>
      </c>
      <c r="S303" s="8" t="s">
        <v>74</v>
      </c>
      <c r="T303" s="87">
        <v>0.12</v>
      </c>
      <c r="U303" s="111">
        <v>47072</v>
      </c>
      <c r="V303" s="85" t="s">
        <v>1857</v>
      </c>
      <c r="W303" s="85" t="s">
        <v>1553</v>
      </c>
      <c r="X303" s="8" t="s">
        <v>462</v>
      </c>
      <c r="Y303" s="8"/>
      <c r="Z303" s="87">
        <v>1484394.76454291</v>
      </c>
      <c r="AA303" s="87">
        <v>1</v>
      </c>
      <c r="AB303" s="87">
        <v>101</v>
      </c>
      <c r="AC303" s="87">
        <v>0</v>
      </c>
      <c r="AD303" s="87">
        <v>1499.2387100000001</v>
      </c>
      <c r="AH303" s="85" t="s">
        <v>1750</v>
      </c>
      <c r="AI303" s="85" t="s">
        <v>1858</v>
      </c>
      <c r="AJ303" s="85" t="s">
        <v>154</v>
      </c>
    </row>
    <row r="304" spans="1:36" x14ac:dyDescent="0.2">
      <c r="A304" s="8">
        <v>170</v>
      </c>
      <c r="B304" s="8"/>
      <c r="C304" s="8" t="s">
        <v>1854</v>
      </c>
      <c r="D304" s="8">
        <v>514486042</v>
      </c>
      <c r="E304" s="8" t="s">
        <v>451</v>
      </c>
      <c r="F304" s="8" t="s">
        <v>1859</v>
      </c>
      <c r="G304" s="8" t="s">
        <v>1860</v>
      </c>
      <c r="H304" s="8" t="s">
        <v>454</v>
      </c>
      <c r="I304" s="8" t="s">
        <v>1391</v>
      </c>
      <c r="J304" s="8" t="s">
        <v>70</v>
      </c>
      <c r="K304" s="8" t="s">
        <v>70</v>
      </c>
      <c r="L304" s="8" t="s">
        <v>456</v>
      </c>
      <c r="M304" s="8" t="s">
        <v>273</v>
      </c>
      <c r="N304" s="8" t="s">
        <v>527</v>
      </c>
      <c r="O304" s="8" t="s">
        <v>71</v>
      </c>
      <c r="P304" s="8" t="s">
        <v>233</v>
      </c>
      <c r="Q304" s="8" t="s">
        <v>476</v>
      </c>
      <c r="R304" s="8" t="s">
        <v>459</v>
      </c>
      <c r="S304" s="8" t="s">
        <v>74</v>
      </c>
      <c r="T304" s="87">
        <v>5.95</v>
      </c>
      <c r="U304" s="111">
        <v>49574</v>
      </c>
      <c r="V304" s="85" t="s">
        <v>478</v>
      </c>
      <c r="W304" s="85" t="s">
        <v>1448</v>
      </c>
      <c r="X304" s="8" t="s">
        <v>462</v>
      </c>
      <c r="Y304" s="8"/>
      <c r="Z304" s="87">
        <v>2397403.5539262798</v>
      </c>
      <c r="AA304" s="87">
        <v>1</v>
      </c>
      <c r="AB304" s="87">
        <v>100.43</v>
      </c>
      <c r="AC304" s="87">
        <v>0</v>
      </c>
      <c r="AD304" s="87">
        <v>2407.7123900000001</v>
      </c>
      <c r="AH304" s="85" t="s">
        <v>1319</v>
      </c>
      <c r="AI304" s="85" t="s">
        <v>540</v>
      </c>
      <c r="AJ304" s="85" t="s">
        <v>130</v>
      </c>
    </row>
    <row r="305" spans="1:36" x14ac:dyDescent="0.2">
      <c r="A305" s="8">
        <v>170</v>
      </c>
      <c r="B305" s="8"/>
      <c r="C305" s="8" t="s">
        <v>1861</v>
      </c>
      <c r="D305" s="8">
        <v>516804499</v>
      </c>
      <c r="E305" s="8" t="s">
        <v>451</v>
      </c>
      <c r="F305" s="8" t="s">
        <v>1862</v>
      </c>
      <c r="G305" s="8" t="s">
        <v>1863</v>
      </c>
      <c r="H305" s="8" t="s">
        <v>454</v>
      </c>
      <c r="I305" s="8" t="s">
        <v>1391</v>
      </c>
      <c r="J305" s="8" t="s">
        <v>70</v>
      </c>
      <c r="K305" s="8" t="s">
        <v>70</v>
      </c>
      <c r="L305" s="8" t="s">
        <v>456</v>
      </c>
      <c r="M305" s="8" t="s">
        <v>273</v>
      </c>
      <c r="N305" s="8" t="s">
        <v>1864</v>
      </c>
      <c r="O305" s="8" t="s">
        <v>71</v>
      </c>
      <c r="P305" s="8" t="s">
        <v>72</v>
      </c>
      <c r="Q305" s="8" t="s">
        <v>73</v>
      </c>
      <c r="R305" s="8" t="s">
        <v>459</v>
      </c>
      <c r="S305" s="8" t="s">
        <v>74</v>
      </c>
      <c r="T305" s="87">
        <v>9.0500000000000007</v>
      </c>
      <c r="U305" s="111">
        <v>55255</v>
      </c>
      <c r="V305" s="85" t="s">
        <v>1865</v>
      </c>
      <c r="W305" s="85" t="s">
        <v>1866</v>
      </c>
      <c r="X305" s="8" t="s">
        <v>462</v>
      </c>
      <c r="Y305" s="8"/>
      <c r="Z305" s="87">
        <v>2699203.47091167</v>
      </c>
      <c r="AA305" s="87">
        <v>1</v>
      </c>
      <c r="AB305" s="87">
        <v>116.95</v>
      </c>
      <c r="AC305" s="87">
        <v>0</v>
      </c>
      <c r="AD305" s="87">
        <v>3156.7184600000001</v>
      </c>
      <c r="AH305" s="85" t="s">
        <v>1867</v>
      </c>
      <c r="AI305" s="85" t="s">
        <v>532</v>
      </c>
      <c r="AJ305" s="85" t="s">
        <v>140</v>
      </c>
    </row>
    <row r="306" spans="1:36" x14ac:dyDescent="0.2">
      <c r="A306" s="8">
        <v>170</v>
      </c>
      <c r="B306" s="8"/>
      <c r="C306" s="8" t="s">
        <v>1672</v>
      </c>
      <c r="D306" s="8">
        <v>512764408</v>
      </c>
      <c r="E306" s="8" t="s">
        <v>451</v>
      </c>
      <c r="F306" s="8" t="s">
        <v>1868</v>
      </c>
      <c r="G306" s="8" t="s">
        <v>1869</v>
      </c>
      <c r="H306" s="8" t="s">
        <v>454</v>
      </c>
      <c r="I306" s="8" t="s">
        <v>1391</v>
      </c>
      <c r="J306" s="8" t="s">
        <v>70</v>
      </c>
      <c r="K306" s="8" t="s">
        <v>70</v>
      </c>
      <c r="L306" s="8" t="s">
        <v>1169</v>
      </c>
      <c r="M306" s="8" t="s">
        <v>273</v>
      </c>
      <c r="N306" s="8" t="s">
        <v>868</v>
      </c>
      <c r="O306" s="8" t="s">
        <v>71</v>
      </c>
      <c r="P306" s="8" t="s">
        <v>91</v>
      </c>
      <c r="Q306" s="8" t="s">
        <v>476</v>
      </c>
      <c r="R306" s="8" t="s">
        <v>459</v>
      </c>
      <c r="S306" s="8" t="s">
        <v>74</v>
      </c>
      <c r="T306" s="87">
        <v>0.98</v>
      </c>
      <c r="U306" s="111">
        <v>46295</v>
      </c>
      <c r="V306" s="85" t="s">
        <v>1870</v>
      </c>
      <c r="W306" s="85" t="s">
        <v>1871</v>
      </c>
      <c r="X306" s="8" t="s">
        <v>462</v>
      </c>
      <c r="Y306" s="8"/>
      <c r="Z306" s="87">
        <v>815117.20913407102</v>
      </c>
      <c r="AA306" s="87">
        <v>1</v>
      </c>
      <c r="AB306" s="87">
        <v>100.2901</v>
      </c>
      <c r="AC306" s="87">
        <v>0</v>
      </c>
      <c r="AD306" s="87">
        <v>817.48185999999998</v>
      </c>
      <c r="AH306" s="85" t="s">
        <v>1872</v>
      </c>
      <c r="AI306" s="85" t="s">
        <v>207</v>
      </c>
      <c r="AJ306" s="85" t="s">
        <v>87</v>
      </c>
    </row>
    <row r="307" spans="1:36" x14ac:dyDescent="0.2">
      <c r="A307" s="8">
        <v>170</v>
      </c>
      <c r="B307" s="8"/>
      <c r="C307" s="8" t="s">
        <v>1873</v>
      </c>
      <c r="D307" s="8">
        <v>517081956</v>
      </c>
      <c r="E307" s="8" t="s">
        <v>451</v>
      </c>
      <c r="F307" s="8" t="s">
        <v>1874</v>
      </c>
      <c r="G307" s="8" t="s">
        <v>1875</v>
      </c>
      <c r="H307" s="8" t="s">
        <v>454</v>
      </c>
      <c r="I307" s="8" t="s">
        <v>1391</v>
      </c>
      <c r="J307" s="8" t="s">
        <v>70</v>
      </c>
      <c r="K307" s="8" t="s">
        <v>70</v>
      </c>
      <c r="L307" s="8" t="s">
        <v>456</v>
      </c>
      <c r="M307" s="8" t="s">
        <v>273</v>
      </c>
      <c r="N307" s="8" t="s">
        <v>1864</v>
      </c>
      <c r="O307" s="8" t="s">
        <v>71</v>
      </c>
      <c r="P307" s="8" t="s">
        <v>72</v>
      </c>
      <c r="Q307" s="8" t="s">
        <v>73</v>
      </c>
      <c r="R307" s="8" t="s">
        <v>459</v>
      </c>
      <c r="S307" s="8" t="s">
        <v>74</v>
      </c>
      <c r="T307" s="87">
        <v>0.5</v>
      </c>
      <c r="U307" s="111">
        <v>49613</v>
      </c>
      <c r="V307" s="85" t="s">
        <v>1392</v>
      </c>
      <c r="W307" s="85" t="s">
        <v>1392</v>
      </c>
      <c r="X307" s="8" t="s">
        <v>462</v>
      </c>
      <c r="Y307" s="8"/>
      <c r="Z307" s="87">
        <v>29500000</v>
      </c>
      <c r="AA307" s="87">
        <v>1</v>
      </c>
      <c r="AB307" s="87">
        <v>102.26</v>
      </c>
      <c r="AC307" s="87">
        <v>0</v>
      </c>
      <c r="AD307" s="87">
        <v>30166.7</v>
      </c>
      <c r="AH307" s="85" t="s">
        <v>1876</v>
      </c>
      <c r="AI307" s="85" t="s">
        <v>1877</v>
      </c>
      <c r="AJ307" s="85" t="s">
        <v>1878</v>
      </c>
    </row>
    <row r="308" spans="1:36" x14ac:dyDescent="0.2">
      <c r="A308" s="8">
        <v>170</v>
      </c>
      <c r="B308" s="8"/>
      <c r="C308" s="8" t="s">
        <v>1879</v>
      </c>
      <c r="D308" s="8">
        <v>512711789</v>
      </c>
      <c r="E308" s="8" t="s">
        <v>451</v>
      </c>
      <c r="F308" s="8" t="s">
        <v>1880</v>
      </c>
      <c r="G308" s="8" t="s">
        <v>1881</v>
      </c>
      <c r="H308" s="8" t="s">
        <v>454</v>
      </c>
      <c r="I308" s="8" t="s">
        <v>1391</v>
      </c>
      <c r="J308" s="8" t="s">
        <v>70</v>
      </c>
      <c r="K308" s="8" t="s">
        <v>70</v>
      </c>
      <c r="L308" s="8" t="s">
        <v>456</v>
      </c>
      <c r="M308" s="8" t="s">
        <v>273</v>
      </c>
      <c r="N308" s="8" t="s">
        <v>1882</v>
      </c>
      <c r="O308" s="8" t="s">
        <v>71</v>
      </c>
      <c r="P308" s="8" t="s">
        <v>528</v>
      </c>
      <c r="Q308" s="8" t="s">
        <v>476</v>
      </c>
      <c r="R308" s="8" t="s">
        <v>459</v>
      </c>
      <c r="S308" s="8" t="s">
        <v>74</v>
      </c>
      <c r="T308" s="87">
        <v>2.99</v>
      </c>
      <c r="U308" s="111">
        <v>47493</v>
      </c>
      <c r="V308" s="85" t="s">
        <v>1883</v>
      </c>
      <c r="W308" s="85" t="s">
        <v>1813</v>
      </c>
      <c r="X308" s="8" t="s">
        <v>462</v>
      </c>
      <c r="Y308" s="8"/>
      <c r="Z308" s="87">
        <v>2390930.5643306798</v>
      </c>
      <c r="AA308" s="87">
        <v>1</v>
      </c>
      <c r="AB308" s="87">
        <v>102.2</v>
      </c>
      <c r="AC308" s="87">
        <v>0</v>
      </c>
      <c r="AD308" s="87">
        <v>2443.5310399999998</v>
      </c>
      <c r="AH308" s="85" t="s">
        <v>1322</v>
      </c>
      <c r="AI308" s="85" t="s">
        <v>630</v>
      </c>
      <c r="AJ308" s="85" t="s">
        <v>130</v>
      </c>
    </row>
    <row r="309" spans="1:36" x14ac:dyDescent="0.2">
      <c r="A309" s="8">
        <v>170</v>
      </c>
      <c r="B309" s="8"/>
      <c r="C309" s="8" t="s">
        <v>1884</v>
      </c>
      <c r="D309" s="8">
        <v>516561875</v>
      </c>
      <c r="E309" s="8" t="s">
        <v>451</v>
      </c>
      <c r="F309" s="8" t="s">
        <v>1885</v>
      </c>
      <c r="G309" s="8" t="s">
        <v>1886</v>
      </c>
      <c r="H309" s="8" t="s">
        <v>454</v>
      </c>
      <c r="I309" s="8" t="s">
        <v>1391</v>
      </c>
      <c r="J309" s="8" t="s">
        <v>70</v>
      </c>
      <c r="K309" s="8" t="s">
        <v>70</v>
      </c>
      <c r="L309" s="8" t="s">
        <v>456</v>
      </c>
      <c r="M309" s="8" t="s">
        <v>273</v>
      </c>
      <c r="N309" s="8" t="s">
        <v>1864</v>
      </c>
      <c r="O309" s="8" t="s">
        <v>71</v>
      </c>
      <c r="P309" s="8" t="s">
        <v>550</v>
      </c>
      <c r="Q309" s="8" t="s">
        <v>476</v>
      </c>
      <c r="R309" s="8" t="s">
        <v>459</v>
      </c>
      <c r="S309" s="8" t="s">
        <v>74</v>
      </c>
      <c r="T309" s="87">
        <v>0.99</v>
      </c>
      <c r="U309" s="111">
        <v>49570</v>
      </c>
      <c r="V309" s="85" t="s">
        <v>624</v>
      </c>
      <c r="W309" s="85" t="s">
        <v>1887</v>
      </c>
      <c r="X309" s="8" t="s">
        <v>462</v>
      </c>
      <c r="Y309" s="8"/>
      <c r="Z309" s="87">
        <v>50000000</v>
      </c>
      <c r="AA309" s="87">
        <v>1</v>
      </c>
      <c r="AB309" s="87">
        <v>100.44</v>
      </c>
      <c r="AC309" s="87">
        <v>0</v>
      </c>
      <c r="AD309" s="87">
        <v>50220</v>
      </c>
      <c r="AH309" s="85" t="s">
        <v>1888</v>
      </c>
      <c r="AI309" s="85" t="s">
        <v>1889</v>
      </c>
      <c r="AJ309" s="85" t="s">
        <v>1890</v>
      </c>
    </row>
    <row r="310" spans="1:36" x14ac:dyDescent="0.2">
      <c r="A310" s="8">
        <v>170</v>
      </c>
      <c r="B310" s="8"/>
      <c r="C310" s="8" t="s">
        <v>1494</v>
      </c>
      <c r="D310" s="8">
        <v>153919</v>
      </c>
      <c r="E310" s="8" t="s">
        <v>1481</v>
      </c>
      <c r="F310" s="8" t="s">
        <v>1891</v>
      </c>
      <c r="G310" s="8" t="s">
        <v>1892</v>
      </c>
      <c r="H310" s="8" t="s">
        <v>454</v>
      </c>
      <c r="I310" s="8" t="s">
        <v>1893</v>
      </c>
      <c r="J310" s="8" t="s">
        <v>70</v>
      </c>
      <c r="K310" s="8" t="s">
        <v>70</v>
      </c>
      <c r="L310" s="8" t="s">
        <v>456</v>
      </c>
      <c r="M310" s="8" t="s">
        <v>273</v>
      </c>
      <c r="N310" s="8" t="s">
        <v>505</v>
      </c>
      <c r="O310" s="8" t="s">
        <v>71</v>
      </c>
      <c r="P310" s="8" t="s">
        <v>486</v>
      </c>
      <c r="Q310" s="8" t="s">
        <v>486</v>
      </c>
      <c r="R310" s="8" t="s">
        <v>486</v>
      </c>
      <c r="S310" s="8" t="s">
        <v>74</v>
      </c>
      <c r="T310" s="87">
        <v>1.41</v>
      </c>
      <c r="U310" s="111">
        <v>46387</v>
      </c>
      <c r="V310" s="85" t="s">
        <v>280</v>
      </c>
      <c r="W310" s="85" t="s">
        <v>488</v>
      </c>
      <c r="X310" s="8" t="s">
        <v>462</v>
      </c>
      <c r="Y310" s="8"/>
      <c r="Z310" s="87">
        <v>28213.007121367002</v>
      </c>
      <c r="AA310" s="87">
        <v>1</v>
      </c>
      <c r="AB310" s="87">
        <v>4.7</v>
      </c>
      <c r="AC310" s="87">
        <v>0</v>
      </c>
      <c r="AD310" s="87">
        <v>1.3260099999999999</v>
      </c>
      <c r="AH310" s="85" t="s">
        <v>164</v>
      </c>
      <c r="AI310" s="85" t="s">
        <v>75</v>
      </c>
      <c r="AJ310" s="85" t="s">
        <v>75</v>
      </c>
    </row>
    <row r="311" spans="1:36" x14ac:dyDescent="0.2">
      <c r="A311" s="8">
        <v>170</v>
      </c>
      <c r="B311" s="8"/>
      <c r="C311" s="8" t="s">
        <v>1476</v>
      </c>
      <c r="D311" s="8">
        <v>520041146</v>
      </c>
      <c r="E311" s="8" t="s">
        <v>451</v>
      </c>
      <c r="F311" s="8" t="s">
        <v>1894</v>
      </c>
      <c r="G311" s="8" t="s">
        <v>1895</v>
      </c>
      <c r="H311" s="8" t="s">
        <v>454</v>
      </c>
      <c r="I311" s="8" t="s">
        <v>1893</v>
      </c>
      <c r="J311" s="8" t="s">
        <v>70</v>
      </c>
      <c r="K311" s="8" t="s">
        <v>70</v>
      </c>
      <c r="L311" s="8" t="s">
        <v>456</v>
      </c>
      <c r="M311" s="8" t="s">
        <v>273</v>
      </c>
      <c r="N311" s="8" t="s">
        <v>853</v>
      </c>
      <c r="O311" s="8" t="s">
        <v>71</v>
      </c>
      <c r="P311" s="8" t="s">
        <v>233</v>
      </c>
      <c r="Q311" s="8" t="s">
        <v>476</v>
      </c>
      <c r="R311" s="8" t="s">
        <v>459</v>
      </c>
      <c r="S311" s="8" t="s">
        <v>74</v>
      </c>
      <c r="T311" s="87">
        <v>5.87</v>
      </c>
      <c r="U311" s="111">
        <v>48823</v>
      </c>
      <c r="V311" s="85" t="s">
        <v>388</v>
      </c>
      <c r="W311" s="85" t="s">
        <v>1896</v>
      </c>
      <c r="X311" s="8" t="s">
        <v>462</v>
      </c>
      <c r="Y311" s="8"/>
      <c r="Z311" s="87">
        <v>3886191.16091451</v>
      </c>
      <c r="AA311" s="87">
        <v>1</v>
      </c>
      <c r="AB311" s="87">
        <v>139.30000000000001</v>
      </c>
      <c r="AC311" s="87">
        <v>0</v>
      </c>
      <c r="AD311" s="87">
        <v>5413.4642899999999</v>
      </c>
      <c r="AH311" s="85" t="s">
        <v>1897</v>
      </c>
      <c r="AI311" s="85" t="s">
        <v>746</v>
      </c>
      <c r="AJ311" s="85" t="s">
        <v>93</v>
      </c>
    </row>
    <row r="312" spans="1:36" x14ac:dyDescent="0.2">
      <c r="A312" s="8">
        <v>170</v>
      </c>
      <c r="B312" s="8"/>
      <c r="C312" s="8" t="s">
        <v>1438</v>
      </c>
      <c r="D312" s="8">
        <v>550010003</v>
      </c>
      <c r="E312" s="8" t="s">
        <v>482</v>
      </c>
      <c r="F312" s="8" t="s">
        <v>1898</v>
      </c>
      <c r="G312" s="8" t="s">
        <v>1899</v>
      </c>
      <c r="H312" s="8" t="s">
        <v>454</v>
      </c>
      <c r="I312" s="8" t="s">
        <v>1900</v>
      </c>
      <c r="J312" s="8" t="s">
        <v>70</v>
      </c>
      <c r="K312" s="8" t="s">
        <v>70</v>
      </c>
      <c r="L312" s="8" t="s">
        <v>456</v>
      </c>
      <c r="M312" s="8" t="s">
        <v>273</v>
      </c>
      <c r="N312" s="8" t="s">
        <v>1441</v>
      </c>
      <c r="O312" s="8" t="s">
        <v>71</v>
      </c>
      <c r="P312" s="8" t="s">
        <v>239</v>
      </c>
      <c r="Q312" s="8" t="s">
        <v>73</v>
      </c>
      <c r="R312" s="8" t="s">
        <v>459</v>
      </c>
      <c r="S312" s="8" t="s">
        <v>74</v>
      </c>
      <c r="T312" s="87">
        <v>0.02</v>
      </c>
      <c r="U312" s="111">
        <v>45940</v>
      </c>
      <c r="V312" s="85" t="s">
        <v>1484</v>
      </c>
      <c r="W312" s="85" t="s">
        <v>1901</v>
      </c>
      <c r="X312" s="8" t="s">
        <v>462</v>
      </c>
      <c r="Y312" s="8"/>
      <c r="Z312" s="87">
        <v>374121.638810231</v>
      </c>
      <c r="AA312" s="87">
        <v>1</v>
      </c>
      <c r="AB312" s="87">
        <v>93.05</v>
      </c>
      <c r="AC312" s="87">
        <v>0</v>
      </c>
      <c r="AD312" s="87">
        <v>348.12018</v>
      </c>
      <c r="AH312" s="85" t="s">
        <v>746</v>
      </c>
      <c r="AI312" s="85" t="s">
        <v>98</v>
      </c>
      <c r="AJ312" s="85" t="s">
        <v>103</v>
      </c>
    </row>
    <row r="313" spans="1:36" x14ac:dyDescent="0.2">
      <c r="A313" s="8">
        <v>170</v>
      </c>
      <c r="B313" s="8"/>
      <c r="C313" s="8" t="s">
        <v>1902</v>
      </c>
      <c r="D313" s="8">
        <v>1742</v>
      </c>
      <c r="E313" s="8" t="s">
        <v>1481</v>
      </c>
      <c r="F313" s="8" t="s">
        <v>1903</v>
      </c>
      <c r="G313" s="8" t="s">
        <v>1904</v>
      </c>
      <c r="H313" s="8" t="s">
        <v>454</v>
      </c>
      <c r="I313" s="8" t="s">
        <v>1900</v>
      </c>
      <c r="J313" s="8" t="s">
        <v>70</v>
      </c>
      <c r="K313" s="8" t="s">
        <v>1905</v>
      </c>
      <c r="L313" s="8" t="s">
        <v>456</v>
      </c>
      <c r="M313" s="8" t="s">
        <v>273</v>
      </c>
      <c r="N313" s="8" t="s">
        <v>520</v>
      </c>
      <c r="O313" s="8" t="s">
        <v>71</v>
      </c>
      <c r="P313" s="8" t="s">
        <v>475</v>
      </c>
      <c r="Q313" s="8" t="s">
        <v>476</v>
      </c>
      <c r="R313" s="8" t="s">
        <v>459</v>
      </c>
      <c r="S313" s="8" t="s">
        <v>74</v>
      </c>
      <c r="T313" s="87">
        <v>2.2799999999999998</v>
      </c>
      <c r="U313" s="111">
        <v>46944</v>
      </c>
      <c r="V313" s="85" t="s">
        <v>1906</v>
      </c>
      <c r="W313" s="85" t="s">
        <v>1907</v>
      </c>
      <c r="X313" s="8" t="s">
        <v>462</v>
      </c>
      <c r="Y313" s="8"/>
      <c r="Z313" s="87">
        <v>2433628.6732453001</v>
      </c>
      <c r="AA313" s="87">
        <v>1</v>
      </c>
      <c r="AB313" s="87">
        <v>88.55</v>
      </c>
      <c r="AC313" s="87">
        <v>0</v>
      </c>
      <c r="AD313" s="87">
        <v>2154.9781899999998</v>
      </c>
      <c r="AH313" s="85" t="s">
        <v>1908</v>
      </c>
      <c r="AI313" s="85" t="s">
        <v>169</v>
      </c>
      <c r="AJ313" s="85" t="s">
        <v>121</v>
      </c>
    </row>
    <row r="314" spans="1:36" x14ac:dyDescent="0.2">
      <c r="A314" s="8">
        <v>170</v>
      </c>
      <c r="B314" s="8"/>
      <c r="C314" s="8" t="s">
        <v>1909</v>
      </c>
      <c r="D314" s="8">
        <v>515060044</v>
      </c>
      <c r="E314" s="8" t="s">
        <v>451</v>
      </c>
      <c r="F314" s="8" t="s">
        <v>1910</v>
      </c>
      <c r="G314" s="8" t="s">
        <v>1911</v>
      </c>
      <c r="H314" s="8" t="s">
        <v>454</v>
      </c>
      <c r="I314" s="8" t="s">
        <v>1900</v>
      </c>
      <c r="J314" s="8" t="s">
        <v>70</v>
      </c>
      <c r="K314" s="8" t="s">
        <v>70</v>
      </c>
      <c r="L314" s="8" t="s">
        <v>456</v>
      </c>
      <c r="M314" s="8" t="s">
        <v>273</v>
      </c>
      <c r="N314" s="8" t="s">
        <v>1441</v>
      </c>
      <c r="O314" s="8" t="s">
        <v>71</v>
      </c>
      <c r="P314" s="8" t="s">
        <v>486</v>
      </c>
      <c r="Q314" s="8" t="s">
        <v>486</v>
      </c>
      <c r="R314" s="8" t="s">
        <v>486</v>
      </c>
      <c r="S314" s="8" t="s">
        <v>74</v>
      </c>
      <c r="T314" s="87">
        <v>2.1</v>
      </c>
      <c r="U314" s="111">
        <v>47422</v>
      </c>
      <c r="V314" s="85" t="s">
        <v>1912</v>
      </c>
      <c r="W314" s="85" t="s">
        <v>1578</v>
      </c>
      <c r="X314" s="8" t="s">
        <v>462</v>
      </c>
      <c r="Y314" s="8"/>
      <c r="Z314" s="87">
        <v>1090815.1312116899</v>
      </c>
      <c r="AA314" s="87">
        <v>1</v>
      </c>
      <c r="AB314" s="87">
        <v>105.38</v>
      </c>
      <c r="AC314" s="87">
        <v>0</v>
      </c>
      <c r="AD314" s="87">
        <v>1149.50099</v>
      </c>
      <c r="AH314" s="85" t="s">
        <v>1913</v>
      </c>
      <c r="AI314" s="85" t="s">
        <v>872</v>
      </c>
      <c r="AJ314" s="85" t="s">
        <v>131</v>
      </c>
    </row>
    <row r="315" spans="1:36" x14ac:dyDescent="0.2">
      <c r="A315" s="8">
        <v>170</v>
      </c>
      <c r="B315" s="8"/>
      <c r="C315" s="8" t="s">
        <v>1914</v>
      </c>
      <c r="D315" s="8">
        <v>515334662</v>
      </c>
      <c r="E315" s="8" t="s">
        <v>451</v>
      </c>
      <c r="F315" s="8" t="s">
        <v>1915</v>
      </c>
      <c r="G315" s="8" t="s">
        <v>1916</v>
      </c>
      <c r="H315" s="8" t="s">
        <v>454</v>
      </c>
      <c r="I315" s="8" t="s">
        <v>1900</v>
      </c>
      <c r="J315" s="8" t="s">
        <v>70</v>
      </c>
      <c r="K315" s="8" t="s">
        <v>70</v>
      </c>
      <c r="L315" s="8" t="s">
        <v>456</v>
      </c>
      <c r="M315" s="8" t="s">
        <v>273</v>
      </c>
      <c r="N315" s="8" t="s">
        <v>1441</v>
      </c>
      <c r="O315" s="8" t="s">
        <v>71</v>
      </c>
      <c r="P315" s="8" t="s">
        <v>217</v>
      </c>
      <c r="Q315" s="8" t="s">
        <v>476</v>
      </c>
      <c r="R315" s="8" t="s">
        <v>459</v>
      </c>
      <c r="S315" s="8" t="s">
        <v>74</v>
      </c>
      <c r="T315" s="87">
        <v>2.5</v>
      </c>
      <c r="U315" s="111">
        <v>46995</v>
      </c>
      <c r="V315" s="85" t="s">
        <v>1624</v>
      </c>
      <c r="W315" s="85" t="s">
        <v>1917</v>
      </c>
      <c r="X315" s="8" t="s">
        <v>462</v>
      </c>
      <c r="Y315" s="8"/>
      <c r="Z315" s="87">
        <v>499875.49074494198</v>
      </c>
      <c r="AA315" s="87">
        <v>1</v>
      </c>
      <c r="AB315" s="87">
        <v>92.95</v>
      </c>
      <c r="AC315" s="87">
        <v>0</v>
      </c>
      <c r="AD315" s="87">
        <v>464.63427000000001</v>
      </c>
      <c r="AH315" s="85" t="s">
        <v>872</v>
      </c>
      <c r="AI315" s="85" t="s">
        <v>156</v>
      </c>
      <c r="AJ315" s="85" t="s">
        <v>103</v>
      </c>
    </row>
    <row r="316" spans="1:36" x14ac:dyDescent="0.2">
      <c r="A316" s="8">
        <v>170</v>
      </c>
      <c r="B316" s="8"/>
      <c r="C316" s="8" t="s">
        <v>1918</v>
      </c>
      <c r="D316" s="8">
        <v>511396046</v>
      </c>
      <c r="E316" s="8" t="s">
        <v>451</v>
      </c>
      <c r="F316" s="8" t="s">
        <v>1919</v>
      </c>
      <c r="G316" s="8" t="s">
        <v>1920</v>
      </c>
      <c r="H316" s="8" t="s">
        <v>454</v>
      </c>
      <c r="I316" s="8" t="s">
        <v>1900</v>
      </c>
      <c r="J316" s="8" t="s">
        <v>70</v>
      </c>
      <c r="K316" s="8" t="s">
        <v>70</v>
      </c>
      <c r="L316" s="8" t="s">
        <v>456</v>
      </c>
      <c r="M316" s="8" t="s">
        <v>273</v>
      </c>
      <c r="N316" s="8" t="s">
        <v>976</v>
      </c>
      <c r="O316" s="8" t="s">
        <v>71</v>
      </c>
      <c r="P316" s="8" t="s">
        <v>486</v>
      </c>
      <c r="Q316" s="8" t="s">
        <v>486</v>
      </c>
      <c r="R316" s="8" t="s">
        <v>486</v>
      </c>
      <c r="S316" s="8" t="s">
        <v>74</v>
      </c>
      <c r="T316" s="87">
        <v>4.3499999999999996</v>
      </c>
      <c r="U316" s="111">
        <v>48944</v>
      </c>
      <c r="V316" s="85" t="s">
        <v>1921</v>
      </c>
      <c r="W316" s="85" t="s">
        <v>1922</v>
      </c>
      <c r="X316" s="8" t="s">
        <v>462</v>
      </c>
      <c r="Y316" s="8"/>
      <c r="Z316" s="87">
        <v>2922035.3649771502</v>
      </c>
      <c r="AA316" s="87">
        <v>1</v>
      </c>
      <c r="AB316" s="87">
        <v>102.34</v>
      </c>
      <c r="AC316" s="87">
        <v>0</v>
      </c>
      <c r="AD316" s="87">
        <v>2990.4109899999999</v>
      </c>
      <c r="AH316" s="85" t="s">
        <v>1587</v>
      </c>
      <c r="AI316" s="85" t="s">
        <v>580</v>
      </c>
      <c r="AJ316" s="85" t="s">
        <v>109</v>
      </c>
    </row>
    <row r="317" spans="1:36" x14ac:dyDescent="0.2">
      <c r="A317" s="8">
        <v>170</v>
      </c>
      <c r="B317" s="8"/>
      <c r="C317" s="8" t="s">
        <v>1923</v>
      </c>
      <c r="D317" s="8">
        <v>520027830</v>
      </c>
      <c r="E317" s="8" t="s">
        <v>451</v>
      </c>
      <c r="F317" s="8" t="s">
        <v>1924</v>
      </c>
      <c r="G317" s="8" t="s">
        <v>1925</v>
      </c>
      <c r="H317" s="8" t="s">
        <v>454</v>
      </c>
      <c r="I317" s="8" t="s">
        <v>1900</v>
      </c>
      <c r="J317" s="8" t="s">
        <v>216</v>
      </c>
      <c r="K317" s="8" t="s">
        <v>70</v>
      </c>
      <c r="L317" s="8" t="s">
        <v>456</v>
      </c>
      <c r="M317" s="8" t="s">
        <v>275</v>
      </c>
      <c r="N317" s="8" t="s">
        <v>1926</v>
      </c>
      <c r="O317" s="8" t="s">
        <v>71</v>
      </c>
      <c r="P317" s="8" t="s">
        <v>435</v>
      </c>
      <c r="Q317" s="8" t="s">
        <v>240</v>
      </c>
      <c r="R317" s="8" t="s">
        <v>459</v>
      </c>
      <c r="S317" s="8" t="s">
        <v>146</v>
      </c>
      <c r="T317" s="87">
        <v>8.2919999999999998</v>
      </c>
      <c r="U317" s="111">
        <v>50556</v>
      </c>
      <c r="V317" s="85" t="s">
        <v>1700</v>
      </c>
      <c r="W317" s="85" t="s">
        <v>1620</v>
      </c>
      <c r="X317" s="8" t="s">
        <v>462</v>
      </c>
      <c r="Y317" s="8"/>
      <c r="Z317" s="87">
        <v>1558312.3100520801</v>
      </c>
      <c r="AA317" s="87">
        <v>3.306</v>
      </c>
      <c r="AB317" s="87">
        <v>105.874</v>
      </c>
      <c r="AC317" s="87">
        <v>0</v>
      </c>
      <c r="AD317" s="87">
        <v>5454.3960800000004</v>
      </c>
      <c r="AH317" s="85" t="s">
        <v>496</v>
      </c>
      <c r="AI317" s="85" t="s">
        <v>496</v>
      </c>
      <c r="AJ317" s="85" t="s">
        <v>100</v>
      </c>
    </row>
    <row r="318" spans="1:36" x14ac:dyDescent="0.2">
      <c r="A318" s="8">
        <v>170</v>
      </c>
      <c r="B318" s="8"/>
      <c r="C318" s="8" t="s">
        <v>1927</v>
      </c>
      <c r="D318" s="8">
        <v>516301843</v>
      </c>
      <c r="E318" s="8" t="s">
        <v>451</v>
      </c>
      <c r="F318" s="8" t="s">
        <v>1928</v>
      </c>
      <c r="G318" s="8" t="s">
        <v>1929</v>
      </c>
      <c r="H318" s="8" t="s">
        <v>454</v>
      </c>
      <c r="I318" s="8" t="s">
        <v>1900</v>
      </c>
      <c r="J318" s="8" t="s">
        <v>216</v>
      </c>
      <c r="K318" s="8" t="s">
        <v>70</v>
      </c>
      <c r="L318" s="8" t="s">
        <v>456</v>
      </c>
      <c r="M318" s="8" t="s">
        <v>275</v>
      </c>
      <c r="N318" s="8" t="s">
        <v>1930</v>
      </c>
      <c r="O318" s="8" t="s">
        <v>71</v>
      </c>
      <c r="P318" s="8" t="s">
        <v>1931</v>
      </c>
      <c r="Q318" s="8" t="s">
        <v>92</v>
      </c>
      <c r="R318" s="8" t="s">
        <v>459</v>
      </c>
      <c r="S318" s="8" t="s">
        <v>146</v>
      </c>
      <c r="T318" s="87">
        <v>2.2930000000000001</v>
      </c>
      <c r="U318" s="111">
        <v>46842</v>
      </c>
      <c r="V318" s="85" t="s">
        <v>1932</v>
      </c>
      <c r="W318" s="85" t="s">
        <v>1933</v>
      </c>
      <c r="X318" s="8" t="s">
        <v>462</v>
      </c>
      <c r="Y318" s="8"/>
      <c r="Z318" s="87">
        <v>1541210.83136741</v>
      </c>
      <c r="AA318" s="87">
        <v>3.306</v>
      </c>
      <c r="AB318" s="87">
        <v>98.180999999999997</v>
      </c>
      <c r="AC318" s="87">
        <v>0</v>
      </c>
      <c r="AD318" s="87">
        <v>5002.5605400000004</v>
      </c>
      <c r="AH318" s="85" t="s">
        <v>1380</v>
      </c>
      <c r="AI318" s="85" t="s">
        <v>633</v>
      </c>
      <c r="AJ318" s="85" t="s">
        <v>202</v>
      </c>
    </row>
    <row r="319" spans="1:36" x14ac:dyDescent="0.2">
      <c r="A319" s="8">
        <v>170</v>
      </c>
      <c r="B319" s="8"/>
      <c r="C319" s="8" t="s">
        <v>1927</v>
      </c>
      <c r="D319" s="8">
        <v>516301843</v>
      </c>
      <c r="E319" s="8" t="s">
        <v>451</v>
      </c>
      <c r="F319" s="8" t="s">
        <v>1934</v>
      </c>
      <c r="G319" s="8" t="s">
        <v>1935</v>
      </c>
      <c r="H319" s="8" t="s">
        <v>454</v>
      </c>
      <c r="I319" s="8" t="s">
        <v>1900</v>
      </c>
      <c r="J319" s="8" t="s">
        <v>216</v>
      </c>
      <c r="K319" s="8" t="s">
        <v>70</v>
      </c>
      <c r="L319" s="8" t="s">
        <v>456</v>
      </c>
      <c r="M319" s="8" t="s">
        <v>275</v>
      </c>
      <c r="N319" s="8" t="s">
        <v>1930</v>
      </c>
      <c r="O319" s="8" t="s">
        <v>71</v>
      </c>
      <c r="P319" s="8" t="s">
        <v>1931</v>
      </c>
      <c r="Q319" s="8" t="s">
        <v>92</v>
      </c>
      <c r="R319" s="8" t="s">
        <v>459</v>
      </c>
      <c r="S319" s="8" t="s">
        <v>146</v>
      </c>
      <c r="T319" s="87">
        <v>4.5949999999999998</v>
      </c>
      <c r="U319" s="111">
        <v>47937</v>
      </c>
      <c r="V319" s="85" t="s">
        <v>1404</v>
      </c>
      <c r="W319" s="85" t="s">
        <v>1936</v>
      </c>
      <c r="X319" s="8" t="s">
        <v>462</v>
      </c>
      <c r="Y319" s="8"/>
      <c r="Z319" s="87">
        <v>2572653.75371829</v>
      </c>
      <c r="AA319" s="87">
        <v>3.306</v>
      </c>
      <c r="AB319" s="87">
        <v>95.623000000000005</v>
      </c>
      <c r="AC319" s="87">
        <v>0</v>
      </c>
      <c r="AD319" s="87">
        <v>8132.9210000000003</v>
      </c>
      <c r="AH319" s="85" t="s">
        <v>1937</v>
      </c>
      <c r="AI319" s="85" t="s">
        <v>252</v>
      </c>
      <c r="AJ319" s="85" t="s">
        <v>111</v>
      </c>
    </row>
    <row r="320" spans="1:36" x14ac:dyDescent="0.2">
      <c r="A320" s="8">
        <v>170</v>
      </c>
      <c r="B320" s="8"/>
      <c r="C320" s="8" t="s">
        <v>635</v>
      </c>
      <c r="D320" s="8">
        <v>520032046</v>
      </c>
      <c r="E320" s="8" t="s">
        <v>451</v>
      </c>
      <c r="F320" s="8" t="s">
        <v>1938</v>
      </c>
      <c r="G320" s="8" t="s">
        <v>1939</v>
      </c>
      <c r="H320" s="8" t="s">
        <v>454</v>
      </c>
      <c r="I320" s="8" t="s">
        <v>1900</v>
      </c>
      <c r="J320" s="8" t="s">
        <v>216</v>
      </c>
      <c r="K320" s="8" t="s">
        <v>70</v>
      </c>
      <c r="L320" s="8" t="s">
        <v>456</v>
      </c>
      <c r="M320" s="8" t="s">
        <v>275</v>
      </c>
      <c r="N320" s="8" t="s">
        <v>1940</v>
      </c>
      <c r="O320" s="8" t="s">
        <v>71</v>
      </c>
      <c r="P320" s="8" t="s">
        <v>435</v>
      </c>
      <c r="Q320" s="8" t="s">
        <v>240</v>
      </c>
      <c r="R320" s="8" t="s">
        <v>459</v>
      </c>
      <c r="S320" s="8" t="s">
        <v>146</v>
      </c>
      <c r="T320" s="87">
        <v>0.497</v>
      </c>
      <c r="U320" s="111">
        <v>46119</v>
      </c>
      <c r="V320" s="85" t="s">
        <v>530</v>
      </c>
      <c r="W320" s="85" t="s">
        <v>1941</v>
      </c>
      <c r="X320" s="8" t="s">
        <v>462</v>
      </c>
      <c r="Y320" s="8"/>
      <c r="Z320" s="87">
        <v>2104360.9261846901</v>
      </c>
      <c r="AA320" s="87">
        <v>3.306</v>
      </c>
      <c r="AB320" s="87">
        <v>98.430999999999997</v>
      </c>
      <c r="AC320" s="87">
        <v>0</v>
      </c>
      <c r="AD320" s="87">
        <v>6847.8616199999997</v>
      </c>
      <c r="AH320" s="85" t="s">
        <v>1913</v>
      </c>
      <c r="AI320" s="85" t="s">
        <v>1245</v>
      </c>
      <c r="AJ320" s="85" t="s">
        <v>105</v>
      </c>
    </row>
    <row r="321" spans="1:36" x14ac:dyDescent="0.2">
      <c r="A321" s="8">
        <v>170</v>
      </c>
      <c r="B321" s="8"/>
      <c r="C321" s="8" t="s">
        <v>80</v>
      </c>
      <c r="D321" s="8">
        <v>520000118</v>
      </c>
      <c r="E321" s="8" t="s">
        <v>451</v>
      </c>
      <c r="F321" s="8" t="s">
        <v>1942</v>
      </c>
      <c r="G321" s="8" t="s">
        <v>1943</v>
      </c>
      <c r="H321" s="8" t="s">
        <v>454</v>
      </c>
      <c r="I321" s="8" t="s">
        <v>1900</v>
      </c>
      <c r="J321" s="8" t="s">
        <v>216</v>
      </c>
      <c r="K321" s="8" t="s">
        <v>70</v>
      </c>
      <c r="L321" s="8" t="s">
        <v>456</v>
      </c>
      <c r="M321" s="8" t="s">
        <v>275</v>
      </c>
      <c r="N321" s="8" t="s">
        <v>1940</v>
      </c>
      <c r="O321" s="8" t="s">
        <v>71</v>
      </c>
      <c r="P321" s="8" t="s">
        <v>435</v>
      </c>
      <c r="Q321" s="8" t="s">
        <v>240</v>
      </c>
      <c r="R321" s="8" t="s">
        <v>459</v>
      </c>
      <c r="S321" s="8" t="s">
        <v>146</v>
      </c>
      <c r="T321" s="87">
        <v>0.998</v>
      </c>
      <c r="U321" s="111">
        <v>46316</v>
      </c>
      <c r="V321" s="85" t="s">
        <v>1046</v>
      </c>
      <c r="W321" s="85" t="s">
        <v>1944</v>
      </c>
      <c r="X321" s="8" t="s">
        <v>462</v>
      </c>
      <c r="Y321" s="8"/>
      <c r="Z321" s="87">
        <v>4209121.4196283696</v>
      </c>
      <c r="AA321" s="87">
        <v>3.306</v>
      </c>
      <c r="AB321" s="87">
        <v>98.177000000000007</v>
      </c>
      <c r="AC321" s="87">
        <v>0</v>
      </c>
      <c r="AD321" s="87">
        <v>13661.67848</v>
      </c>
      <c r="AH321" s="85" t="s">
        <v>1255</v>
      </c>
      <c r="AI321" s="85" t="s">
        <v>1945</v>
      </c>
      <c r="AJ321" s="85" t="s">
        <v>1024</v>
      </c>
    </row>
    <row r="322" spans="1:36" x14ac:dyDescent="0.2">
      <c r="A322" s="8">
        <v>170</v>
      </c>
      <c r="B322" s="8"/>
      <c r="C322" s="8" t="s">
        <v>1927</v>
      </c>
      <c r="D322" s="8">
        <v>516301843</v>
      </c>
      <c r="E322" s="8" t="s">
        <v>451</v>
      </c>
      <c r="F322" s="8" t="s">
        <v>1946</v>
      </c>
      <c r="G322" s="8" t="s">
        <v>1947</v>
      </c>
      <c r="H322" s="8" t="s">
        <v>454</v>
      </c>
      <c r="I322" s="8" t="s">
        <v>1900</v>
      </c>
      <c r="J322" s="8" t="s">
        <v>216</v>
      </c>
      <c r="K322" s="8" t="s">
        <v>70</v>
      </c>
      <c r="L322" s="8" t="s">
        <v>456</v>
      </c>
      <c r="M322" s="8" t="s">
        <v>275</v>
      </c>
      <c r="N322" s="8" t="s">
        <v>1930</v>
      </c>
      <c r="O322" s="8" t="s">
        <v>71</v>
      </c>
      <c r="P322" s="8" t="s">
        <v>1931</v>
      </c>
      <c r="Q322" s="8" t="s">
        <v>92</v>
      </c>
      <c r="R322" s="8" t="s">
        <v>459</v>
      </c>
      <c r="S322" s="8" t="s">
        <v>146</v>
      </c>
      <c r="T322" s="87">
        <v>4.0510000000000002</v>
      </c>
      <c r="U322" s="111">
        <v>47756</v>
      </c>
      <c r="V322" s="85" t="s">
        <v>1948</v>
      </c>
      <c r="W322" s="85" t="s">
        <v>1523</v>
      </c>
      <c r="X322" s="8" t="s">
        <v>462</v>
      </c>
      <c r="Y322" s="8"/>
      <c r="Z322" s="87">
        <v>3857022.7510084002</v>
      </c>
      <c r="AA322" s="87">
        <v>3.306</v>
      </c>
      <c r="AB322" s="87">
        <v>105.708</v>
      </c>
      <c r="AC322" s="87">
        <v>0</v>
      </c>
      <c r="AD322" s="87">
        <v>13479.162399999999</v>
      </c>
      <c r="AH322" s="85" t="s">
        <v>617</v>
      </c>
      <c r="AI322" s="85" t="s">
        <v>1949</v>
      </c>
      <c r="AJ322" s="85" t="s">
        <v>1950</v>
      </c>
    </row>
    <row r="323" spans="1:36" x14ac:dyDescent="0.2">
      <c r="A323" s="8">
        <v>170</v>
      </c>
      <c r="B323" s="8"/>
      <c r="C323" s="8" t="s">
        <v>76</v>
      </c>
      <c r="D323" s="8">
        <v>520018078</v>
      </c>
      <c r="E323" s="8" t="s">
        <v>451</v>
      </c>
      <c r="F323" s="8" t="s">
        <v>1951</v>
      </c>
      <c r="G323" s="8" t="s">
        <v>1952</v>
      </c>
      <c r="H323" s="8" t="s">
        <v>454</v>
      </c>
      <c r="I323" s="8" t="s">
        <v>1900</v>
      </c>
      <c r="J323" s="8" t="s">
        <v>216</v>
      </c>
      <c r="K323" s="8" t="s">
        <v>70</v>
      </c>
      <c r="L323" s="8" t="s">
        <v>456</v>
      </c>
      <c r="M323" s="8" t="s">
        <v>275</v>
      </c>
      <c r="N323" s="8" t="s">
        <v>1940</v>
      </c>
      <c r="O323" s="8" t="s">
        <v>71</v>
      </c>
      <c r="P323" s="8" t="s">
        <v>458</v>
      </c>
      <c r="Q323" s="8" t="s">
        <v>240</v>
      </c>
      <c r="R323" s="8" t="s">
        <v>459</v>
      </c>
      <c r="S323" s="8" t="s">
        <v>146</v>
      </c>
      <c r="T323" s="87">
        <v>2.4780000000000002</v>
      </c>
      <c r="U323" s="111">
        <v>46952</v>
      </c>
      <c r="V323" s="85" t="s">
        <v>1953</v>
      </c>
      <c r="W323" s="85" t="s">
        <v>1954</v>
      </c>
      <c r="X323" s="8" t="s">
        <v>462</v>
      </c>
      <c r="Y323" s="8"/>
      <c r="Z323" s="87">
        <v>129619.618815614</v>
      </c>
      <c r="AA323" s="87">
        <v>3.306</v>
      </c>
      <c r="AB323" s="87">
        <v>105.884</v>
      </c>
      <c r="AC323" s="87">
        <v>0</v>
      </c>
      <c r="AD323" s="87">
        <v>453.73671999999999</v>
      </c>
      <c r="AH323" s="85" t="s">
        <v>202</v>
      </c>
      <c r="AI323" s="85" t="s">
        <v>156</v>
      </c>
      <c r="AJ323" s="85" t="s">
        <v>103</v>
      </c>
    </row>
    <row r="324" spans="1:36" x14ac:dyDescent="0.2">
      <c r="A324" s="8">
        <v>170</v>
      </c>
      <c r="B324" s="8"/>
      <c r="C324" s="8" t="s">
        <v>76</v>
      </c>
      <c r="D324" s="8">
        <v>520018078</v>
      </c>
      <c r="E324" s="8" t="s">
        <v>451</v>
      </c>
      <c r="F324" s="8" t="s">
        <v>1955</v>
      </c>
      <c r="G324" s="8" t="s">
        <v>1956</v>
      </c>
      <c r="H324" s="8" t="s">
        <v>454</v>
      </c>
      <c r="I324" s="8" t="s">
        <v>1900</v>
      </c>
      <c r="J324" s="8" t="s">
        <v>216</v>
      </c>
      <c r="K324" s="8" t="s">
        <v>70</v>
      </c>
      <c r="L324" s="8" t="s">
        <v>456</v>
      </c>
      <c r="M324" s="8" t="s">
        <v>275</v>
      </c>
      <c r="N324" s="8" t="s">
        <v>1940</v>
      </c>
      <c r="O324" s="8" t="s">
        <v>71</v>
      </c>
      <c r="P324" s="8" t="s">
        <v>435</v>
      </c>
      <c r="Q324" s="8" t="s">
        <v>240</v>
      </c>
      <c r="R324" s="8" t="s">
        <v>459</v>
      </c>
      <c r="S324" s="8" t="s">
        <v>146</v>
      </c>
      <c r="T324" s="87">
        <v>0.316</v>
      </c>
      <c r="U324" s="111">
        <v>47877</v>
      </c>
      <c r="V324" s="85" t="s">
        <v>709</v>
      </c>
      <c r="W324" s="85" t="s">
        <v>1957</v>
      </c>
      <c r="X324" s="8" t="s">
        <v>462</v>
      </c>
      <c r="Y324" s="8"/>
      <c r="Z324" s="87">
        <v>1341347.2884217601</v>
      </c>
      <c r="AA324" s="87">
        <v>3.306</v>
      </c>
      <c r="AB324" s="87">
        <v>99.563000000000002</v>
      </c>
      <c r="AC324" s="87">
        <v>0</v>
      </c>
      <c r="AD324" s="87">
        <v>4415.1153999999997</v>
      </c>
      <c r="AH324" s="85" t="s">
        <v>993</v>
      </c>
      <c r="AI324" s="85" t="s">
        <v>1958</v>
      </c>
      <c r="AJ324" s="85" t="s">
        <v>113</v>
      </c>
    </row>
    <row r="325" spans="1:36" x14ac:dyDescent="0.2">
      <c r="A325" s="8">
        <v>170</v>
      </c>
      <c r="B325" s="8"/>
      <c r="C325" s="8" t="s">
        <v>1959</v>
      </c>
      <c r="D325" s="8" t="s">
        <v>1960</v>
      </c>
      <c r="E325" s="8" t="s">
        <v>1961</v>
      </c>
      <c r="F325" s="8" t="s">
        <v>1962</v>
      </c>
      <c r="G325" s="8" t="s">
        <v>1963</v>
      </c>
      <c r="H325" s="8" t="s">
        <v>454</v>
      </c>
      <c r="I325" s="8" t="s">
        <v>1900</v>
      </c>
      <c r="J325" s="8" t="s">
        <v>216</v>
      </c>
      <c r="K325" s="8" t="s">
        <v>70</v>
      </c>
      <c r="L325" s="8" t="s">
        <v>456</v>
      </c>
      <c r="M325" s="8" t="s">
        <v>275</v>
      </c>
      <c r="N325" s="8" t="s">
        <v>1964</v>
      </c>
      <c r="O325" s="8" t="s">
        <v>71</v>
      </c>
      <c r="P325" s="8" t="s">
        <v>1931</v>
      </c>
      <c r="Q325" s="8" t="s">
        <v>92</v>
      </c>
      <c r="R325" s="8" t="s">
        <v>459</v>
      </c>
      <c r="S325" s="8" t="s">
        <v>146</v>
      </c>
      <c r="T325" s="87">
        <v>3.5790000000000002</v>
      </c>
      <c r="U325" s="111">
        <v>47664</v>
      </c>
      <c r="V325" s="85" t="s">
        <v>1965</v>
      </c>
      <c r="W325" s="85" t="s">
        <v>1696</v>
      </c>
      <c r="X325" s="8" t="s">
        <v>462</v>
      </c>
      <c r="Y325" s="8"/>
      <c r="Z325" s="87">
        <v>3262866.2368936702</v>
      </c>
      <c r="AA325" s="87">
        <v>3.306</v>
      </c>
      <c r="AB325" s="87">
        <v>102.036</v>
      </c>
      <c r="AC325" s="87">
        <v>0</v>
      </c>
      <c r="AD325" s="87">
        <v>11006.659830000001</v>
      </c>
      <c r="AH325" s="85" t="s">
        <v>1966</v>
      </c>
      <c r="AI325" s="85" t="s">
        <v>1775</v>
      </c>
      <c r="AJ325" s="85" t="s">
        <v>1967</v>
      </c>
    </row>
    <row r="326" spans="1:36" x14ac:dyDescent="0.2">
      <c r="A326" s="8">
        <v>170</v>
      </c>
      <c r="B326" s="8"/>
      <c r="C326" s="8" t="s">
        <v>1968</v>
      </c>
      <c r="D326" s="8">
        <v>10758801</v>
      </c>
      <c r="E326" s="8" t="s">
        <v>1481</v>
      </c>
      <c r="F326" s="8" t="s">
        <v>1969</v>
      </c>
      <c r="G326" s="8" t="s">
        <v>1970</v>
      </c>
      <c r="H326" s="8" t="s">
        <v>454</v>
      </c>
      <c r="I326" s="8" t="s">
        <v>1900</v>
      </c>
      <c r="J326" s="8" t="s">
        <v>216</v>
      </c>
      <c r="K326" s="8" t="s">
        <v>70</v>
      </c>
      <c r="L326" s="8" t="s">
        <v>456</v>
      </c>
      <c r="M326" s="8" t="s">
        <v>275</v>
      </c>
      <c r="N326" s="8" t="s">
        <v>1930</v>
      </c>
      <c r="O326" s="8" t="s">
        <v>71</v>
      </c>
      <c r="P326" s="8" t="s">
        <v>1971</v>
      </c>
      <c r="Q326" s="8" t="s">
        <v>92</v>
      </c>
      <c r="R326" s="8" t="s">
        <v>459</v>
      </c>
      <c r="S326" s="8" t="s">
        <v>146</v>
      </c>
      <c r="T326" s="87">
        <v>1.4350000000000001</v>
      </c>
      <c r="U326" s="111">
        <v>46507</v>
      </c>
      <c r="V326" s="85" t="s">
        <v>461</v>
      </c>
      <c r="W326" s="85" t="s">
        <v>1972</v>
      </c>
      <c r="X326" s="8" t="s">
        <v>462</v>
      </c>
      <c r="Y326" s="8"/>
      <c r="Z326" s="87">
        <v>2304304.3825821499</v>
      </c>
      <c r="AA326" s="87">
        <v>3.306</v>
      </c>
      <c r="AB326" s="87">
        <v>102.21</v>
      </c>
      <c r="AC326" s="87">
        <v>0</v>
      </c>
      <c r="AD326" s="87">
        <v>7786.3887599999998</v>
      </c>
      <c r="AH326" s="85" t="s">
        <v>1208</v>
      </c>
      <c r="AI326" s="85" t="s">
        <v>1175</v>
      </c>
      <c r="AJ326" s="85" t="s">
        <v>86</v>
      </c>
    </row>
    <row r="327" spans="1:36" x14ac:dyDescent="0.2">
      <c r="A327" s="8">
        <v>170</v>
      </c>
      <c r="B327" s="8"/>
      <c r="C327" s="8" t="s">
        <v>635</v>
      </c>
      <c r="D327" s="8">
        <v>520032046</v>
      </c>
      <c r="E327" s="8" t="s">
        <v>451</v>
      </c>
      <c r="F327" s="8" t="s">
        <v>1938</v>
      </c>
      <c r="G327" s="8" t="s">
        <v>1939</v>
      </c>
      <c r="H327" s="8" t="s">
        <v>454</v>
      </c>
      <c r="I327" s="8" t="s">
        <v>1900</v>
      </c>
      <c r="J327" s="8" t="s">
        <v>216</v>
      </c>
      <c r="K327" s="8" t="s">
        <v>70</v>
      </c>
      <c r="L327" s="8" t="s">
        <v>456</v>
      </c>
      <c r="M327" s="8" t="s">
        <v>275</v>
      </c>
      <c r="N327" s="8" t="s">
        <v>1940</v>
      </c>
      <c r="O327" s="8" t="s">
        <v>71</v>
      </c>
      <c r="P327" s="8" t="s">
        <v>435</v>
      </c>
      <c r="Q327" s="8" t="s">
        <v>240</v>
      </c>
      <c r="R327" s="8" t="s">
        <v>459</v>
      </c>
      <c r="S327" s="8" t="s">
        <v>146</v>
      </c>
      <c r="T327" s="87">
        <v>0.497</v>
      </c>
      <c r="U327" s="111">
        <v>46119</v>
      </c>
      <c r="V327" s="85" t="s">
        <v>530</v>
      </c>
      <c r="W327" s="85" t="s">
        <v>1941</v>
      </c>
      <c r="X327" s="8" t="s">
        <v>462</v>
      </c>
      <c r="Y327" s="8"/>
      <c r="Z327" s="87">
        <v>195787.95690398</v>
      </c>
      <c r="AA327" s="87">
        <v>3.306</v>
      </c>
      <c r="AB327" s="87">
        <v>98.430999999999997</v>
      </c>
      <c r="AC327" s="87">
        <v>0</v>
      </c>
      <c r="AD327" s="87">
        <v>637.11923999999999</v>
      </c>
      <c r="AH327" s="85" t="s">
        <v>1055</v>
      </c>
      <c r="AI327" s="85" t="s">
        <v>202</v>
      </c>
      <c r="AJ327" s="85" t="s">
        <v>94</v>
      </c>
    </row>
    <row r="328" spans="1:36" x14ac:dyDescent="0.2">
      <c r="A328" s="8">
        <v>170</v>
      </c>
      <c r="B328" s="8"/>
      <c r="C328" s="8" t="s">
        <v>1973</v>
      </c>
      <c r="D328" s="8">
        <v>511633596</v>
      </c>
      <c r="E328" s="8" t="s">
        <v>451</v>
      </c>
      <c r="F328" s="8" t="s">
        <v>1974</v>
      </c>
      <c r="G328" s="8" t="s">
        <v>1975</v>
      </c>
      <c r="H328" s="8" t="s">
        <v>454</v>
      </c>
      <c r="I328" s="8" t="s">
        <v>1900</v>
      </c>
      <c r="J328" s="8" t="s">
        <v>216</v>
      </c>
      <c r="K328" s="8" t="s">
        <v>1976</v>
      </c>
      <c r="L328" s="8" t="s">
        <v>456</v>
      </c>
      <c r="M328" s="8" t="s">
        <v>275</v>
      </c>
      <c r="N328" s="8" t="s">
        <v>1977</v>
      </c>
      <c r="O328" s="8" t="s">
        <v>71</v>
      </c>
      <c r="P328" s="8" t="s">
        <v>1978</v>
      </c>
      <c r="Q328" s="8" t="s">
        <v>92</v>
      </c>
      <c r="R328" s="8" t="s">
        <v>459</v>
      </c>
      <c r="S328" s="8" t="s">
        <v>151</v>
      </c>
      <c r="T328" s="87">
        <v>0.83499999999999996</v>
      </c>
      <c r="U328" s="111">
        <v>46330</v>
      </c>
      <c r="V328" s="85" t="s">
        <v>1979</v>
      </c>
      <c r="W328" s="85" t="s">
        <v>1980</v>
      </c>
      <c r="X328" s="8" t="s">
        <v>462</v>
      </c>
      <c r="Y328" s="8"/>
      <c r="Z328" s="87">
        <v>2302546.2866425999</v>
      </c>
      <c r="AA328" s="87">
        <v>3.8807</v>
      </c>
      <c r="AB328" s="87">
        <v>83.888999999999996</v>
      </c>
      <c r="AC328" s="87">
        <v>0</v>
      </c>
      <c r="AD328" s="87">
        <v>7495.8943600000002</v>
      </c>
      <c r="AH328" s="85" t="s">
        <v>1981</v>
      </c>
      <c r="AI328" s="85" t="s">
        <v>1982</v>
      </c>
      <c r="AJ328" s="85" t="s">
        <v>1114</v>
      </c>
    </row>
    <row r="329" spans="1:36" x14ac:dyDescent="0.2">
      <c r="A329" s="8">
        <v>170</v>
      </c>
      <c r="B329" s="8"/>
      <c r="C329" s="8" t="s">
        <v>1983</v>
      </c>
      <c r="D329" s="8" t="s">
        <v>1984</v>
      </c>
      <c r="E329" s="8" t="s">
        <v>1961</v>
      </c>
      <c r="F329" s="8" t="s">
        <v>1985</v>
      </c>
      <c r="G329" s="8" t="s">
        <v>1986</v>
      </c>
      <c r="H329" s="8" t="s">
        <v>454</v>
      </c>
      <c r="I329" s="8" t="s">
        <v>1900</v>
      </c>
      <c r="J329" s="8" t="s">
        <v>216</v>
      </c>
      <c r="K329" s="8" t="s">
        <v>1987</v>
      </c>
      <c r="L329" s="8" t="s">
        <v>456</v>
      </c>
      <c r="M329" s="8" t="s">
        <v>275</v>
      </c>
      <c r="N329" s="8" t="s">
        <v>1988</v>
      </c>
      <c r="O329" s="8" t="s">
        <v>71</v>
      </c>
      <c r="P329" s="8" t="s">
        <v>1989</v>
      </c>
      <c r="Q329" s="8" t="s">
        <v>92</v>
      </c>
      <c r="R329" s="8" t="s">
        <v>459</v>
      </c>
      <c r="S329" s="8" t="s">
        <v>146</v>
      </c>
      <c r="T329" s="87">
        <v>3.7080000000000002</v>
      </c>
      <c r="U329" s="111">
        <v>47467</v>
      </c>
      <c r="V329" s="85" t="s">
        <v>1443</v>
      </c>
      <c r="W329" s="85" t="s">
        <v>1990</v>
      </c>
      <c r="X329" s="8" t="s">
        <v>462</v>
      </c>
      <c r="Y329" s="8"/>
      <c r="Z329" s="87">
        <v>2271225.2122442499</v>
      </c>
      <c r="AA329" s="87">
        <v>3.306</v>
      </c>
      <c r="AB329" s="87">
        <v>98.364000000000004</v>
      </c>
      <c r="AC329" s="87">
        <v>0</v>
      </c>
      <c r="AD329" s="87">
        <v>7385.8287</v>
      </c>
      <c r="AH329" s="85" t="s">
        <v>1089</v>
      </c>
      <c r="AI329" s="85" t="s">
        <v>1991</v>
      </c>
      <c r="AJ329" s="85" t="s">
        <v>1114</v>
      </c>
    </row>
    <row r="330" spans="1:36" x14ac:dyDescent="0.2">
      <c r="A330" s="8">
        <v>170</v>
      </c>
      <c r="B330" s="8"/>
      <c r="C330" s="8" t="s">
        <v>1992</v>
      </c>
      <c r="D330" s="8" t="s">
        <v>1993</v>
      </c>
      <c r="E330" s="8" t="s">
        <v>1961</v>
      </c>
      <c r="F330" s="8" t="s">
        <v>1994</v>
      </c>
      <c r="G330" s="8" t="s">
        <v>1995</v>
      </c>
      <c r="H330" s="8" t="s">
        <v>454</v>
      </c>
      <c r="I330" s="8" t="s">
        <v>1900</v>
      </c>
      <c r="J330" s="8" t="s">
        <v>216</v>
      </c>
      <c r="K330" s="8" t="s">
        <v>1987</v>
      </c>
      <c r="L330" s="8" t="s">
        <v>456</v>
      </c>
      <c r="M330" s="8" t="s">
        <v>275</v>
      </c>
      <c r="N330" s="8" t="s">
        <v>1964</v>
      </c>
      <c r="O330" s="8" t="s">
        <v>71</v>
      </c>
      <c r="P330" s="8" t="s">
        <v>1971</v>
      </c>
      <c r="Q330" s="8" t="s">
        <v>92</v>
      </c>
      <c r="R330" s="8" t="s">
        <v>459</v>
      </c>
      <c r="S330" s="8" t="s">
        <v>146</v>
      </c>
      <c r="T330" s="87">
        <v>4.5679999999999996</v>
      </c>
      <c r="U330" s="111">
        <v>47968</v>
      </c>
      <c r="V330" s="85" t="s">
        <v>478</v>
      </c>
      <c r="W330" s="85" t="s">
        <v>1996</v>
      </c>
      <c r="X330" s="8" t="s">
        <v>462</v>
      </c>
      <c r="Y330" s="8"/>
      <c r="Z330" s="87">
        <v>1931203.87109452</v>
      </c>
      <c r="AA330" s="87">
        <v>3.306</v>
      </c>
      <c r="AB330" s="87">
        <v>89.661000000000001</v>
      </c>
      <c r="AC330" s="87">
        <v>0</v>
      </c>
      <c r="AD330" s="87">
        <v>5724.4603399999996</v>
      </c>
      <c r="AH330" s="85" t="s">
        <v>1997</v>
      </c>
      <c r="AI330" s="85" t="s">
        <v>1908</v>
      </c>
      <c r="AJ330" s="85" t="s">
        <v>108</v>
      </c>
    </row>
    <row r="331" spans="1:36" x14ac:dyDescent="0.2">
      <c r="A331" s="8">
        <v>170</v>
      </c>
      <c r="B331" s="8"/>
      <c r="C331" s="8" t="s">
        <v>1998</v>
      </c>
      <c r="D331" s="8" t="s">
        <v>1999</v>
      </c>
      <c r="E331" s="8" t="s">
        <v>1961</v>
      </c>
      <c r="F331" s="8" t="s">
        <v>2000</v>
      </c>
      <c r="G331" s="8" t="s">
        <v>2001</v>
      </c>
      <c r="H331" s="8" t="s">
        <v>454</v>
      </c>
      <c r="I331" s="8" t="s">
        <v>1900</v>
      </c>
      <c r="J331" s="8" t="s">
        <v>216</v>
      </c>
      <c r="K331" s="8" t="s">
        <v>1987</v>
      </c>
      <c r="L331" s="8" t="s">
        <v>456</v>
      </c>
      <c r="M331" s="8" t="s">
        <v>275</v>
      </c>
      <c r="N331" s="8" t="s">
        <v>1964</v>
      </c>
      <c r="O331" s="8" t="s">
        <v>71</v>
      </c>
      <c r="P331" s="8" t="s">
        <v>1931</v>
      </c>
      <c r="Q331" s="8" t="s">
        <v>92</v>
      </c>
      <c r="R331" s="8" t="s">
        <v>459</v>
      </c>
      <c r="S331" s="8" t="s">
        <v>146</v>
      </c>
      <c r="T331" s="87">
        <v>5.141</v>
      </c>
      <c r="U331" s="111">
        <v>48092</v>
      </c>
      <c r="V331" s="85" t="s">
        <v>1379</v>
      </c>
      <c r="W331" s="85" t="s">
        <v>2002</v>
      </c>
      <c r="X331" s="8" t="s">
        <v>462</v>
      </c>
      <c r="Y331" s="8"/>
      <c r="Z331" s="87">
        <v>1845086.5817969299</v>
      </c>
      <c r="AA331" s="87">
        <v>3.306</v>
      </c>
      <c r="AB331" s="87">
        <v>90.99</v>
      </c>
      <c r="AC331" s="87">
        <v>0</v>
      </c>
      <c r="AD331" s="87">
        <v>5550.2591899999998</v>
      </c>
      <c r="AH331" s="85" t="s">
        <v>580</v>
      </c>
      <c r="AI331" s="85" t="s">
        <v>112</v>
      </c>
      <c r="AJ331" s="85" t="s">
        <v>100</v>
      </c>
    </row>
    <row r="332" spans="1:36" x14ac:dyDescent="0.2">
      <c r="A332" s="8">
        <v>170</v>
      </c>
      <c r="B332" s="8"/>
      <c r="C332" s="8" t="s">
        <v>2003</v>
      </c>
      <c r="D332" s="8" t="s">
        <v>2004</v>
      </c>
      <c r="E332" s="8" t="s">
        <v>1961</v>
      </c>
      <c r="F332" s="8" t="s">
        <v>2005</v>
      </c>
      <c r="G332" s="8" t="s">
        <v>2006</v>
      </c>
      <c r="H332" s="8" t="s">
        <v>454</v>
      </c>
      <c r="I332" s="8" t="s">
        <v>1900</v>
      </c>
      <c r="J332" s="8" t="s">
        <v>216</v>
      </c>
      <c r="K332" s="8" t="s">
        <v>1987</v>
      </c>
      <c r="L332" s="8" t="s">
        <v>456</v>
      </c>
      <c r="M332" s="8" t="s">
        <v>275</v>
      </c>
      <c r="N332" s="8" t="s">
        <v>1940</v>
      </c>
      <c r="O332" s="8" t="s">
        <v>71</v>
      </c>
      <c r="P332" s="8" t="s">
        <v>1118</v>
      </c>
      <c r="Q332" s="8" t="s">
        <v>240</v>
      </c>
      <c r="R332" s="8" t="s">
        <v>459</v>
      </c>
      <c r="S332" s="8" t="s">
        <v>146</v>
      </c>
      <c r="T332" s="87">
        <v>5.5759999999999996</v>
      </c>
      <c r="U332" s="111">
        <v>48281</v>
      </c>
      <c r="V332" s="85" t="s">
        <v>551</v>
      </c>
      <c r="W332" s="85" t="s">
        <v>2007</v>
      </c>
      <c r="X332" s="8" t="s">
        <v>462</v>
      </c>
      <c r="Y332" s="8"/>
      <c r="Z332" s="87">
        <v>3028300.2829923402</v>
      </c>
      <c r="AA332" s="87">
        <v>3.306</v>
      </c>
      <c r="AB332" s="87">
        <v>93.567999999999998</v>
      </c>
      <c r="AC332" s="87">
        <v>0</v>
      </c>
      <c r="AD332" s="87">
        <v>9367.61715</v>
      </c>
      <c r="AH332" s="85" t="s">
        <v>425</v>
      </c>
      <c r="AI332" s="85" t="s">
        <v>2008</v>
      </c>
      <c r="AJ332" s="85" t="s">
        <v>1176</v>
      </c>
    </row>
    <row r="333" spans="1:36" x14ac:dyDescent="0.2">
      <c r="A333" s="8">
        <v>170</v>
      </c>
      <c r="B333" s="8"/>
      <c r="C333" s="8" t="s">
        <v>2009</v>
      </c>
      <c r="D333" s="8" t="s">
        <v>2010</v>
      </c>
      <c r="E333" s="8" t="s">
        <v>1961</v>
      </c>
      <c r="F333" s="8" t="s">
        <v>2011</v>
      </c>
      <c r="G333" s="8" t="s">
        <v>2012</v>
      </c>
      <c r="H333" s="8" t="s">
        <v>454</v>
      </c>
      <c r="I333" s="8" t="s">
        <v>1900</v>
      </c>
      <c r="J333" s="8" t="s">
        <v>216</v>
      </c>
      <c r="K333" s="8" t="s">
        <v>2013</v>
      </c>
      <c r="L333" s="8" t="s">
        <v>456</v>
      </c>
      <c r="M333" s="8" t="s">
        <v>275</v>
      </c>
      <c r="N333" s="8" t="s">
        <v>1940</v>
      </c>
      <c r="O333" s="8" t="s">
        <v>71</v>
      </c>
      <c r="P333" s="8" t="s">
        <v>91</v>
      </c>
      <c r="Q333" s="8" t="s">
        <v>92</v>
      </c>
      <c r="R333" s="8" t="s">
        <v>459</v>
      </c>
      <c r="S333" s="8" t="s">
        <v>146</v>
      </c>
      <c r="T333" s="87">
        <v>5.4939999999999998</v>
      </c>
      <c r="U333" s="111">
        <v>48225</v>
      </c>
      <c r="V333" s="85" t="s">
        <v>726</v>
      </c>
      <c r="W333" s="85" t="s">
        <v>2014</v>
      </c>
      <c r="X333" s="8" t="s">
        <v>462</v>
      </c>
      <c r="Y333" s="8"/>
      <c r="Z333" s="87">
        <v>2706543.3779243999</v>
      </c>
      <c r="AA333" s="87">
        <v>3.306</v>
      </c>
      <c r="AB333" s="87">
        <v>91.412000000000006</v>
      </c>
      <c r="AC333" s="87">
        <v>0</v>
      </c>
      <c r="AD333" s="87">
        <v>8179.3925600000002</v>
      </c>
      <c r="AH333" s="85" t="s">
        <v>2015</v>
      </c>
      <c r="AI333" s="85" t="s">
        <v>1872</v>
      </c>
      <c r="AJ333" s="85" t="s">
        <v>111</v>
      </c>
    </row>
    <row r="334" spans="1:36" x14ac:dyDescent="0.2">
      <c r="A334" s="8">
        <v>170</v>
      </c>
      <c r="B334" s="8"/>
      <c r="C334" s="8" t="s">
        <v>2016</v>
      </c>
      <c r="D334" s="8" t="s">
        <v>2017</v>
      </c>
      <c r="E334" s="8" t="s">
        <v>1961</v>
      </c>
      <c r="F334" s="8" t="s">
        <v>2018</v>
      </c>
      <c r="G334" s="8" t="s">
        <v>2019</v>
      </c>
      <c r="H334" s="8" t="s">
        <v>454</v>
      </c>
      <c r="I334" s="8" t="s">
        <v>1900</v>
      </c>
      <c r="J334" s="8" t="s">
        <v>216</v>
      </c>
      <c r="K334" s="8" t="s">
        <v>2020</v>
      </c>
      <c r="L334" s="8" t="s">
        <v>456</v>
      </c>
      <c r="M334" s="8" t="s">
        <v>275</v>
      </c>
      <c r="N334" s="8" t="s">
        <v>1940</v>
      </c>
      <c r="O334" s="8" t="s">
        <v>71</v>
      </c>
      <c r="P334" s="8" t="s">
        <v>435</v>
      </c>
      <c r="Q334" s="8" t="s">
        <v>240</v>
      </c>
      <c r="R334" s="8" t="s">
        <v>459</v>
      </c>
      <c r="S334" s="8" t="s">
        <v>146</v>
      </c>
      <c r="T334" s="87">
        <v>5.4649999999999999</v>
      </c>
      <c r="U334" s="111">
        <v>50112</v>
      </c>
      <c r="V334" s="85" t="s">
        <v>1312</v>
      </c>
      <c r="W334" s="85" t="s">
        <v>2021</v>
      </c>
      <c r="X334" s="8" t="s">
        <v>462</v>
      </c>
      <c r="Y334" s="8"/>
      <c r="Z334" s="87">
        <v>2744397.1314618099</v>
      </c>
      <c r="AA334" s="87">
        <v>3.306</v>
      </c>
      <c r="AB334" s="87">
        <v>90.519000000000005</v>
      </c>
      <c r="AC334" s="87">
        <v>0</v>
      </c>
      <c r="AD334" s="87">
        <v>8212.7679800000005</v>
      </c>
      <c r="AH334" s="85" t="s">
        <v>1344</v>
      </c>
      <c r="AI334" s="85" t="s">
        <v>2022</v>
      </c>
      <c r="AJ334" s="85" t="s">
        <v>111</v>
      </c>
    </row>
    <row r="335" spans="1:36" x14ac:dyDescent="0.2">
      <c r="A335" s="8">
        <v>170</v>
      </c>
      <c r="B335" s="8"/>
      <c r="C335" s="8" t="s">
        <v>2023</v>
      </c>
      <c r="D335" s="8" t="s">
        <v>2024</v>
      </c>
      <c r="E335" s="8" t="s">
        <v>1961</v>
      </c>
      <c r="F335" s="8" t="s">
        <v>2025</v>
      </c>
      <c r="G335" s="8" t="s">
        <v>2026</v>
      </c>
      <c r="H335" s="8" t="s">
        <v>454</v>
      </c>
      <c r="I335" s="8" t="s">
        <v>1900</v>
      </c>
      <c r="J335" s="8" t="s">
        <v>216</v>
      </c>
      <c r="K335" s="8" t="s">
        <v>1987</v>
      </c>
      <c r="L335" s="8" t="s">
        <v>456</v>
      </c>
      <c r="M335" s="8" t="s">
        <v>275</v>
      </c>
      <c r="N335" s="8" t="s">
        <v>2027</v>
      </c>
      <c r="O335" s="8" t="s">
        <v>71</v>
      </c>
      <c r="P335" s="8" t="s">
        <v>421</v>
      </c>
      <c r="Q335" s="8" t="s">
        <v>92</v>
      </c>
      <c r="R335" s="8" t="s">
        <v>459</v>
      </c>
      <c r="S335" s="8" t="s">
        <v>146</v>
      </c>
      <c r="T335" s="87">
        <v>5.3630000000000004</v>
      </c>
      <c r="U335" s="111">
        <v>48324</v>
      </c>
      <c r="V335" s="85" t="s">
        <v>1458</v>
      </c>
      <c r="W335" s="85" t="s">
        <v>2028</v>
      </c>
      <c r="X335" s="8" t="s">
        <v>462</v>
      </c>
      <c r="Y335" s="8"/>
      <c r="Z335" s="87">
        <v>2839031.5153053198</v>
      </c>
      <c r="AA335" s="87">
        <v>3.306</v>
      </c>
      <c r="AB335" s="87">
        <v>103.679</v>
      </c>
      <c r="AC335" s="87">
        <v>0</v>
      </c>
      <c r="AD335" s="87">
        <v>9731.1431799999991</v>
      </c>
      <c r="AH335" s="85" t="s">
        <v>480</v>
      </c>
      <c r="AI335" s="85" t="s">
        <v>2029</v>
      </c>
      <c r="AJ335" s="85" t="s">
        <v>634</v>
      </c>
    </row>
    <row r="336" spans="1:36" x14ac:dyDescent="0.2">
      <c r="A336" s="8">
        <v>170</v>
      </c>
      <c r="B336" s="8"/>
      <c r="C336" s="8" t="s">
        <v>2030</v>
      </c>
      <c r="D336" s="8" t="s">
        <v>2031</v>
      </c>
      <c r="E336" s="8" t="s">
        <v>1961</v>
      </c>
      <c r="F336" s="8" t="s">
        <v>2032</v>
      </c>
      <c r="G336" s="8" t="s">
        <v>2033</v>
      </c>
      <c r="H336" s="8" t="s">
        <v>454</v>
      </c>
      <c r="I336" s="8" t="s">
        <v>1900</v>
      </c>
      <c r="J336" s="8" t="s">
        <v>216</v>
      </c>
      <c r="K336" s="8" t="s">
        <v>1987</v>
      </c>
      <c r="L336" s="8" t="s">
        <v>456</v>
      </c>
      <c r="M336" s="8" t="s">
        <v>275</v>
      </c>
      <c r="N336" s="8" t="s">
        <v>1964</v>
      </c>
      <c r="O336" s="8" t="s">
        <v>71</v>
      </c>
      <c r="P336" s="8" t="s">
        <v>435</v>
      </c>
      <c r="Q336" s="8" t="s">
        <v>240</v>
      </c>
      <c r="R336" s="8" t="s">
        <v>459</v>
      </c>
      <c r="S336" s="8" t="s">
        <v>146</v>
      </c>
      <c r="T336" s="87">
        <v>5.4729999999999999</v>
      </c>
      <c r="U336" s="111">
        <v>48345</v>
      </c>
      <c r="V336" s="85" t="s">
        <v>355</v>
      </c>
      <c r="W336" s="85" t="s">
        <v>2034</v>
      </c>
      <c r="X336" s="8" t="s">
        <v>462</v>
      </c>
      <c r="Y336" s="8"/>
      <c r="Z336" s="87">
        <v>2081956.44455723</v>
      </c>
      <c r="AA336" s="87">
        <v>3.306</v>
      </c>
      <c r="AB336" s="87">
        <v>104.24299999999999</v>
      </c>
      <c r="AC336" s="87">
        <v>0</v>
      </c>
      <c r="AD336" s="87">
        <v>7174.9914900000003</v>
      </c>
      <c r="AH336" s="85" t="s">
        <v>99</v>
      </c>
      <c r="AI336" s="85" t="s">
        <v>1103</v>
      </c>
      <c r="AJ336" s="85" t="s">
        <v>516</v>
      </c>
    </row>
    <row r="337" spans="1:36" x14ac:dyDescent="0.2">
      <c r="A337" s="8">
        <v>170</v>
      </c>
      <c r="B337" s="8"/>
      <c r="C337" s="8" t="s">
        <v>2035</v>
      </c>
      <c r="D337" s="8" t="s">
        <v>2036</v>
      </c>
      <c r="E337" s="8" t="s">
        <v>1961</v>
      </c>
      <c r="F337" s="8" t="s">
        <v>2037</v>
      </c>
      <c r="G337" s="8" t="s">
        <v>2038</v>
      </c>
      <c r="H337" s="8" t="s">
        <v>454</v>
      </c>
      <c r="I337" s="8" t="s">
        <v>1900</v>
      </c>
      <c r="J337" s="8" t="s">
        <v>216</v>
      </c>
      <c r="K337" s="8" t="s">
        <v>434</v>
      </c>
      <c r="L337" s="8" t="s">
        <v>456</v>
      </c>
      <c r="M337" s="8" t="s">
        <v>275</v>
      </c>
      <c r="N337" s="8" t="s">
        <v>2039</v>
      </c>
      <c r="O337" s="8" t="s">
        <v>71</v>
      </c>
      <c r="P337" s="8" t="s">
        <v>435</v>
      </c>
      <c r="Q337" s="8" t="s">
        <v>240</v>
      </c>
      <c r="R337" s="8" t="s">
        <v>459</v>
      </c>
      <c r="S337" s="8" t="s">
        <v>146</v>
      </c>
      <c r="T337" s="87">
        <v>5.0419999999999998</v>
      </c>
      <c r="U337" s="111">
        <v>48040</v>
      </c>
      <c r="V337" s="85" t="s">
        <v>1379</v>
      </c>
      <c r="W337" s="85" t="s">
        <v>2034</v>
      </c>
      <c r="X337" s="8" t="s">
        <v>462</v>
      </c>
      <c r="Y337" s="8"/>
      <c r="Z337" s="87">
        <v>1927134.5925892501</v>
      </c>
      <c r="AA337" s="87">
        <v>3.306</v>
      </c>
      <c r="AB337" s="87">
        <v>95.682000000000002</v>
      </c>
      <c r="AC337" s="87">
        <v>0</v>
      </c>
      <c r="AD337" s="87">
        <v>6096.0025599999999</v>
      </c>
      <c r="AH337" s="85" t="s">
        <v>165</v>
      </c>
      <c r="AI337" s="85" t="s">
        <v>2040</v>
      </c>
      <c r="AJ337" s="85" t="s">
        <v>501</v>
      </c>
    </row>
    <row r="338" spans="1:36" x14ac:dyDescent="0.2">
      <c r="A338" s="8">
        <v>170</v>
      </c>
      <c r="B338" s="8"/>
      <c r="C338" s="8" t="s">
        <v>2041</v>
      </c>
      <c r="D338" s="8" t="s">
        <v>2042</v>
      </c>
      <c r="E338" s="8" t="s">
        <v>1961</v>
      </c>
      <c r="F338" s="8" t="s">
        <v>2043</v>
      </c>
      <c r="G338" s="8" t="s">
        <v>2044</v>
      </c>
      <c r="H338" s="8" t="s">
        <v>454</v>
      </c>
      <c r="I338" s="8" t="s">
        <v>1900</v>
      </c>
      <c r="J338" s="8" t="s">
        <v>216</v>
      </c>
      <c r="K338" s="8" t="s">
        <v>1987</v>
      </c>
      <c r="L338" s="8" t="s">
        <v>456</v>
      </c>
      <c r="M338" s="8" t="s">
        <v>275</v>
      </c>
      <c r="N338" s="8" t="s">
        <v>2045</v>
      </c>
      <c r="O338" s="8" t="s">
        <v>71</v>
      </c>
      <c r="P338" s="8" t="s">
        <v>2046</v>
      </c>
      <c r="Q338" s="8" t="s">
        <v>92</v>
      </c>
      <c r="R338" s="8" t="s">
        <v>459</v>
      </c>
      <c r="S338" s="8" t="s">
        <v>146</v>
      </c>
      <c r="T338" s="87">
        <v>4.4770000000000003</v>
      </c>
      <c r="U338" s="111">
        <v>47757</v>
      </c>
      <c r="V338" s="85" t="s">
        <v>364</v>
      </c>
      <c r="W338" s="85" t="s">
        <v>1609</v>
      </c>
      <c r="X338" s="8" t="s">
        <v>462</v>
      </c>
      <c r="Y338" s="8"/>
      <c r="Z338" s="87">
        <v>2015712.37586677</v>
      </c>
      <c r="AA338" s="87">
        <v>3.306</v>
      </c>
      <c r="AB338" s="87">
        <v>94.513999999999996</v>
      </c>
      <c r="AC338" s="87">
        <v>26.456</v>
      </c>
      <c r="AD338" s="87">
        <v>6385.8253599999998</v>
      </c>
      <c r="AH338" s="85" t="s">
        <v>2047</v>
      </c>
      <c r="AI338" s="85" t="s">
        <v>1890</v>
      </c>
      <c r="AJ338" s="85" t="s">
        <v>1055</v>
      </c>
    </row>
    <row r="339" spans="1:36" x14ac:dyDescent="0.2">
      <c r="A339" s="8">
        <v>170</v>
      </c>
      <c r="B339" s="8"/>
      <c r="C339" s="8" t="s">
        <v>2048</v>
      </c>
      <c r="D339" s="8" t="s">
        <v>2049</v>
      </c>
      <c r="E339" s="8" t="s">
        <v>1961</v>
      </c>
      <c r="F339" s="8" t="s">
        <v>2050</v>
      </c>
      <c r="G339" s="8" t="s">
        <v>2051</v>
      </c>
      <c r="H339" s="8" t="s">
        <v>454</v>
      </c>
      <c r="I339" s="8" t="s">
        <v>1900</v>
      </c>
      <c r="J339" s="8" t="s">
        <v>216</v>
      </c>
      <c r="K339" s="8" t="s">
        <v>1987</v>
      </c>
      <c r="L339" s="8" t="s">
        <v>456</v>
      </c>
      <c r="M339" s="8" t="s">
        <v>275</v>
      </c>
      <c r="N339" s="8" t="s">
        <v>2052</v>
      </c>
      <c r="O339" s="8" t="s">
        <v>71</v>
      </c>
      <c r="P339" s="8" t="s">
        <v>1989</v>
      </c>
      <c r="Q339" s="8" t="s">
        <v>92</v>
      </c>
      <c r="R339" s="8" t="s">
        <v>459</v>
      </c>
      <c r="S339" s="8" t="s">
        <v>146</v>
      </c>
      <c r="T339" s="87">
        <v>1.538</v>
      </c>
      <c r="U339" s="111">
        <v>46539</v>
      </c>
      <c r="V339" s="85" t="s">
        <v>2053</v>
      </c>
      <c r="W339" s="85" t="s">
        <v>2054</v>
      </c>
      <c r="X339" s="8" t="s">
        <v>462</v>
      </c>
      <c r="Y339" s="8"/>
      <c r="Z339" s="87">
        <v>1977858.6223293699</v>
      </c>
      <c r="AA339" s="87">
        <v>3.306</v>
      </c>
      <c r="AB339" s="87">
        <v>104.111</v>
      </c>
      <c r="AC339" s="87">
        <v>0</v>
      </c>
      <c r="AD339" s="87">
        <v>6807.6107000000002</v>
      </c>
      <c r="AH339" s="85" t="s">
        <v>2055</v>
      </c>
      <c r="AI339" s="85" t="s">
        <v>751</v>
      </c>
      <c r="AJ339" s="85" t="s">
        <v>105</v>
      </c>
    </row>
    <row r="340" spans="1:36" x14ac:dyDescent="0.2">
      <c r="A340" s="8">
        <v>170</v>
      </c>
      <c r="B340" s="8"/>
      <c r="C340" s="8" t="s">
        <v>2056</v>
      </c>
      <c r="D340" s="8" t="s">
        <v>2057</v>
      </c>
      <c r="E340" s="8" t="s">
        <v>1961</v>
      </c>
      <c r="F340" s="8" t="s">
        <v>2058</v>
      </c>
      <c r="G340" s="8" t="s">
        <v>2059</v>
      </c>
      <c r="H340" s="8" t="s">
        <v>454</v>
      </c>
      <c r="I340" s="8" t="s">
        <v>1900</v>
      </c>
      <c r="J340" s="8" t="s">
        <v>216</v>
      </c>
      <c r="K340" s="8" t="s">
        <v>2060</v>
      </c>
      <c r="L340" s="8" t="s">
        <v>456</v>
      </c>
      <c r="M340" s="8" t="s">
        <v>275</v>
      </c>
      <c r="N340" s="8" t="s">
        <v>1940</v>
      </c>
      <c r="O340" s="8" t="s">
        <v>71</v>
      </c>
      <c r="P340" s="8" t="s">
        <v>2061</v>
      </c>
      <c r="Q340" s="8" t="s">
        <v>92</v>
      </c>
      <c r="R340" s="8" t="s">
        <v>459</v>
      </c>
      <c r="S340" s="8" t="s">
        <v>146</v>
      </c>
      <c r="T340" s="87">
        <v>6.3449999999999998</v>
      </c>
      <c r="U340" s="111">
        <v>49327</v>
      </c>
      <c r="V340" s="85" t="s">
        <v>2062</v>
      </c>
      <c r="W340" s="85" t="s">
        <v>2063</v>
      </c>
      <c r="X340" s="8" t="s">
        <v>462</v>
      </c>
      <c r="Y340" s="8"/>
      <c r="Z340" s="87">
        <v>2242834.8970912001</v>
      </c>
      <c r="AA340" s="87">
        <v>3.306</v>
      </c>
      <c r="AB340" s="87">
        <v>107.455</v>
      </c>
      <c r="AC340" s="87">
        <v>0</v>
      </c>
      <c r="AD340" s="87">
        <v>7967.5864199999996</v>
      </c>
      <c r="AH340" s="85" t="s">
        <v>2064</v>
      </c>
      <c r="AI340" s="85" t="s">
        <v>2065</v>
      </c>
      <c r="AJ340" s="85" t="s">
        <v>144</v>
      </c>
    </row>
    <row r="341" spans="1:36" x14ac:dyDescent="0.2">
      <c r="A341" s="8">
        <v>170</v>
      </c>
      <c r="B341" s="8"/>
      <c r="C341" s="8" t="s">
        <v>2066</v>
      </c>
      <c r="D341" s="8" t="s">
        <v>2067</v>
      </c>
      <c r="E341" s="8" t="s">
        <v>1961</v>
      </c>
      <c r="F341" s="8" t="s">
        <v>2068</v>
      </c>
      <c r="G341" s="8" t="s">
        <v>2069</v>
      </c>
      <c r="H341" s="8" t="s">
        <v>454</v>
      </c>
      <c r="I341" s="8" t="s">
        <v>1900</v>
      </c>
      <c r="J341" s="8" t="s">
        <v>216</v>
      </c>
      <c r="K341" s="8" t="s">
        <v>2070</v>
      </c>
      <c r="L341" s="8" t="s">
        <v>456</v>
      </c>
      <c r="M341" s="8" t="s">
        <v>275</v>
      </c>
      <c r="N341" s="8" t="s">
        <v>2071</v>
      </c>
      <c r="O341" s="8" t="s">
        <v>71</v>
      </c>
      <c r="P341" s="8" t="s">
        <v>217</v>
      </c>
      <c r="Q341" s="8" t="s">
        <v>92</v>
      </c>
      <c r="R341" s="8" t="s">
        <v>459</v>
      </c>
      <c r="S341" s="8" t="s">
        <v>146</v>
      </c>
      <c r="T341" s="87">
        <v>4.8559999999999999</v>
      </c>
      <c r="U341" s="111">
        <v>47957</v>
      </c>
      <c r="V341" s="85" t="s">
        <v>604</v>
      </c>
      <c r="W341" s="85" t="s">
        <v>2072</v>
      </c>
      <c r="X341" s="8" t="s">
        <v>462</v>
      </c>
      <c r="Y341" s="8"/>
      <c r="Z341" s="87">
        <v>2488884.2950843298</v>
      </c>
      <c r="AA341" s="87">
        <v>3.306</v>
      </c>
      <c r="AB341" s="87">
        <v>91.682000000000002</v>
      </c>
      <c r="AC341" s="87">
        <v>0</v>
      </c>
      <c r="AD341" s="87">
        <v>7543.8255200000003</v>
      </c>
      <c r="AH341" s="85" t="s">
        <v>480</v>
      </c>
      <c r="AI341" s="85" t="s">
        <v>2073</v>
      </c>
      <c r="AJ341" s="85" t="s">
        <v>1114</v>
      </c>
    </row>
    <row r="342" spans="1:36" x14ac:dyDescent="0.2">
      <c r="A342" s="8">
        <v>170</v>
      </c>
      <c r="B342" s="8"/>
      <c r="C342" s="8" t="s">
        <v>2074</v>
      </c>
      <c r="D342" s="8" t="s">
        <v>2075</v>
      </c>
      <c r="E342" s="8" t="s">
        <v>1961</v>
      </c>
      <c r="F342" s="8" t="s">
        <v>2076</v>
      </c>
      <c r="G342" s="8" t="s">
        <v>2077</v>
      </c>
      <c r="H342" s="8" t="s">
        <v>454</v>
      </c>
      <c r="I342" s="8" t="s">
        <v>1900</v>
      </c>
      <c r="J342" s="8" t="s">
        <v>216</v>
      </c>
      <c r="K342" s="8" t="s">
        <v>1987</v>
      </c>
      <c r="L342" s="8" t="s">
        <v>456</v>
      </c>
      <c r="M342" s="8" t="s">
        <v>275</v>
      </c>
      <c r="N342" s="8" t="s">
        <v>2078</v>
      </c>
      <c r="O342" s="8" t="s">
        <v>71</v>
      </c>
      <c r="P342" s="8" t="s">
        <v>1989</v>
      </c>
      <c r="Q342" s="8" t="s">
        <v>92</v>
      </c>
      <c r="R342" s="8" t="s">
        <v>459</v>
      </c>
      <c r="S342" s="8" t="s">
        <v>146</v>
      </c>
      <c r="T342" s="87">
        <v>2.4870000000000001</v>
      </c>
      <c r="U342" s="111">
        <v>46949</v>
      </c>
      <c r="V342" s="85" t="s">
        <v>1696</v>
      </c>
      <c r="W342" s="85" t="s">
        <v>2079</v>
      </c>
      <c r="X342" s="8" t="s">
        <v>462</v>
      </c>
      <c r="Y342" s="8"/>
      <c r="Z342" s="87">
        <v>2176590.8284007399</v>
      </c>
      <c r="AA342" s="87">
        <v>3.306</v>
      </c>
      <c r="AB342" s="87">
        <v>103.58199999999999</v>
      </c>
      <c r="AC342" s="87">
        <v>0</v>
      </c>
      <c r="AD342" s="87">
        <v>7453.5631700000004</v>
      </c>
      <c r="AH342" s="85" t="s">
        <v>2080</v>
      </c>
      <c r="AI342" s="85" t="s">
        <v>2081</v>
      </c>
      <c r="AJ342" s="85" t="s">
        <v>1114</v>
      </c>
    </row>
    <row r="343" spans="1:36" x14ac:dyDescent="0.2">
      <c r="A343" s="8">
        <v>170</v>
      </c>
      <c r="B343" s="8"/>
      <c r="C343" s="8" t="s">
        <v>2082</v>
      </c>
      <c r="D343" s="8" t="s">
        <v>2083</v>
      </c>
      <c r="E343" s="8" t="s">
        <v>1961</v>
      </c>
      <c r="F343" s="8" t="s">
        <v>2084</v>
      </c>
      <c r="G343" s="8" t="s">
        <v>2085</v>
      </c>
      <c r="H343" s="8" t="s">
        <v>454</v>
      </c>
      <c r="I343" s="8" t="s">
        <v>1900</v>
      </c>
      <c r="J343" s="8" t="s">
        <v>216</v>
      </c>
      <c r="K343" s="8" t="s">
        <v>1987</v>
      </c>
      <c r="L343" s="8" t="s">
        <v>456</v>
      </c>
      <c r="M343" s="8" t="s">
        <v>275</v>
      </c>
      <c r="N343" s="8" t="s">
        <v>2086</v>
      </c>
      <c r="O343" s="8" t="s">
        <v>71</v>
      </c>
      <c r="P343" s="8" t="s">
        <v>1989</v>
      </c>
      <c r="Q343" s="8" t="s">
        <v>92</v>
      </c>
      <c r="R343" s="8" t="s">
        <v>459</v>
      </c>
      <c r="S343" s="8" t="s">
        <v>146</v>
      </c>
      <c r="T343" s="87">
        <v>5.3739999999999997</v>
      </c>
      <c r="U343" s="111">
        <v>48353</v>
      </c>
      <c r="V343" s="85" t="s">
        <v>2087</v>
      </c>
      <c r="W343" s="85" t="s">
        <v>2088</v>
      </c>
      <c r="X343" s="8" t="s">
        <v>462</v>
      </c>
      <c r="Y343" s="8"/>
      <c r="Z343" s="87">
        <v>2555128.3637747802</v>
      </c>
      <c r="AA343" s="87">
        <v>3.306</v>
      </c>
      <c r="AB343" s="87">
        <v>103.017</v>
      </c>
      <c r="AC343" s="87">
        <v>0</v>
      </c>
      <c r="AD343" s="87">
        <v>8702.1080399999992</v>
      </c>
      <c r="AH343" s="85" t="s">
        <v>677</v>
      </c>
      <c r="AI343" s="85" t="s">
        <v>1186</v>
      </c>
      <c r="AJ343" s="85" t="s">
        <v>1038</v>
      </c>
    </row>
    <row r="344" spans="1:36" x14ac:dyDescent="0.2">
      <c r="A344" s="8">
        <v>170</v>
      </c>
      <c r="B344" s="8"/>
      <c r="C344" s="8" t="s">
        <v>2089</v>
      </c>
      <c r="D344" s="8" t="s">
        <v>2090</v>
      </c>
      <c r="E344" s="8" t="s">
        <v>1961</v>
      </c>
      <c r="F344" s="8" t="s">
        <v>2091</v>
      </c>
      <c r="G344" s="8" t="s">
        <v>2092</v>
      </c>
      <c r="H344" s="8" t="s">
        <v>454</v>
      </c>
      <c r="I344" s="8" t="s">
        <v>1900</v>
      </c>
      <c r="J344" s="8" t="s">
        <v>216</v>
      </c>
      <c r="K344" s="8" t="s">
        <v>2093</v>
      </c>
      <c r="L344" s="8" t="s">
        <v>456</v>
      </c>
      <c r="M344" s="8" t="s">
        <v>275</v>
      </c>
      <c r="N344" s="8" t="s">
        <v>2094</v>
      </c>
      <c r="O344" s="8" t="s">
        <v>71</v>
      </c>
      <c r="P344" s="8" t="s">
        <v>2046</v>
      </c>
      <c r="Q344" s="8" t="s">
        <v>92</v>
      </c>
      <c r="R344" s="8" t="s">
        <v>459</v>
      </c>
      <c r="S344" s="8" t="s">
        <v>146</v>
      </c>
      <c r="T344" s="87">
        <v>6.5449999999999999</v>
      </c>
      <c r="U344" s="111">
        <v>49020</v>
      </c>
      <c r="V344" s="85" t="s">
        <v>1828</v>
      </c>
      <c r="W344" s="85" t="s">
        <v>2095</v>
      </c>
      <c r="X344" s="8" t="s">
        <v>462</v>
      </c>
      <c r="Y344" s="8"/>
      <c r="Z344" s="87">
        <v>1892687.6768702101</v>
      </c>
      <c r="AA344" s="87">
        <v>3.306</v>
      </c>
      <c r="AB344" s="87">
        <v>108.318</v>
      </c>
      <c r="AC344" s="87">
        <v>0</v>
      </c>
      <c r="AD344" s="87">
        <v>6777.70147</v>
      </c>
      <c r="AH344" s="85" t="s">
        <v>2096</v>
      </c>
      <c r="AI344" s="85" t="s">
        <v>2097</v>
      </c>
      <c r="AJ344" s="85" t="s">
        <v>600</v>
      </c>
    </row>
    <row r="345" spans="1:36" x14ac:dyDescent="0.2">
      <c r="A345" s="8">
        <v>170</v>
      </c>
      <c r="B345" s="8"/>
      <c r="C345" s="8" t="s">
        <v>2098</v>
      </c>
      <c r="D345" s="8" t="s">
        <v>2099</v>
      </c>
      <c r="E345" s="8" t="s">
        <v>1961</v>
      </c>
      <c r="F345" s="8" t="s">
        <v>2100</v>
      </c>
      <c r="G345" s="8" t="s">
        <v>2101</v>
      </c>
      <c r="H345" s="8" t="s">
        <v>454</v>
      </c>
      <c r="I345" s="8" t="s">
        <v>1900</v>
      </c>
      <c r="J345" s="8" t="s">
        <v>216</v>
      </c>
      <c r="K345" s="8" t="s">
        <v>2102</v>
      </c>
      <c r="L345" s="8" t="s">
        <v>456</v>
      </c>
      <c r="M345" s="8" t="s">
        <v>275</v>
      </c>
      <c r="N345" s="8" t="s">
        <v>1926</v>
      </c>
      <c r="O345" s="8" t="s">
        <v>71</v>
      </c>
      <c r="P345" s="8" t="s">
        <v>421</v>
      </c>
      <c r="Q345" s="8" t="s">
        <v>92</v>
      </c>
      <c r="R345" s="8" t="s">
        <v>459</v>
      </c>
      <c r="S345" s="8" t="s">
        <v>146</v>
      </c>
      <c r="T345" s="87">
        <v>6.827</v>
      </c>
      <c r="U345" s="111">
        <v>49197</v>
      </c>
      <c r="V345" s="85" t="s">
        <v>355</v>
      </c>
      <c r="W345" s="85" t="s">
        <v>2103</v>
      </c>
      <c r="X345" s="8" t="s">
        <v>462</v>
      </c>
      <c r="Y345" s="8"/>
      <c r="Z345" s="87">
        <v>2176590.8284007399</v>
      </c>
      <c r="AA345" s="87">
        <v>3.306</v>
      </c>
      <c r="AB345" s="87">
        <v>101.28400000000001</v>
      </c>
      <c r="AC345" s="87">
        <v>0</v>
      </c>
      <c r="AD345" s="87">
        <v>7288.2034700000004</v>
      </c>
      <c r="AH345" s="85" t="s">
        <v>301</v>
      </c>
      <c r="AI345" s="85" t="s">
        <v>656</v>
      </c>
      <c r="AJ345" s="85" t="s">
        <v>516</v>
      </c>
    </row>
    <row r="346" spans="1:36" x14ac:dyDescent="0.2">
      <c r="A346" s="8">
        <v>170</v>
      </c>
      <c r="B346" s="8"/>
      <c r="C346" s="8" t="s">
        <v>2104</v>
      </c>
      <c r="D346" s="8" t="s">
        <v>2105</v>
      </c>
      <c r="E346" s="8" t="s">
        <v>1961</v>
      </c>
      <c r="F346" s="8" t="s">
        <v>2106</v>
      </c>
      <c r="G346" s="8" t="s">
        <v>2107</v>
      </c>
      <c r="H346" s="8" t="s">
        <v>454</v>
      </c>
      <c r="I346" s="8" t="s">
        <v>1900</v>
      </c>
      <c r="J346" s="8" t="s">
        <v>216</v>
      </c>
      <c r="K346" s="8" t="s">
        <v>1987</v>
      </c>
      <c r="L346" s="8" t="s">
        <v>456</v>
      </c>
      <c r="M346" s="8" t="s">
        <v>275</v>
      </c>
      <c r="N346" s="8" t="s">
        <v>1988</v>
      </c>
      <c r="O346" s="8" t="s">
        <v>71</v>
      </c>
      <c r="P346" s="8" t="s">
        <v>2046</v>
      </c>
      <c r="Q346" s="8" t="s">
        <v>92</v>
      </c>
      <c r="R346" s="8" t="s">
        <v>459</v>
      </c>
      <c r="S346" s="8" t="s">
        <v>146</v>
      </c>
      <c r="T346" s="87">
        <v>12.731</v>
      </c>
      <c r="U346" s="111">
        <v>54142</v>
      </c>
      <c r="V346" s="85" t="s">
        <v>1629</v>
      </c>
      <c r="W346" s="85" t="s">
        <v>2108</v>
      </c>
      <c r="X346" s="8" t="s">
        <v>462</v>
      </c>
      <c r="Y346" s="8"/>
      <c r="Z346" s="87">
        <v>2555128.3637747802</v>
      </c>
      <c r="AA346" s="87">
        <v>3.306</v>
      </c>
      <c r="AB346" s="87">
        <v>88.798000000000002</v>
      </c>
      <c r="AC346" s="87">
        <v>0</v>
      </c>
      <c r="AD346" s="87">
        <v>7500.9929400000001</v>
      </c>
      <c r="AH346" s="85" t="s">
        <v>501</v>
      </c>
      <c r="AI346" s="85" t="s">
        <v>1982</v>
      </c>
      <c r="AJ346" s="85" t="s">
        <v>1114</v>
      </c>
    </row>
    <row r="347" spans="1:36" x14ac:dyDescent="0.2">
      <c r="A347" s="8">
        <v>170</v>
      </c>
      <c r="B347" s="8"/>
      <c r="C347" s="8" t="s">
        <v>2109</v>
      </c>
      <c r="D347" s="8" t="s">
        <v>2110</v>
      </c>
      <c r="E347" s="8" t="s">
        <v>1961</v>
      </c>
      <c r="F347" s="8" t="s">
        <v>2111</v>
      </c>
      <c r="G347" s="8" t="s">
        <v>2112</v>
      </c>
      <c r="H347" s="8" t="s">
        <v>454</v>
      </c>
      <c r="I347" s="8" t="s">
        <v>1900</v>
      </c>
      <c r="J347" s="8" t="s">
        <v>216</v>
      </c>
      <c r="K347" s="8" t="s">
        <v>2113</v>
      </c>
      <c r="L347" s="8" t="s">
        <v>456</v>
      </c>
      <c r="M347" s="8" t="s">
        <v>275</v>
      </c>
      <c r="N347" s="8" t="s">
        <v>1964</v>
      </c>
      <c r="O347" s="8" t="s">
        <v>71</v>
      </c>
      <c r="P347" s="8" t="s">
        <v>2061</v>
      </c>
      <c r="Q347" s="8" t="s">
        <v>92</v>
      </c>
      <c r="R347" s="8" t="s">
        <v>459</v>
      </c>
      <c r="S347" s="8" t="s">
        <v>146</v>
      </c>
      <c r="T347" s="87">
        <v>6.3929999999999998</v>
      </c>
      <c r="U347" s="111">
        <v>49050</v>
      </c>
      <c r="V347" s="85" t="s">
        <v>1404</v>
      </c>
      <c r="W347" s="85" t="s">
        <v>2114</v>
      </c>
      <c r="X347" s="8" t="s">
        <v>462</v>
      </c>
      <c r="Y347" s="8"/>
      <c r="Z347" s="87">
        <v>2555128.3637747802</v>
      </c>
      <c r="AA347" s="87">
        <v>3.306</v>
      </c>
      <c r="AB347" s="87">
        <v>107.682</v>
      </c>
      <c r="AC347" s="87">
        <v>0</v>
      </c>
      <c r="AD347" s="87">
        <v>9096.17245</v>
      </c>
      <c r="AH347" s="85" t="s">
        <v>301</v>
      </c>
      <c r="AI347" s="85" t="s">
        <v>2115</v>
      </c>
      <c r="AJ347" s="85" t="s">
        <v>134</v>
      </c>
    </row>
    <row r="348" spans="1:36" x14ac:dyDescent="0.2">
      <c r="A348" s="8">
        <v>170</v>
      </c>
      <c r="B348" s="8"/>
      <c r="C348" s="8" t="s">
        <v>2116</v>
      </c>
      <c r="D348" s="8" t="s">
        <v>2117</v>
      </c>
      <c r="E348" s="8" t="s">
        <v>1961</v>
      </c>
      <c r="F348" s="8" t="s">
        <v>2118</v>
      </c>
      <c r="G348" s="8" t="s">
        <v>2119</v>
      </c>
      <c r="H348" s="8" t="s">
        <v>454</v>
      </c>
      <c r="I348" s="8" t="s">
        <v>1900</v>
      </c>
      <c r="J348" s="8" t="s">
        <v>216</v>
      </c>
      <c r="K348" s="8" t="s">
        <v>2120</v>
      </c>
      <c r="L348" s="8" t="s">
        <v>456</v>
      </c>
      <c r="M348" s="8" t="s">
        <v>275</v>
      </c>
      <c r="N348" s="8" t="s">
        <v>1964</v>
      </c>
      <c r="O348" s="8" t="s">
        <v>71</v>
      </c>
      <c r="P348" s="8" t="s">
        <v>2046</v>
      </c>
      <c r="Q348" s="8" t="s">
        <v>92</v>
      </c>
      <c r="R348" s="8" t="s">
        <v>459</v>
      </c>
      <c r="S348" s="8" t="s">
        <v>146</v>
      </c>
      <c r="T348" s="87">
        <v>6.9340000000000002</v>
      </c>
      <c r="U348" s="111">
        <v>49324</v>
      </c>
      <c r="V348" s="85" t="s">
        <v>1912</v>
      </c>
      <c r="W348" s="85" t="s">
        <v>2121</v>
      </c>
      <c r="X348" s="8" t="s">
        <v>462</v>
      </c>
      <c r="Y348" s="8"/>
      <c r="Z348" s="87">
        <v>2176590.8284007399</v>
      </c>
      <c r="AA348" s="87">
        <v>3.306</v>
      </c>
      <c r="AB348" s="87">
        <v>103.08199999999999</v>
      </c>
      <c r="AC348" s="87">
        <v>0</v>
      </c>
      <c r="AD348" s="87">
        <v>7417.5841200000004</v>
      </c>
      <c r="AH348" s="85" t="s">
        <v>2073</v>
      </c>
      <c r="AI348" s="85" t="s">
        <v>2122</v>
      </c>
      <c r="AJ348" s="85" t="s">
        <v>1114</v>
      </c>
    </row>
    <row r="349" spans="1:36" x14ac:dyDescent="0.2">
      <c r="A349" s="8">
        <v>170</v>
      </c>
      <c r="B349" s="8"/>
      <c r="C349" s="8" t="s">
        <v>2123</v>
      </c>
      <c r="D349" s="8" t="s">
        <v>2124</v>
      </c>
      <c r="E349" s="8" t="s">
        <v>1961</v>
      </c>
      <c r="F349" s="8" t="s">
        <v>2125</v>
      </c>
      <c r="G349" s="8" t="s">
        <v>2126</v>
      </c>
      <c r="H349" s="8" t="s">
        <v>454</v>
      </c>
      <c r="I349" s="8" t="s">
        <v>1900</v>
      </c>
      <c r="J349" s="8" t="s">
        <v>216</v>
      </c>
      <c r="K349" s="8" t="s">
        <v>1987</v>
      </c>
      <c r="L349" s="8" t="s">
        <v>456</v>
      </c>
      <c r="M349" s="8" t="s">
        <v>275</v>
      </c>
      <c r="N349" s="8" t="s">
        <v>2127</v>
      </c>
      <c r="O349" s="8" t="s">
        <v>71</v>
      </c>
      <c r="P349" s="8" t="s">
        <v>2046</v>
      </c>
      <c r="Q349" s="8" t="s">
        <v>92</v>
      </c>
      <c r="R349" s="8" t="s">
        <v>459</v>
      </c>
      <c r="S349" s="8" t="s">
        <v>146</v>
      </c>
      <c r="T349" s="87">
        <v>6.8109999999999999</v>
      </c>
      <c r="U349" s="111">
        <v>49232</v>
      </c>
      <c r="V349" s="85" t="s">
        <v>2053</v>
      </c>
      <c r="W349" s="85" t="s">
        <v>2128</v>
      </c>
      <c r="X349" s="8" t="s">
        <v>462</v>
      </c>
      <c r="Y349" s="8"/>
      <c r="Z349" s="87">
        <v>2176590.8284007399</v>
      </c>
      <c r="AA349" s="87">
        <v>3.306</v>
      </c>
      <c r="AB349" s="87">
        <v>105.666</v>
      </c>
      <c r="AC349" s="87">
        <v>0</v>
      </c>
      <c r="AD349" s="87">
        <v>7603.5238300000001</v>
      </c>
      <c r="AH349" s="85" t="s">
        <v>2080</v>
      </c>
      <c r="AI349" s="85" t="s">
        <v>2129</v>
      </c>
      <c r="AJ349" s="85" t="s">
        <v>1354</v>
      </c>
    </row>
    <row r="350" spans="1:36" x14ac:dyDescent="0.2">
      <c r="A350" s="8">
        <v>170</v>
      </c>
      <c r="B350" s="8"/>
      <c r="C350" s="8" t="s">
        <v>2130</v>
      </c>
      <c r="D350" s="8" t="s">
        <v>2131</v>
      </c>
      <c r="E350" s="8" t="s">
        <v>1961</v>
      </c>
      <c r="F350" s="8" t="s">
        <v>2132</v>
      </c>
      <c r="G350" s="8" t="s">
        <v>2133</v>
      </c>
      <c r="H350" s="8" t="s">
        <v>454</v>
      </c>
      <c r="I350" s="8" t="s">
        <v>1900</v>
      </c>
      <c r="J350" s="8" t="s">
        <v>216</v>
      </c>
      <c r="K350" s="8" t="s">
        <v>1987</v>
      </c>
      <c r="L350" s="8" t="s">
        <v>456</v>
      </c>
      <c r="M350" s="8" t="s">
        <v>275</v>
      </c>
      <c r="N350" s="8" t="s">
        <v>1964</v>
      </c>
      <c r="O350" s="8" t="s">
        <v>71</v>
      </c>
      <c r="P350" s="8" t="s">
        <v>1989</v>
      </c>
      <c r="Q350" s="8" t="s">
        <v>92</v>
      </c>
      <c r="R350" s="8" t="s">
        <v>459</v>
      </c>
      <c r="S350" s="8" t="s">
        <v>146</v>
      </c>
      <c r="T350" s="87">
        <v>5.6189999999999998</v>
      </c>
      <c r="U350" s="111">
        <v>48684</v>
      </c>
      <c r="V350" s="85" t="s">
        <v>1965</v>
      </c>
      <c r="W350" s="85" t="s">
        <v>2134</v>
      </c>
      <c r="X350" s="8" t="s">
        <v>462</v>
      </c>
      <c r="Y350" s="8"/>
      <c r="Z350" s="87">
        <v>2460493.9799312698</v>
      </c>
      <c r="AA350" s="87">
        <v>3.306</v>
      </c>
      <c r="AB350" s="87">
        <v>103.267</v>
      </c>
      <c r="AC350" s="87">
        <v>0</v>
      </c>
      <c r="AD350" s="87">
        <v>8400.14372</v>
      </c>
      <c r="AH350" s="85" t="s">
        <v>2135</v>
      </c>
      <c r="AI350" s="85" t="s">
        <v>554</v>
      </c>
      <c r="AJ350" s="85" t="s">
        <v>555</v>
      </c>
    </row>
    <row r="351" spans="1:36" x14ac:dyDescent="0.2">
      <c r="A351" s="8">
        <v>170</v>
      </c>
      <c r="B351" s="8"/>
      <c r="C351" s="8" t="s">
        <v>2136</v>
      </c>
      <c r="D351" s="8" t="s">
        <v>2137</v>
      </c>
      <c r="E351" s="8" t="s">
        <v>1961</v>
      </c>
      <c r="F351" s="8" t="s">
        <v>2138</v>
      </c>
      <c r="G351" s="8" t="s">
        <v>2139</v>
      </c>
      <c r="H351" s="8" t="s">
        <v>454</v>
      </c>
      <c r="I351" s="8" t="s">
        <v>1900</v>
      </c>
      <c r="J351" s="8" t="s">
        <v>216</v>
      </c>
      <c r="K351" s="8" t="s">
        <v>1987</v>
      </c>
      <c r="L351" s="8" t="s">
        <v>456</v>
      </c>
      <c r="M351" s="8" t="s">
        <v>275</v>
      </c>
      <c r="N351" s="8" t="s">
        <v>2140</v>
      </c>
      <c r="O351" s="8" t="s">
        <v>71</v>
      </c>
      <c r="P351" s="8" t="s">
        <v>2046</v>
      </c>
      <c r="Q351" s="8" t="s">
        <v>92</v>
      </c>
      <c r="R351" s="8" t="s">
        <v>459</v>
      </c>
      <c r="S351" s="8" t="s">
        <v>146</v>
      </c>
      <c r="T351" s="87">
        <v>3.3639999999999999</v>
      </c>
      <c r="U351" s="111">
        <v>47331</v>
      </c>
      <c r="V351" s="85" t="s">
        <v>1828</v>
      </c>
      <c r="W351" s="85" t="s">
        <v>2141</v>
      </c>
      <c r="X351" s="8" t="s">
        <v>462</v>
      </c>
      <c r="Y351" s="8"/>
      <c r="Z351" s="87">
        <v>2555128.3637747802</v>
      </c>
      <c r="AA351" s="87">
        <v>3.306</v>
      </c>
      <c r="AB351" s="87">
        <v>103.55</v>
      </c>
      <c r="AC351" s="87">
        <v>0</v>
      </c>
      <c r="AD351" s="87">
        <v>8747.1319000000003</v>
      </c>
      <c r="AH351" s="85" t="s">
        <v>895</v>
      </c>
      <c r="AI351" s="85" t="s">
        <v>179</v>
      </c>
      <c r="AJ351" s="85" t="s">
        <v>1038</v>
      </c>
    </row>
    <row r="352" spans="1:36" x14ac:dyDescent="0.2">
      <c r="A352" s="8">
        <v>170</v>
      </c>
      <c r="B352" s="8"/>
      <c r="C352" s="8" t="s">
        <v>2142</v>
      </c>
      <c r="D352" s="8" t="s">
        <v>2143</v>
      </c>
      <c r="E352" s="8" t="s">
        <v>1961</v>
      </c>
      <c r="F352" s="8" t="s">
        <v>2144</v>
      </c>
      <c r="G352" s="8" t="s">
        <v>2145</v>
      </c>
      <c r="H352" s="8" t="s">
        <v>454</v>
      </c>
      <c r="I352" s="8" t="s">
        <v>1900</v>
      </c>
      <c r="J352" s="8" t="s">
        <v>216</v>
      </c>
      <c r="K352" s="8" t="s">
        <v>1987</v>
      </c>
      <c r="L352" s="8" t="s">
        <v>456</v>
      </c>
      <c r="M352" s="8" t="s">
        <v>275</v>
      </c>
      <c r="N352" s="8" t="s">
        <v>2140</v>
      </c>
      <c r="O352" s="8" t="s">
        <v>71</v>
      </c>
      <c r="P352" s="8" t="s">
        <v>2061</v>
      </c>
      <c r="Q352" s="8" t="s">
        <v>92</v>
      </c>
      <c r="R352" s="8" t="s">
        <v>459</v>
      </c>
      <c r="S352" s="8" t="s">
        <v>146</v>
      </c>
      <c r="T352" s="87">
        <v>7.12</v>
      </c>
      <c r="U352" s="111">
        <v>49355</v>
      </c>
      <c r="V352" s="85" t="s">
        <v>1197</v>
      </c>
      <c r="W352" s="85" t="s">
        <v>2146</v>
      </c>
      <c r="X352" s="8" t="s">
        <v>462</v>
      </c>
      <c r="Y352" s="8"/>
      <c r="Z352" s="87">
        <v>2271225.2122442499</v>
      </c>
      <c r="AA352" s="87">
        <v>3.306</v>
      </c>
      <c r="AB352" s="87">
        <v>103.249</v>
      </c>
      <c r="AC352" s="87">
        <v>0</v>
      </c>
      <c r="AD352" s="87">
        <v>7752.6272600000002</v>
      </c>
      <c r="AH352" s="85" t="s">
        <v>423</v>
      </c>
      <c r="AI352" s="85" t="s">
        <v>2147</v>
      </c>
      <c r="AJ352" s="85" t="s">
        <v>86</v>
      </c>
    </row>
    <row r="353" spans="1:36" x14ac:dyDescent="0.2">
      <c r="A353" s="8">
        <v>170</v>
      </c>
      <c r="B353" s="8"/>
      <c r="C353" s="8" t="s">
        <v>2148</v>
      </c>
      <c r="D353" s="8" t="s">
        <v>2149</v>
      </c>
      <c r="E353" s="8" t="s">
        <v>1961</v>
      </c>
      <c r="F353" s="8" t="s">
        <v>2150</v>
      </c>
      <c r="G353" s="8" t="s">
        <v>2151</v>
      </c>
      <c r="H353" s="8" t="s">
        <v>454</v>
      </c>
      <c r="I353" s="8" t="s">
        <v>1900</v>
      </c>
      <c r="J353" s="8" t="s">
        <v>216</v>
      </c>
      <c r="K353" s="8" t="s">
        <v>1905</v>
      </c>
      <c r="L353" s="8" t="s">
        <v>456</v>
      </c>
      <c r="M353" s="8" t="s">
        <v>275</v>
      </c>
      <c r="N353" s="8" t="s">
        <v>1964</v>
      </c>
      <c r="O353" s="8" t="s">
        <v>71</v>
      </c>
      <c r="P353" s="8" t="s">
        <v>486</v>
      </c>
      <c r="Q353" s="8" t="s">
        <v>486</v>
      </c>
      <c r="R353" s="8" t="s">
        <v>486</v>
      </c>
      <c r="S353" s="8" t="s">
        <v>146</v>
      </c>
      <c r="T353" s="87">
        <v>3.6669999999999998</v>
      </c>
      <c r="U353" s="111">
        <v>47639</v>
      </c>
      <c r="V353" s="85" t="s">
        <v>2152</v>
      </c>
      <c r="W353" s="85" t="s">
        <v>2153</v>
      </c>
      <c r="X353" s="8" t="s">
        <v>462</v>
      </c>
      <c r="Y353" s="8"/>
      <c r="Z353" s="87">
        <v>946343.83843510505</v>
      </c>
      <c r="AA353" s="87">
        <v>3.306</v>
      </c>
      <c r="AB353" s="87">
        <v>105.45</v>
      </c>
      <c r="AC353" s="87">
        <v>0</v>
      </c>
      <c r="AD353" s="87">
        <v>3299.12212</v>
      </c>
      <c r="AH353" s="85" t="s">
        <v>843</v>
      </c>
      <c r="AI353" s="85" t="s">
        <v>1154</v>
      </c>
      <c r="AJ353" s="85" t="s">
        <v>140</v>
      </c>
    </row>
    <row r="354" spans="1:36" x14ac:dyDescent="0.2">
      <c r="A354" s="8">
        <v>170</v>
      </c>
      <c r="B354" s="8"/>
      <c r="C354" s="8" t="s">
        <v>2154</v>
      </c>
      <c r="D354" s="8" t="s">
        <v>2155</v>
      </c>
      <c r="E354" s="8" t="s">
        <v>1961</v>
      </c>
      <c r="F354" s="8" t="s">
        <v>2156</v>
      </c>
      <c r="G354" s="8" t="s">
        <v>2157</v>
      </c>
      <c r="H354" s="8" t="s">
        <v>454</v>
      </c>
      <c r="I354" s="8" t="s">
        <v>1900</v>
      </c>
      <c r="J354" s="8" t="s">
        <v>216</v>
      </c>
      <c r="K354" s="8" t="s">
        <v>1987</v>
      </c>
      <c r="L354" s="8" t="s">
        <v>456</v>
      </c>
      <c r="M354" s="8" t="s">
        <v>275</v>
      </c>
      <c r="N354" s="8" t="s">
        <v>1964</v>
      </c>
      <c r="O354" s="8" t="s">
        <v>71</v>
      </c>
      <c r="P354" s="8" t="s">
        <v>1989</v>
      </c>
      <c r="Q354" s="8" t="s">
        <v>92</v>
      </c>
      <c r="R354" s="8" t="s">
        <v>459</v>
      </c>
      <c r="S354" s="8" t="s">
        <v>146</v>
      </c>
      <c r="T354" s="87">
        <v>4.0810000000000004</v>
      </c>
      <c r="U354" s="111">
        <v>48426</v>
      </c>
      <c r="V354" s="85" t="s">
        <v>2158</v>
      </c>
      <c r="W354" s="85" t="s">
        <v>2159</v>
      </c>
      <c r="X354" s="8" t="s">
        <v>462</v>
      </c>
      <c r="Y354" s="8"/>
      <c r="Z354" s="87">
        <v>2271225.2122442499</v>
      </c>
      <c r="AA354" s="87">
        <v>3.306</v>
      </c>
      <c r="AB354" s="87">
        <v>104.267</v>
      </c>
      <c r="AC354" s="87">
        <v>0</v>
      </c>
      <c r="AD354" s="87">
        <v>7829.0655200000001</v>
      </c>
      <c r="AH354" s="85" t="s">
        <v>423</v>
      </c>
      <c r="AI354" s="85" t="s">
        <v>2160</v>
      </c>
      <c r="AJ354" s="85" t="s">
        <v>86</v>
      </c>
    </row>
    <row r="355" spans="1:36" x14ac:dyDescent="0.2">
      <c r="A355" s="8">
        <v>170</v>
      </c>
      <c r="B355" s="8"/>
      <c r="C355" s="8" t="s">
        <v>2161</v>
      </c>
      <c r="D355" s="8" t="s">
        <v>2162</v>
      </c>
      <c r="E355" s="8" t="s">
        <v>1961</v>
      </c>
      <c r="F355" s="8" t="s">
        <v>2163</v>
      </c>
      <c r="G355" s="8" t="s">
        <v>2164</v>
      </c>
      <c r="H355" s="8" t="s">
        <v>454</v>
      </c>
      <c r="I355" s="8" t="s">
        <v>1900</v>
      </c>
      <c r="J355" s="8" t="s">
        <v>216</v>
      </c>
      <c r="K355" s="8" t="s">
        <v>1987</v>
      </c>
      <c r="L355" s="8" t="s">
        <v>456</v>
      </c>
      <c r="M355" s="8" t="s">
        <v>275</v>
      </c>
      <c r="N355" s="8" t="s">
        <v>1940</v>
      </c>
      <c r="O355" s="8" t="s">
        <v>71</v>
      </c>
      <c r="P355" s="8" t="s">
        <v>458</v>
      </c>
      <c r="Q355" s="8" t="s">
        <v>240</v>
      </c>
      <c r="R355" s="8" t="s">
        <v>459</v>
      </c>
      <c r="S355" s="8" t="s">
        <v>146</v>
      </c>
      <c r="T355" s="87">
        <v>7.2140000000000004</v>
      </c>
      <c r="U355" s="111">
        <v>49473</v>
      </c>
      <c r="V355" s="85" t="s">
        <v>1664</v>
      </c>
      <c r="W355" s="85" t="s">
        <v>2165</v>
      </c>
      <c r="X355" s="8" t="s">
        <v>462</v>
      </c>
      <c r="Y355" s="8"/>
      <c r="Z355" s="87">
        <v>2176590.8284007399</v>
      </c>
      <c r="AA355" s="87">
        <v>3.306</v>
      </c>
      <c r="AB355" s="87">
        <v>106.836</v>
      </c>
      <c r="AC355" s="87">
        <v>0</v>
      </c>
      <c r="AD355" s="87">
        <v>7687.7147999999997</v>
      </c>
      <c r="AH355" s="85" t="s">
        <v>165</v>
      </c>
      <c r="AI355" s="85" t="s">
        <v>1222</v>
      </c>
      <c r="AJ355" s="85" t="s">
        <v>1354</v>
      </c>
    </row>
    <row r="356" spans="1:36" x14ac:dyDescent="0.2">
      <c r="A356" s="8">
        <v>170</v>
      </c>
      <c r="B356" s="8"/>
      <c r="C356" s="8" t="s">
        <v>2166</v>
      </c>
      <c r="D356" s="8" t="s">
        <v>2167</v>
      </c>
      <c r="E356" s="8" t="s">
        <v>1961</v>
      </c>
      <c r="F356" s="8" t="s">
        <v>2168</v>
      </c>
      <c r="G356" s="8" t="s">
        <v>2169</v>
      </c>
      <c r="H356" s="8" t="s">
        <v>454</v>
      </c>
      <c r="I356" s="8" t="s">
        <v>1900</v>
      </c>
      <c r="J356" s="8" t="s">
        <v>216</v>
      </c>
      <c r="K356" s="8" t="s">
        <v>1987</v>
      </c>
      <c r="L356" s="8" t="s">
        <v>456</v>
      </c>
      <c r="M356" s="8" t="s">
        <v>275</v>
      </c>
      <c r="N356" s="8" t="s">
        <v>1964</v>
      </c>
      <c r="O356" s="8" t="s">
        <v>71</v>
      </c>
      <c r="P356" s="8" t="s">
        <v>1989</v>
      </c>
      <c r="Q356" s="8" t="s">
        <v>92</v>
      </c>
      <c r="R356" s="8" t="s">
        <v>459</v>
      </c>
      <c r="S356" s="8" t="s">
        <v>146</v>
      </c>
      <c r="T356" s="87">
        <v>3.15</v>
      </c>
      <c r="U356" s="111">
        <v>47223</v>
      </c>
      <c r="V356" s="85" t="s">
        <v>1443</v>
      </c>
      <c r="W356" s="85" t="s">
        <v>2170</v>
      </c>
      <c r="X356" s="8" t="s">
        <v>462</v>
      </c>
      <c r="Y356" s="8"/>
      <c r="Z356" s="87">
        <v>1892687.6768702101</v>
      </c>
      <c r="AA356" s="87">
        <v>3.306</v>
      </c>
      <c r="AB356" s="87">
        <v>100.66</v>
      </c>
      <c r="AC356" s="87">
        <v>0</v>
      </c>
      <c r="AD356" s="87">
        <v>6298.52315</v>
      </c>
      <c r="AH356" s="85" t="s">
        <v>2171</v>
      </c>
      <c r="AI356" s="85" t="s">
        <v>798</v>
      </c>
      <c r="AJ356" s="85" t="s">
        <v>1055</v>
      </c>
    </row>
    <row r="357" spans="1:36" x14ac:dyDescent="0.2">
      <c r="A357" s="8">
        <v>170</v>
      </c>
      <c r="B357" s="8"/>
      <c r="C357" s="8" t="s">
        <v>2172</v>
      </c>
      <c r="D357" s="8" t="s">
        <v>2173</v>
      </c>
      <c r="E357" s="8" t="s">
        <v>1961</v>
      </c>
      <c r="F357" s="8" t="s">
        <v>2174</v>
      </c>
      <c r="G357" s="8" t="s">
        <v>2175</v>
      </c>
      <c r="H357" s="8" t="s">
        <v>454</v>
      </c>
      <c r="I357" s="8" t="s">
        <v>1900</v>
      </c>
      <c r="J357" s="8" t="s">
        <v>216</v>
      </c>
      <c r="K357" s="8" t="s">
        <v>1987</v>
      </c>
      <c r="L357" s="8" t="s">
        <v>456</v>
      </c>
      <c r="M357" s="8" t="s">
        <v>275</v>
      </c>
      <c r="N357" s="8" t="s">
        <v>2176</v>
      </c>
      <c r="O357" s="8" t="s">
        <v>71</v>
      </c>
      <c r="P357" s="8" t="s">
        <v>2061</v>
      </c>
      <c r="Q357" s="8" t="s">
        <v>92</v>
      </c>
      <c r="R357" s="8" t="s">
        <v>459</v>
      </c>
      <c r="S357" s="8" t="s">
        <v>146</v>
      </c>
      <c r="T357" s="87">
        <v>13.487</v>
      </c>
      <c r="U357" s="111">
        <v>55921</v>
      </c>
      <c r="V357" s="85" t="s">
        <v>2177</v>
      </c>
      <c r="W357" s="85" t="s">
        <v>2178</v>
      </c>
      <c r="X357" s="8" t="s">
        <v>462</v>
      </c>
      <c r="Y357" s="8"/>
      <c r="Z357" s="87">
        <v>1892687.6768702101</v>
      </c>
      <c r="AA357" s="87">
        <v>3.306</v>
      </c>
      <c r="AB357" s="87">
        <v>95.054000000000002</v>
      </c>
      <c r="AC357" s="87">
        <v>0</v>
      </c>
      <c r="AD357" s="87">
        <v>5947.7430899999999</v>
      </c>
      <c r="AH357" s="85" t="s">
        <v>107</v>
      </c>
      <c r="AI357" s="85" t="s">
        <v>1474</v>
      </c>
      <c r="AJ357" s="85" t="s">
        <v>164</v>
      </c>
    </row>
    <row r="358" spans="1:36" x14ac:dyDescent="0.2">
      <c r="A358" s="8">
        <v>170</v>
      </c>
      <c r="B358" s="8"/>
      <c r="C358" s="8" t="s">
        <v>2179</v>
      </c>
      <c r="D358" s="8" t="s">
        <v>2180</v>
      </c>
      <c r="E358" s="8" t="s">
        <v>1961</v>
      </c>
      <c r="F358" s="8" t="s">
        <v>2181</v>
      </c>
      <c r="G358" s="8" t="s">
        <v>2182</v>
      </c>
      <c r="H358" s="8" t="s">
        <v>454</v>
      </c>
      <c r="I358" s="8" t="s">
        <v>1900</v>
      </c>
      <c r="J358" s="8" t="s">
        <v>216</v>
      </c>
      <c r="K358" s="8" t="s">
        <v>1987</v>
      </c>
      <c r="L358" s="8" t="s">
        <v>456</v>
      </c>
      <c r="M358" s="8" t="s">
        <v>275</v>
      </c>
      <c r="N358" s="8" t="s">
        <v>2183</v>
      </c>
      <c r="O358" s="8" t="s">
        <v>71</v>
      </c>
      <c r="P358" s="8" t="s">
        <v>91</v>
      </c>
      <c r="Q358" s="8" t="s">
        <v>92</v>
      </c>
      <c r="R358" s="8" t="s">
        <v>459</v>
      </c>
      <c r="S358" s="8" t="s">
        <v>146</v>
      </c>
      <c r="T358" s="87">
        <v>13.558</v>
      </c>
      <c r="U358" s="111">
        <v>56749</v>
      </c>
      <c r="V358" s="85" t="s">
        <v>2184</v>
      </c>
      <c r="W358" s="85" t="s">
        <v>2185</v>
      </c>
      <c r="X358" s="8" t="s">
        <v>462</v>
      </c>
      <c r="Y358" s="8"/>
      <c r="Z358" s="87">
        <v>1608784.52533968</v>
      </c>
      <c r="AA358" s="87">
        <v>3.306</v>
      </c>
      <c r="AB358" s="87">
        <v>105.65600000000001</v>
      </c>
      <c r="AC358" s="87">
        <v>0</v>
      </c>
      <c r="AD358" s="87">
        <v>5619.4640099999997</v>
      </c>
      <c r="AH358" s="85" t="s">
        <v>1556</v>
      </c>
      <c r="AI358" s="85" t="s">
        <v>2186</v>
      </c>
      <c r="AJ358" s="85" t="s">
        <v>100</v>
      </c>
    </row>
    <row r="359" spans="1:36" x14ac:dyDescent="0.2">
      <c r="A359" s="8">
        <v>170</v>
      </c>
      <c r="B359" s="8"/>
      <c r="C359" s="8" t="s">
        <v>2187</v>
      </c>
      <c r="D359" s="8" t="s">
        <v>2188</v>
      </c>
      <c r="E359" s="8" t="s">
        <v>1961</v>
      </c>
      <c r="F359" s="8" t="s">
        <v>2189</v>
      </c>
      <c r="G359" s="8" t="s">
        <v>2190</v>
      </c>
      <c r="H359" s="8" t="s">
        <v>454</v>
      </c>
      <c r="I359" s="8" t="s">
        <v>1900</v>
      </c>
      <c r="J359" s="8" t="s">
        <v>216</v>
      </c>
      <c r="K359" s="8" t="s">
        <v>2013</v>
      </c>
      <c r="L359" s="8" t="s">
        <v>456</v>
      </c>
      <c r="M359" s="8" t="s">
        <v>275</v>
      </c>
      <c r="N359" s="8" t="s">
        <v>1964</v>
      </c>
      <c r="O359" s="8" t="s">
        <v>71</v>
      </c>
      <c r="P359" s="8" t="s">
        <v>1118</v>
      </c>
      <c r="Q359" s="8" t="s">
        <v>240</v>
      </c>
      <c r="R359" s="8" t="s">
        <v>459</v>
      </c>
      <c r="S359" s="8" t="s">
        <v>146</v>
      </c>
      <c r="T359" s="87">
        <v>7.4569999999999999</v>
      </c>
      <c r="U359" s="111">
        <v>49534</v>
      </c>
      <c r="V359" s="85" t="s">
        <v>2191</v>
      </c>
      <c r="W359" s="85" t="s">
        <v>2192</v>
      </c>
      <c r="X359" s="8" t="s">
        <v>462</v>
      </c>
      <c r="Y359" s="8"/>
      <c r="Z359" s="87">
        <v>2649762.7476182999</v>
      </c>
      <c r="AA359" s="87">
        <v>3.306</v>
      </c>
      <c r="AB359" s="87">
        <v>102.161</v>
      </c>
      <c r="AC359" s="87">
        <v>0</v>
      </c>
      <c r="AD359" s="87">
        <v>8949.4217399999998</v>
      </c>
      <c r="AH359" s="85" t="s">
        <v>553</v>
      </c>
      <c r="AI359" s="85" t="s">
        <v>2193</v>
      </c>
      <c r="AJ359" s="85" t="s">
        <v>872</v>
      </c>
    </row>
    <row r="360" spans="1:36" x14ac:dyDescent="0.2">
      <c r="A360" s="8">
        <v>170</v>
      </c>
      <c r="B360" s="8"/>
      <c r="C360" s="8" t="s">
        <v>2194</v>
      </c>
      <c r="D360" s="8" t="s">
        <v>2195</v>
      </c>
      <c r="E360" s="8" t="s">
        <v>1961</v>
      </c>
      <c r="F360" s="8" t="s">
        <v>2196</v>
      </c>
      <c r="G360" s="8" t="s">
        <v>2197</v>
      </c>
      <c r="H360" s="8" t="s">
        <v>454</v>
      </c>
      <c r="I360" s="8" t="s">
        <v>1900</v>
      </c>
      <c r="J360" s="8" t="s">
        <v>216</v>
      </c>
      <c r="K360" s="8" t="s">
        <v>2120</v>
      </c>
      <c r="L360" s="8" t="s">
        <v>456</v>
      </c>
      <c r="M360" s="8" t="s">
        <v>275</v>
      </c>
      <c r="N360" s="8" t="s">
        <v>1964</v>
      </c>
      <c r="O360" s="8" t="s">
        <v>71</v>
      </c>
      <c r="P360" s="8" t="s">
        <v>2046</v>
      </c>
      <c r="Q360" s="8" t="s">
        <v>92</v>
      </c>
      <c r="R360" s="8" t="s">
        <v>459</v>
      </c>
      <c r="S360" s="8" t="s">
        <v>146</v>
      </c>
      <c r="T360" s="87">
        <v>6.851</v>
      </c>
      <c r="U360" s="111">
        <v>49218</v>
      </c>
      <c r="V360" s="85" t="s">
        <v>2198</v>
      </c>
      <c r="W360" s="85" t="s">
        <v>2199</v>
      </c>
      <c r="X360" s="8" t="s">
        <v>462</v>
      </c>
      <c r="Y360" s="8"/>
      <c r="Z360" s="87">
        <v>2271225.2122442499</v>
      </c>
      <c r="AA360" s="87">
        <v>3.306</v>
      </c>
      <c r="AB360" s="87">
        <v>100.267</v>
      </c>
      <c r="AC360" s="87">
        <v>44.389000000000003</v>
      </c>
      <c r="AD360" s="87">
        <v>7675.4681600000004</v>
      </c>
      <c r="AH360" s="85" t="s">
        <v>1958</v>
      </c>
      <c r="AI360" s="85" t="s">
        <v>1222</v>
      </c>
      <c r="AJ360" s="85" t="s">
        <v>1354</v>
      </c>
    </row>
    <row r="361" spans="1:36" x14ac:dyDescent="0.2">
      <c r="A361" s="8">
        <v>170</v>
      </c>
      <c r="B361" s="8"/>
      <c r="C361" s="8" t="s">
        <v>2200</v>
      </c>
      <c r="D361" s="8" t="s">
        <v>2201</v>
      </c>
      <c r="E361" s="8" t="s">
        <v>1961</v>
      </c>
      <c r="F361" s="8" t="s">
        <v>2202</v>
      </c>
      <c r="G361" s="8" t="s">
        <v>2203</v>
      </c>
      <c r="H361" s="8" t="s">
        <v>454</v>
      </c>
      <c r="I361" s="8" t="s">
        <v>1900</v>
      </c>
      <c r="J361" s="8" t="s">
        <v>216</v>
      </c>
      <c r="K361" s="8" t="s">
        <v>1905</v>
      </c>
      <c r="L361" s="8" t="s">
        <v>456</v>
      </c>
      <c r="M361" s="8" t="s">
        <v>275</v>
      </c>
      <c r="N361" s="8" t="s">
        <v>1940</v>
      </c>
      <c r="O361" s="8" t="s">
        <v>71</v>
      </c>
      <c r="P361" s="8" t="s">
        <v>435</v>
      </c>
      <c r="Q361" s="8" t="s">
        <v>240</v>
      </c>
      <c r="R361" s="8" t="s">
        <v>459</v>
      </c>
      <c r="S361" s="8" t="s">
        <v>146</v>
      </c>
      <c r="T361" s="87">
        <v>11.32</v>
      </c>
      <c r="U361" s="111">
        <v>52682</v>
      </c>
      <c r="V361" s="85" t="s">
        <v>1912</v>
      </c>
      <c r="W361" s="85" t="s">
        <v>2204</v>
      </c>
      <c r="X361" s="8" t="s">
        <v>462</v>
      </c>
      <c r="Y361" s="8"/>
      <c r="Z361" s="87">
        <v>2271225.2122442499</v>
      </c>
      <c r="AA361" s="87">
        <v>3.306</v>
      </c>
      <c r="AB361" s="87">
        <v>99.819000000000003</v>
      </c>
      <c r="AC361" s="87">
        <v>0</v>
      </c>
      <c r="AD361" s="87">
        <v>7495.0798599999998</v>
      </c>
      <c r="AH361" s="85" t="s">
        <v>671</v>
      </c>
      <c r="AI361" s="85" t="s">
        <v>1982</v>
      </c>
      <c r="AJ361" s="85" t="s">
        <v>1114</v>
      </c>
    </row>
    <row r="362" spans="1:36" x14ac:dyDescent="0.2">
      <c r="A362" s="8">
        <v>170</v>
      </c>
      <c r="B362" s="8"/>
      <c r="C362" s="8" t="s">
        <v>2056</v>
      </c>
      <c r="D362" s="8" t="s">
        <v>2057</v>
      </c>
      <c r="E362" s="8" t="s">
        <v>1961</v>
      </c>
      <c r="F362" s="8" t="s">
        <v>2205</v>
      </c>
      <c r="G362" s="8" t="s">
        <v>2206</v>
      </c>
      <c r="H362" s="8" t="s">
        <v>454</v>
      </c>
      <c r="I362" s="8" t="s">
        <v>1900</v>
      </c>
      <c r="J362" s="8" t="s">
        <v>216</v>
      </c>
      <c r="K362" s="8" t="s">
        <v>2060</v>
      </c>
      <c r="L362" s="8" t="s">
        <v>456</v>
      </c>
      <c r="M362" s="8" t="s">
        <v>275</v>
      </c>
      <c r="N362" s="8" t="s">
        <v>1940</v>
      </c>
      <c r="O362" s="8" t="s">
        <v>71</v>
      </c>
      <c r="P362" s="8" t="s">
        <v>2061</v>
      </c>
      <c r="Q362" s="8" t="s">
        <v>92</v>
      </c>
      <c r="R362" s="8" t="s">
        <v>459</v>
      </c>
      <c r="S362" s="8" t="s">
        <v>155</v>
      </c>
      <c r="T362" s="87">
        <v>3.1619999999999999</v>
      </c>
      <c r="U362" s="111">
        <v>47224</v>
      </c>
      <c r="V362" s="85" t="s">
        <v>1461</v>
      </c>
      <c r="W362" s="85" t="s">
        <v>2207</v>
      </c>
      <c r="X362" s="8" t="s">
        <v>462</v>
      </c>
      <c r="Y362" s="8"/>
      <c r="Z362" s="87">
        <v>1798053.2930266999</v>
      </c>
      <c r="AA362" s="87">
        <v>4.4409000000000001</v>
      </c>
      <c r="AB362" s="87">
        <v>102.28100000000001</v>
      </c>
      <c r="AC362" s="87">
        <v>0</v>
      </c>
      <c r="AD362" s="87">
        <v>8167.1121499999999</v>
      </c>
      <c r="AH362" s="85" t="s">
        <v>1060</v>
      </c>
      <c r="AI362" s="85" t="s">
        <v>1535</v>
      </c>
      <c r="AJ362" s="85" t="s">
        <v>111</v>
      </c>
    </row>
    <row r="363" spans="1:36" x14ac:dyDescent="0.2">
      <c r="A363" s="8">
        <v>170</v>
      </c>
      <c r="B363" s="8"/>
      <c r="C363" s="8" t="s">
        <v>2208</v>
      </c>
      <c r="D363" s="8" t="s">
        <v>2209</v>
      </c>
      <c r="E363" s="8" t="s">
        <v>1961</v>
      </c>
      <c r="F363" s="8" t="s">
        <v>2210</v>
      </c>
      <c r="G363" s="8" t="s">
        <v>2211</v>
      </c>
      <c r="H363" s="8" t="s">
        <v>454</v>
      </c>
      <c r="I363" s="8" t="s">
        <v>1900</v>
      </c>
      <c r="J363" s="8" t="s">
        <v>216</v>
      </c>
      <c r="K363" s="8" t="s">
        <v>1905</v>
      </c>
      <c r="L363" s="8" t="s">
        <v>456</v>
      </c>
      <c r="M363" s="8" t="s">
        <v>275</v>
      </c>
      <c r="N363" s="8" t="s">
        <v>2212</v>
      </c>
      <c r="O363" s="8" t="s">
        <v>71</v>
      </c>
      <c r="P363" s="8" t="s">
        <v>1118</v>
      </c>
      <c r="Q363" s="8" t="s">
        <v>240</v>
      </c>
      <c r="R363" s="8" t="s">
        <v>459</v>
      </c>
      <c r="S363" s="8" t="s">
        <v>155</v>
      </c>
      <c r="T363" s="87">
        <v>6.742</v>
      </c>
      <c r="U363" s="111">
        <v>49400</v>
      </c>
      <c r="V363" s="85" t="s">
        <v>1696</v>
      </c>
      <c r="W363" s="85" t="s">
        <v>2213</v>
      </c>
      <c r="X363" s="8" t="s">
        <v>462</v>
      </c>
      <c r="Y363" s="8"/>
      <c r="Z363" s="87">
        <v>1892687.6768702101</v>
      </c>
      <c r="AA363" s="87">
        <v>4.4409000000000001</v>
      </c>
      <c r="AB363" s="87">
        <v>102.974</v>
      </c>
      <c r="AC363" s="87">
        <v>62.695</v>
      </c>
      <c r="AD363" s="87">
        <v>8933.6319100000001</v>
      </c>
      <c r="AH363" s="85" t="s">
        <v>1023</v>
      </c>
      <c r="AI363" s="85" t="s">
        <v>2193</v>
      </c>
      <c r="AJ363" s="85" t="s">
        <v>872</v>
      </c>
    </row>
    <row r="364" spans="1:36" x14ac:dyDescent="0.2">
      <c r="A364" s="8">
        <v>170</v>
      </c>
      <c r="B364" s="8"/>
      <c r="C364" s="8" t="s">
        <v>2214</v>
      </c>
      <c r="D364" s="8" t="s">
        <v>2215</v>
      </c>
      <c r="E364" s="8" t="s">
        <v>1961</v>
      </c>
      <c r="F364" s="8" t="s">
        <v>2216</v>
      </c>
      <c r="G364" s="8" t="s">
        <v>2217</v>
      </c>
      <c r="H364" s="8" t="s">
        <v>454</v>
      </c>
      <c r="I364" s="8" t="s">
        <v>1900</v>
      </c>
      <c r="J364" s="8" t="s">
        <v>216</v>
      </c>
      <c r="K364" s="8" t="s">
        <v>2218</v>
      </c>
      <c r="L364" s="8" t="s">
        <v>456</v>
      </c>
      <c r="M364" s="8" t="s">
        <v>275</v>
      </c>
      <c r="N364" s="8" t="s">
        <v>1940</v>
      </c>
      <c r="O364" s="8" t="s">
        <v>71</v>
      </c>
      <c r="P364" s="8" t="s">
        <v>550</v>
      </c>
      <c r="Q364" s="8" t="s">
        <v>92</v>
      </c>
      <c r="R364" s="8" t="s">
        <v>459</v>
      </c>
      <c r="S364" s="8" t="s">
        <v>2219</v>
      </c>
      <c r="T364" s="87">
        <v>0.26900000000000002</v>
      </c>
      <c r="U364" s="111">
        <v>46044</v>
      </c>
      <c r="V364" s="85" t="s">
        <v>1479</v>
      </c>
      <c r="W364" s="85" t="s">
        <v>2220</v>
      </c>
      <c r="X364" s="8" t="s">
        <v>462</v>
      </c>
      <c r="Y364" s="8"/>
      <c r="Z364" s="87">
        <v>11640029.2127518</v>
      </c>
      <c r="AA364" s="87">
        <v>0.62229999999999996</v>
      </c>
      <c r="AB364" s="87">
        <v>101.04</v>
      </c>
      <c r="AC364" s="87">
        <v>0</v>
      </c>
      <c r="AD364" s="87">
        <v>7318.9235200000003</v>
      </c>
      <c r="AH364" s="85" t="s">
        <v>2221</v>
      </c>
      <c r="AI364" s="85" t="s">
        <v>515</v>
      </c>
      <c r="AJ364" s="85" t="s">
        <v>516</v>
      </c>
    </row>
    <row r="365" spans="1:36" x14ac:dyDescent="0.2">
      <c r="A365" s="8">
        <v>170</v>
      </c>
      <c r="B365" s="8"/>
      <c r="C365" s="8" t="s">
        <v>2222</v>
      </c>
      <c r="D365" s="8" t="s">
        <v>2223</v>
      </c>
      <c r="E365" s="8" t="s">
        <v>1961</v>
      </c>
      <c r="F365" s="8" t="s">
        <v>2224</v>
      </c>
      <c r="G365" s="8" t="s">
        <v>2225</v>
      </c>
      <c r="H365" s="8" t="s">
        <v>454</v>
      </c>
      <c r="I365" s="8" t="s">
        <v>1900</v>
      </c>
      <c r="J365" s="8" t="s">
        <v>216</v>
      </c>
      <c r="K365" s="8" t="s">
        <v>2218</v>
      </c>
      <c r="L365" s="8" t="s">
        <v>456</v>
      </c>
      <c r="M365" s="8" t="s">
        <v>275</v>
      </c>
      <c r="N365" s="8" t="s">
        <v>1964</v>
      </c>
      <c r="O365" s="8" t="s">
        <v>71</v>
      </c>
      <c r="P365" s="8" t="s">
        <v>550</v>
      </c>
      <c r="Q365" s="8" t="s">
        <v>92</v>
      </c>
      <c r="R365" s="8" t="s">
        <v>459</v>
      </c>
      <c r="S365" s="8" t="s">
        <v>2219</v>
      </c>
      <c r="T365" s="87">
        <v>1.968</v>
      </c>
      <c r="U365" s="111">
        <v>46798</v>
      </c>
      <c r="V365" s="85" t="s">
        <v>2226</v>
      </c>
      <c r="W365" s="85" t="s">
        <v>2227</v>
      </c>
      <c r="X365" s="8" t="s">
        <v>462</v>
      </c>
      <c r="Y365" s="8"/>
      <c r="Z365" s="87">
        <v>11072222.9096907</v>
      </c>
      <c r="AA365" s="87">
        <v>0.62229999999999996</v>
      </c>
      <c r="AB365" s="87">
        <v>103.834</v>
      </c>
      <c r="AC365" s="87">
        <v>0</v>
      </c>
      <c r="AD365" s="87">
        <v>7154.4162800000004</v>
      </c>
      <c r="AH365" s="85" t="s">
        <v>1729</v>
      </c>
      <c r="AI365" s="85" t="s">
        <v>1103</v>
      </c>
      <c r="AJ365" s="85" t="s">
        <v>192</v>
      </c>
    </row>
    <row r="366" spans="1:36" x14ac:dyDescent="0.2">
      <c r="A366" s="8">
        <v>170</v>
      </c>
      <c r="B366" s="8"/>
      <c r="C366" s="8" t="s">
        <v>2228</v>
      </c>
      <c r="D366" s="8" t="s">
        <v>2229</v>
      </c>
      <c r="E366" s="8" t="s">
        <v>1961</v>
      </c>
      <c r="F366" s="8" t="s">
        <v>2230</v>
      </c>
      <c r="G366" s="8" t="s">
        <v>2231</v>
      </c>
      <c r="H366" s="8" t="s">
        <v>454</v>
      </c>
      <c r="I366" s="8" t="s">
        <v>1900</v>
      </c>
      <c r="J366" s="8" t="s">
        <v>216</v>
      </c>
      <c r="K366" s="8" t="s">
        <v>2093</v>
      </c>
      <c r="L366" s="8" t="s">
        <v>456</v>
      </c>
      <c r="M366" s="8" t="s">
        <v>275</v>
      </c>
      <c r="N366" s="8" t="s">
        <v>1964</v>
      </c>
      <c r="O366" s="8" t="s">
        <v>71</v>
      </c>
      <c r="P366" s="8" t="s">
        <v>2232</v>
      </c>
      <c r="Q366" s="8" t="s">
        <v>240</v>
      </c>
      <c r="R366" s="8" t="s">
        <v>459</v>
      </c>
      <c r="S366" s="8" t="s">
        <v>151</v>
      </c>
      <c r="T366" s="87">
        <v>2.552</v>
      </c>
      <c r="U366" s="111">
        <v>46996</v>
      </c>
      <c r="V366" s="85" t="s">
        <v>461</v>
      </c>
      <c r="W366" s="85" t="s">
        <v>2233</v>
      </c>
      <c r="X366" s="8" t="s">
        <v>462</v>
      </c>
      <c r="Y366" s="8"/>
      <c r="Z366" s="87">
        <v>1633006.7636907301</v>
      </c>
      <c r="AA366" s="87">
        <v>3.8807</v>
      </c>
      <c r="AB366" s="87">
        <v>100.205</v>
      </c>
      <c r="AC366" s="87">
        <v>0</v>
      </c>
      <c r="AD366" s="87">
        <v>6350.2006300000003</v>
      </c>
      <c r="AH366" s="85" t="s">
        <v>993</v>
      </c>
      <c r="AI366" s="85" t="s">
        <v>2234</v>
      </c>
      <c r="AJ366" s="85" t="s">
        <v>1055</v>
      </c>
    </row>
    <row r="367" spans="1:36" x14ac:dyDescent="0.2">
      <c r="A367" s="8">
        <v>170</v>
      </c>
      <c r="B367" s="8"/>
      <c r="C367" s="8" t="s">
        <v>2235</v>
      </c>
      <c r="D367" s="8" t="s">
        <v>2236</v>
      </c>
      <c r="E367" s="8" t="s">
        <v>1961</v>
      </c>
      <c r="F367" s="8" t="s">
        <v>2237</v>
      </c>
      <c r="G367" s="8" t="s">
        <v>2238</v>
      </c>
      <c r="H367" s="8" t="s">
        <v>454</v>
      </c>
      <c r="I367" s="8" t="s">
        <v>2239</v>
      </c>
      <c r="J367" s="8" t="s">
        <v>216</v>
      </c>
      <c r="K367" s="8" t="s">
        <v>1987</v>
      </c>
      <c r="L367" s="8" t="s">
        <v>456</v>
      </c>
      <c r="M367" s="8" t="s">
        <v>275</v>
      </c>
      <c r="N367" s="8" t="s">
        <v>2240</v>
      </c>
      <c r="O367" s="8" t="s">
        <v>71</v>
      </c>
      <c r="P367" s="8" t="s">
        <v>486</v>
      </c>
      <c r="Q367" s="8" t="s">
        <v>486</v>
      </c>
      <c r="R367" s="8" t="s">
        <v>486</v>
      </c>
      <c r="S367" s="8" t="s">
        <v>146</v>
      </c>
      <c r="T367" s="87">
        <v>4.1959999999999997</v>
      </c>
      <c r="U367" s="111">
        <v>47543</v>
      </c>
      <c r="V367" s="85" t="s">
        <v>388</v>
      </c>
      <c r="W367" s="85" t="s">
        <v>2241</v>
      </c>
      <c r="X367" s="8" t="s">
        <v>462</v>
      </c>
      <c r="Y367" s="8"/>
      <c r="Z367" s="87">
        <v>980130.85811475804</v>
      </c>
      <c r="AA367" s="87">
        <v>3.306</v>
      </c>
      <c r="AB367" s="87">
        <v>134.02000000000001</v>
      </c>
      <c r="AC367" s="87">
        <v>0</v>
      </c>
      <c r="AD367" s="87">
        <v>4342.6669700000002</v>
      </c>
      <c r="AH367" s="85" t="s">
        <v>2242</v>
      </c>
      <c r="AI367" s="85" t="s">
        <v>993</v>
      </c>
      <c r="AJ367" s="85" t="s">
        <v>113</v>
      </c>
    </row>
    <row r="368" spans="1:36" x14ac:dyDescent="0.2">
      <c r="A368" s="8">
        <v>170</v>
      </c>
      <c r="B368" s="8"/>
      <c r="C368" s="8" t="s">
        <v>2243</v>
      </c>
      <c r="D368" s="8" t="s">
        <v>2244</v>
      </c>
      <c r="E368" s="8" t="s">
        <v>1961</v>
      </c>
      <c r="F368" s="8" t="s">
        <v>2245</v>
      </c>
      <c r="G368" s="8" t="s">
        <v>2246</v>
      </c>
      <c r="H368" s="8" t="s">
        <v>454</v>
      </c>
      <c r="I368" s="8" t="s">
        <v>1900</v>
      </c>
      <c r="J368" s="8" t="s">
        <v>216</v>
      </c>
      <c r="K368" s="8" t="s">
        <v>2120</v>
      </c>
      <c r="L368" s="8" t="s">
        <v>456</v>
      </c>
      <c r="M368" s="8" t="s">
        <v>275</v>
      </c>
      <c r="N368" s="8" t="s">
        <v>1930</v>
      </c>
      <c r="O368" s="8" t="s">
        <v>71</v>
      </c>
      <c r="P368" s="8" t="s">
        <v>1989</v>
      </c>
      <c r="Q368" s="8" t="s">
        <v>92</v>
      </c>
      <c r="R368" s="8" t="s">
        <v>459</v>
      </c>
      <c r="S368" s="8" t="s">
        <v>146</v>
      </c>
      <c r="T368" s="87">
        <v>1.659</v>
      </c>
      <c r="U368" s="111">
        <v>64846</v>
      </c>
      <c r="V368" s="85" t="s">
        <v>355</v>
      </c>
      <c r="W368" s="85" t="s">
        <v>2247</v>
      </c>
      <c r="X368" s="8" t="s">
        <v>1318</v>
      </c>
      <c r="Y368" s="8"/>
      <c r="Z368" s="87">
        <v>2511880.4503583</v>
      </c>
      <c r="AA368" s="87">
        <v>3.306</v>
      </c>
      <c r="AB368" s="87">
        <v>100.70399999999999</v>
      </c>
      <c r="AC368" s="87">
        <v>0</v>
      </c>
      <c r="AD368" s="87">
        <v>8362.7388800000008</v>
      </c>
      <c r="AH368" s="85" t="s">
        <v>2040</v>
      </c>
      <c r="AI368" s="85" t="s">
        <v>2248</v>
      </c>
      <c r="AJ368" s="85" t="s">
        <v>555</v>
      </c>
    </row>
    <row r="369" spans="1:36" x14ac:dyDescent="0.2">
      <c r="A369" s="8">
        <v>170</v>
      </c>
      <c r="B369" s="8"/>
      <c r="C369" s="8" t="s">
        <v>2249</v>
      </c>
      <c r="D369" s="8" t="s">
        <v>2250</v>
      </c>
      <c r="E369" s="8" t="s">
        <v>1961</v>
      </c>
      <c r="F369" s="8" t="s">
        <v>2251</v>
      </c>
      <c r="G369" s="8" t="s">
        <v>2252</v>
      </c>
      <c r="H369" s="8" t="s">
        <v>454</v>
      </c>
      <c r="I369" s="8" t="s">
        <v>1900</v>
      </c>
      <c r="J369" s="8" t="s">
        <v>216</v>
      </c>
      <c r="K369" s="8" t="s">
        <v>1987</v>
      </c>
      <c r="L369" s="8" t="s">
        <v>456</v>
      </c>
      <c r="M369" s="8" t="s">
        <v>275</v>
      </c>
      <c r="N369" s="8" t="s">
        <v>1930</v>
      </c>
      <c r="O369" s="8" t="s">
        <v>71</v>
      </c>
      <c r="P369" s="8" t="s">
        <v>458</v>
      </c>
      <c r="Q369" s="8" t="s">
        <v>240</v>
      </c>
      <c r="R369" s="8" t="s">
        <v>459</v>
      </c>
      <c r="S369" s="8" t="s">
        <v>146</v>
      </c>
      <c r="T369" s="87">
        <v>1.7509999999999999</v>
      </c>
      <c r="U369" s="111">
        <v>64878</v>
      </c>
      <c r="V369" s="85" t="s">
        <v>1461</v>
      </c>
      <c r="W369" s="85" t="s">
        <v>2253</v>
      </c>
      <c r="X369" s="8" t="s">
        <v>1318</v>
      </c>
      <c r="Y369" s="8"/>
      <c r="Z369" s="87">
        <v>2315608.7382668601</v>
      </c>
      <c r="AA369" s="87">
        <v>3.306</v>
      </c>
      <c r="AB369" s="87">
        <v>100.502</v>
      </c>
      <c r="AC369" s="87">
        <v>0</v>
      </c>
      <c r="AD369" s="87">
        <v>7693.8326100000004</v>
      </c>
      <c r="AH369" s="85" t="s">
        <v>625</v>
      </c>
      <c r="AI369" s="85" t="s">
        <v>2254</v>
      </c>
      <c r="AJ369" s="85" t="s">
        <v>1354</v>
      </c>
    </row>
    <row r="370" spans="1:36" x14ac:dyDescent="0.2">
      <c r="A370" s="8">
        <v>170</v>
      </c>
      <c r="B370" s="8"/>
      <c r="C370" s="8" t="s">
        <v>2255</v>
      </c>
      <c r="D370" s="8" t="s">
        <v>2256</v>
      </c>
      <c r="E370" s="8" t="s">
        <v>1961</v>
      </c>
      <c r="F370" s="8" t="s">
        <v>2257</v>
      </c>
      <c r="G370" s="8" t="s">
        <v>2258</v>
      </c>
      <c r="H370" s="8" t="s">
        <v>454</v>
      </c>
      <c r="I370" s="8" t="s">
        <v>1900</v>
      </c>
      <c r="J370" s="8" t="s">
        <v>216</v>
      </c>
      <c r="K370" s="8" t="s">
        <v>1987</v>
      </c>
      <c r="L370" s="8" t="s">
        <v>456</v>
      </c>
      <c r="M370" s="8" t="s">
        <v>275</v>
      </c>
      <c r="N370" s="8" t="s">
        <v>2259</v>
      </c>
      <c r="O370" s="8" t="s">
        <v>71</v>
      </c>
      <c r="P370" s="8" t="s">
        <v>435</v>
      </c>
      <c r="Q370" s="8" t="s">
        <v>240</v>
      </c>
      <c r="R370" s="8" t="s">
        <v>459</v>
      </c>
      <c r="S370" s="8" t="s">
        <v>146</v>
      </c>
      <c r="T370" s="87">
        <v>3.7879999999999998</v>
      </c>
      <c r="U370" s="111">
        <v>58515</v>
      </c>
      <c r="V370" s="85" t="s">
        <v>388</v>
      </c>
      <c r="W370" s="85" t="s">
        <v>2260</v>
      </c>
      <c r="X370" s="8" t="s">
        <v>1318</v>
      </c>
      <c r="Y370" s="8"/>
      <c r="Z370" s="87">
        <v>1892687.6768702101</v>
      </c>
      <c r="AA370" s="87">
        <v>3.306</v>
      </c>
      <c r="AB370" s="87">
        <v>100.279</v>
      </c>
      <c r="AC370" s="87">
        <v>0</v>
      </c>
      <c r="AD370" s="87">
        <v>6274.6831199999997</v>
      </c>
      <c r="AH370" s="85" t="s">
        <v>2047</v>
      </c>
      <c r="AI370" s="85" t="s">
        <v>2261</v>
      </c>
      <c r="AJ370" s="85" t="s">
        <v>1055</v>
      </c>
    </row>
    <row r="371" spans="1:36" x14ac:dyDescent="0.2">
      <c r="A371" s="8">
        <v>170</v>
      </c>
      <c r="B371" s="8"/>
      <c r="C371" s="8" t="s">
        <v>2262</v>
      </c>
      <c r="D371" s="8" t="s">
        <v>2263</v>
      </c>
      <c r="E371" s="8" t="s">
        <v>1961</v>
      </c>
      <c r="F371" s="8" t="s">
        <v>2264</v>
      </c>
      <c r="G371" s="8" t="s">
        <v>2265</v>
      </c>
      <c r="H371" s="8" t="s">
        <v>454</v>
      </c>
      <c r="I371" s="8" t="s">
        <v>1900</v>
      </c>
      <c r="J371" s="8" t="s">
        <v>216</v>
      </c>
      <c r="K371" s="8" t="s">
        <v>1905</v>
      </c>
      <c r="L371" s="8" t="s">
        <v>456</v>
      </c>
      <c r="M371" s="8" t="s">
        <v>275</v>
      </c>
      <c r="N371" s="8" t="s">
        <v>2266</v>
      </c>
      <c r="O371" s="8" t="s">
        <v>71</v>
      </c>
      <c r="P371" s="8" t="s">
        <v>1989</v>
      </c>
      <c r="Q371" s="8" t="s">
        <v>92</v>
      </c>
      <c r="R371" s="8" t="s">
        <v>459</v>
      </c>
      <c r="S371" s="8" t="s">
        <v>146</v>
      </c>
      <c r="T371" s="87">
        <v>4.694</v>
      </c>
      <c r="U371" s="111">
        <v>66266</v>
      </c>
      <c r="V371" s="85" t="s">
        <v>2267</v>
      </c>
      <c r="W371" s="85" t="s">
        <v>2268</v>
      </c>
      <c r="X371" s="8" t="s">
        <v>1318</v>
      </c>
      <c r="Y371" s="8"/>
      <c r="Z371" s="87">
        <v>2587777.2262007999</v>
      </c>
      <c r="AA371" s="87">
        <v>3.306</v>
      </c>
      <c r="AB371" s="87">
        <v>94.876999999999995</v>
      </c>
      <c r="AC371" s="87">
        <v>0</v>
      </c>
      <c r="AD371" s="87">
        <v>8116.9090500000002</v>
      </c>
      <c r="AH371" s="85" t="s">
        <v>798</v>
      </c>
      <c r="AI371" s="85" t="s">
        <v>1807</v>
      </c>
      <c r="AJ371" s="85" t="s">
        <v>144</v>
      </c>
    </row>
    <row r="372" spans="1:36" x14ac:dyDescent="0.2">
      <c r="A372" s="8">
        <v>170</v>
      </c>
      <c r="B372" s="8"/>
      <c r="C372" s="8" t="s">
        <v>2269</v>
      </c>
      <c r="D372" s="8" t="s">
        <v>2270</v>
      </c>
      <c r="E372" s="8" t="s">
        <v>1961</v>
      </c>
      <c r="F372" s="8" t="s">
        <v>2271</v>
      </c>
      <c r="G372" s="8" t="s">
        <v>2272</v>
      </c>
      <c r="H372" s="8" t="s">
        <v>454</v>
      </c>
      <c r="I372" s="8" t="s">
        <v>1900</v>
      </c>
      <c r="J372" s="8" t="s">
        <v>216</v>
      </c>
      <c r="K372" s="8" t="s">
        <v>1987</v>
      </c>
      <c r="L372" s="8" t="s">
        <v>456</v>
      </c>
      <c r="M372" s="8" t="s">
        <v>275</v>
      </c>
      <c r="N372" s="8" t="s">
        <v>2273</v>
      </c>
      <c r="O372" s="8" t="s">
        <v>71</v>
      </c>
      <c r="P372" s="8" t="s">
        <v>2046</v>
      </c>
      <c r="Q372" s="8" t="s">
        <v>92</v>
      </c>
      <c r="R372" s="8" t="s">
        <v>459</v>
      </c>
      <c r="S372" s="8" t="s">
        <v>146</v>
      </c>
      <c r="T372" s="87">
        <v>1.1910000000000001</v>
      </c>
      <c r="U372" s="111">
        <v>46388</v>
      </c>
      <c r="V372" s="85" t="s">
        <v>2267</v>
      </c>
      <c r="W372" s="85" t="s">
        <v>2274</v>
      </c>
      <c r="X372" s="8" t="s">
        <v>1318</v>
      </c>
      <c r="Y372" s="8"/>
      <c r="Z372" s="87">
        <v>2460493.9799312698</v>
      </c>
      <c r="AA372" s="87">
        <v>3.306</v>
      </c>
      <c r="AB372" s="87">
        <v>97.385000000000005</v>
      </c>
      <c r="AC372" s="87">
        <v>35.523000000000003</v>
      </c>
      <c r="AD372" s="87">
        <v>8039.1190200000001</v>
      </c>
      <c r="AH372" s="85" t="s">
        <v>2275</v>
      </c>
      <c r="AI372" s="85" t="s">
        <v>2276</v>
      </c>
      <c r="AJ372" s="85" t="s">
        <v>144</v>
      </c>
    </row>
    <row r="373" spans="1:36" x14ac:dyDescent="0.2">
      <c r="A373" s="8">
        <v>170</v>
      </c>
      <c r="B373" s="8"/>
      <c r="C373" s="8" t="s">
        <v>2277</v>
      </c>
      <c r="D373" s="8" t="s">
        <v>2278</v>
      </c>
      <c r="E373" s="8" t="s">
        <v>1961</v>
      </c>
      <c r="F373" s="8" t="s">
        <v>2279</v>
      </c>
      <c r="G373" s="8" t="s">
        <v>2280</v>
      </c>
      <c r="H373" s="8" t="s">
        <v>454</v>
      </c>
      <c r="I373" s="8" t="s">
        <v>1900</v>
      </c>
      <c r="J373" s="8" t="s">
        <v>216</v>
      </c>
      <c r="K373" s="8" t="s">
        <v>2102</v>
      </c>
      <c r="L373" s="8" t="s">
        <v>456</v>
      </c>
      <c r="M373" s="8" t="s">
        <v>275</v>
      </c>
      <c r="N373" s="8" t="s">
        <v>2273</v>
      </c>
      <c r="O373" s="8" t="s">
        <v>71</v>
      </c>
      <c r="P373" s="8" t="s">
        <v>2281</v>
      </c>
      <c r="Q373" s="8" t="s">
        <v>240</v>
      </c>
      <c r="R373" s="8" t="s">
        <v>459</v>
      </c>
      <c r="S373" s="8" t="s">
        <v>146</v>
      </c>
      <c r="T373" s="87">
        <v>3.625</v>
      </c>
      <c r="U373" s="111">
        <v>47552</v>
      </c>
      <c r="V373" s="85" t="s">
        <v>1634</v>
      </c>
      <c r="W373" s="85" t="s">
        <v>2282</v>
      </c>
      <c r="X373" s="8" t="s">
        <v>1318</v>
      </c>
      <c r="Y373" s="8"/>
      <c r="Z373" s="87">
        <v>1514150.1414961701</v>
      </c>
      <c r="AA373" s="87">
        <v>3.306</v>
      </c>
      <c r="AB373" s="87">
        <v>108.292</v>
      </c>
      <c r="AC373" s="87">
        <v>0</v>
      </c>
      <c r="AD373" s="87">
        <v>5420.8596799999996</v>
      </c>
      <c r="AH373" s="85" t="s">
        <v>618</v>
      </c>
      <c r="AI373" s="85" t="s">
        <v>746</v>
      </c>
      <c r="AJ373" s="85" t="s">
        <v>93</v>
      </c>
    </row>
    <row r="374" spans="1:36" x14ac:dyDescent="0.2">
      <c r="A374" s="8">
        <v>170</v>
      </c>
      <c r="B374" s="8"/>
      <c r="C374" s="8" t="s">
        <v>2283</v>
      </c>
      <c r="D374" s="8" t="s">
        <v>2284</v>
      </c>
      <c r="E374" s="8" t="s">
        <v>1961</v>
      </c>
      <c r="F374" s="8" t="s">
        <v>2285</v>
      </c>
      <c r="G374" s="8" t="s">
        <v>2286</v>
      </c>
      <c r="H374" s="8" t="s">
        <v>454</v>
      </c>
      <c r="I374" s="8" t="s">
        <v>1900</v>
      </c>
      <c r="J374" s="8" t="s">
        <v>216</v>
      </c>
      <c r="K374" s="8" t="s">
        <v>1987</v>
      </c>
      <c r="L374" s="8" t="s">
        <v>456</v>
      </c>
      <c r="M374" s="8" t="s">
        <v>275</v>
      </c>
      <c r="N374" s="8" t="s">
        <v>2071</v>
      </c>
      <c r="O374" s="8" t="s">
        <v>71</v>
      </c>
      <c r="P374" s="8" t="s">
        <v>2046</v>
      </c>
      <c r="Q374" s="8" t="s">
        <v>92</v>
      </c>
      <c r="R374" s="8" t="s">
        <v>459</v>
      </c>
      <c r="S374" s="8" t="s">
        <v>146</v>
      </c>
      <c r="T374" s="87">
        <v>6.77</v>
      </c>
      <c r="U374" s="111">
        <v>49202</v>
      </c>
      <c r="V374" s="85" t="s">
        <v>1700</v>
      </c>
      <c r="W374" s="85" t="s">
        <v>2287</v>
      </c>
      <c r="X374" s="8" t="s">
        <v>1318</v>
      </c>
      <c r="Y374" s="8"/>
      <c r="Z374" s="87">
        <v>2176590.8284007399</v>
      </c>
      <c r="AA374" s="87">
        <v>3.306</v>
      </c>
      <c r="AB374" s="87">
        <v>102.812</v>
      </c>
      <c r="AC374" s="87">
        <v>0</v>
      </c>
      <c r="AD374" s="87">
        <v>7398.1554400000005</v>
      </c>
      <c r="AH374" s="85" t="s">
        <v>2080</v>
      </c>
      <c r="AI374" s="85" t="s">
        <v>2122</v>
      </c>
      <c r="AJ374" s="85" t="s">
        <v>1114</v>
      </c>
    </row>
    <row r="375" spans="1:36" x14ac:dyDescent="0.2">
      <c r="A375" s="8">
        <v>170</v>
      </c>
      <c r="B375" s="8"/>
      <c r="C375" s="8" t="s">
        <v>2288</v>
      </c>
      <c r="D375" s="8" t="s">
        <v>2289</v>
      </c>
      <c r="E375" s="8" t="s">
        <v>1961</v>
      </c>
      <c r="F375" s="8" t="s">
        <v>2290</v>
      </c>
      <c r="G375" s="8" t="s">
        <v>2291</v>
      </c>
      <c r="H375" s="8" t="s">
        <v>454</v>
      </c>
      <c r="I375" s="8" t="s">
        <v>1900</v>
      </c>
      <c r="J375" s="8" t="s">
        <v>216</v>
      </c>
      <c r="K375" s="8" t="s">
        <v>1987</v>
      </c>
      <c r="L375" s="8" t="s">
        <v>456</v>
      </c>
      <c r="M375" s="8" t="s">
        <v>275</v>
      </c>
      <c r="N375" s="8" t="s">
        <v>2292</v>
      </c>
      <c r="O375" s="8" t="s">
        <v>71</v>
      </c>
      <c r="P375" s="8" t="s">
        <v>2046</v>
      </c>
      <c r="Q375" s="8" t="s">
        <v>92</v>
      </c>
      <c r="R375" s="8" t="s">
        <v>459</v>
      </c>
      <c r="S375" s="8" t="s">
        <v>146</v>
      </c>
      <c r="T375" s="87">
        <v>6.7969999999999997</v>
      </c>
      <c r="U375" s="111">
        <v>49355</v>
      </c>
      <c r="V375" s="85" t="s">
        <v>1696</v>
      </c>
      <c r="W375" s="85" t="s">
        <v>2293</v>
      </c>
      <c r="X375" s="8" t="s">
        <v>1318</v>
      </c>
      <c r="Y375" s="8"/>
      <c r="Z375" s="87">
        <v>2460493.9799312698</v>
      </c>
      <c r="AA375" s="87">
        <v>3.306</v>
      </c>
      <c r="AB375" s="87">
        <v>105.83499999999999</v>
      </c>
      <c r="AC375" s="87">
        <v>0</v>
      </c>
      <c r="AD375" s="87">
        <v>8609.0349299999998</v>
      </c>
      <c r="AH375" s="85" t="s">
        <v>2294</v>
      </c>
      <c r="AI375" s="85" t="s">
        <v>2295</v>
      </c>
      <c r="AJ375" s="85" t="s">
        <v>523</v>
      </c>
    </row>
    <row r="376" spans="1:36" x14ac:dyDescent="0.2">
      <c r="A376" s="8">
        <v>170</v>
      </c>
      <c r="B376" s="8"/>
      <c r="C376" s="8" t="s">
        <v>2296</v>
      </c>
      <c r="D376" s="8" t="s">
        <v>2297</v>
      </c>
      <c r="E376" s="8" t="s">
        <v>1961</v>
      </c>
      <c r="F376" s="8" t="s">
        <v>2298</v>
      </c>
      <c r="G376" s="8" t="s">
        <v>2299</v>
      </c>
      <c r="H376" s="8" t="s">
        <v>454</v>
      </c>
      <c r="I376" s="8" t="s">
        <v>1900</v>
      </c>
      <c r="J376" s="8" t="s">
        <v>216</v>
      </c>
      <c r="K376" s="8" t="s">
        <v>2120</v>
      </c>
      <c r="L376" s="8" t="s">
        <v>456</v>
      </c>
      <c r="M376" s="8" t="s">
        <v>275</v>
      </c>
      <c r="N376" s="8" t="s">
        <v>1964</v>
      </c>
      <c r="O376" s="8" t="s">
        <v>71</v>
      </c>
      <c r="P376" s="8" t="s">
        <v>2232</v>
      </c>
      <c r="Q376" s="8" t="s">
        <v>240</v>
      </c>
      <c r="R376" s="8" t="s">
        <v>459</v>
      </c>
      <c r="S376" s="8" t="s">
        <v>146</v>
      </c>
      <c r="T376" s="87">
        <v>7.0179999999999998</v>
      </c>
      <c r="U376" s="111">
        <v>49475</v>
      </c>
      <c r="V376" s="85" t="s">
        <v>1712</v>
      </c>
      <c r="W376" s="85" t="s">
        <v>2300</v>
      </c>
      <c r="X376" s="8" t="s">
        <v>1318</v>
      </c>
      <c r="Y376" s="8"/>
      <c r="Z376" s="87">
        <v>2460493.9799312698</v>
      </c>
      <c r="AA376" s="87">
        <v>3.306</v>
      </c>
      <c r="AB376" s="87">
        <v>104.78400000000001</v>
      </c>
      <c r="AC376" s="87">
        <v>0</v>
      </c>
      <c r="AD376" s="87">
        <v>8523.5424600000006</v>
      </c>
      <c r="AH376" s="85" t="s">
        <v>2294</v>
      </c>
      <c r="AI376" s="85" t="s">
        <v>1913</v>
      </c>
      <c r="AJ376" s="85" t="s">
        <v>523</v>
      </c>
    </row>
    <row r="377" spans="1:36" x14ac:dyDescent="0.2">
      <c r="A377" s="8">
        <v>170</v>
      </c>
      <c r="B377" s="8"/>
      <c r="C377" s="8" t="s">
        <v>2301</v>
      </c>
      <c r="D377" s="8" t="s">
        <v>2302</v>
      </c>
      <c r="E377" s="8" t="s">
        <v>1961</v>
      </c>
      <c r="F377" s="8" t="s">
        <v>2303</v>
      </c>
      <c r="G377" s="8" t="s">
        <v>2304</v>
      </c>
      <c r="H377" s="8" t="s">
        <v>454</v>
      </c>
      <c r="I377" s="8" t="s">
        <v>1900</v>
      </c>
      <c r="J377" s="8" t="s">
        <v>216</v>
      </c>
      <c r="K377" s="8" t="s">
        <v>2120</v>
      </c>
      <c r="L377" s="8" t="s">
        <v>456</v>
      </c>
      <c r="M377" s="8" t="s">
        <v>275</v>
      </c>
      <c r="N377" s="8" t="s">
        <v>1964</v>
      </c>
      <c r="O377" s="8" t="s">
        <v>71</v>
      </c>
      <c r="P377" s="8" t="s">
        <v>1989</v>
      </c>
      <c r="Q377" s="8" t="s">
        <v>92</v>
      </c>
      <c r="R377" s="8" t="s">
        <v>459</v>
      </c>
      <c r="S377" s="8" t="s">
        <v>146</v>
      </c>
      <c r="T377" s="87">
        <v>5.1369999999999996</v>
      </c>
      <c r="U377" s="111">
        <v>48189</v>
      </c>
      <c r="V377" s="85" t="s">
        <v>2305</v>
      </c>
      <c r="W377" s="85" t="s">
        <v>2306</v>
      </c>
      <c r="X377" s="8" t="s">
        <v>1318</v>
      </c>
      <c r="Y377" s="8"/>
      <c r="Z377" s="87">
        <v>1892687.6768702101</v>
      </c>
      <c r="AA377" s="87">
        <v>3.306</v>
      </c>
      <c r="AB377" s="87">
        <v>99.641000000000005</v>
      </c>
      <c r="AC377" s="87">
        <v>0</v>
      </c>
      <c r="AD377" s="87">
        <v>6234.7620200000001</v>
      </c>
      <c r="AH377" s="85" t="s">
        <v>2307</v>
      </c>
      <c r="AI377" s="85" t="s">
        <v>711</v>
      </c>
      <c r="AJ377" s="85" t="s">
        <v>1055</v>
      </c>
    </row>
    <row r="378" spans="1:36" x14ac:dyDescent="0.2">
      <c r="A378" s="8">
        <v>170</v>
      </c>
      <c r="B378" s="8"/>
      <c r="C378" s="8" t="s">
        <v>2308</v>
      </c>
      <c r="D378" s="8" t="s">
        <v>2309</v>
      </c>
      <c r="E378" s="8" t="s">
        <v>1961</v>
      </c>
      <c r="F378" s="8" t="s">
        <v>2310</v>
      </c>
      <c r="G378" s="8" t="s">
        <v>2311</v>
      </c>
      <c r="H378" s="8" t="s">
        <v>454</v>
      </c>
      <c r="I378" s="8" t="s">
        <v>1900</v>
      </c>
      <c r="J378" s="8" t="s">
        <v>216</v>
      </c>
      <c r="K378" s="8" t="s">
        <v>1987</v>
      </c>
      <c r="L378" s="8" t="s">
        <v>456</v>
      </c>
      <c r="M378" s="8" t="s">
        <v>275</v>
      </c>
      <c r="N378" s="8" t="s">
        <v>2127</v>
      </c>
      <c r="O378" s="8" t="s">
        <v>71</v>
      </c>
      <c r="P378" s="8" t="s">
        <v>2232</v>
      </c>
      <c r="Q378" s="8" t="s">
        <v>240</v>
      </c>
      <c r="R378" s="8" t="s">
        <v>459</v>
      </c>
      <c r="S378" s="8" t="s">
        <v>146</v>
      </c>
      <c r="T378" s="87">
        <v>4.2649999999999997</v>
      </c>
      <c r="U378" s="111">
        <v>47802</v>
      </c>
      <c r="V378" s="85" t="s">
        <v>461</v>
      </c>
      <c r="W378" s="85" t="s">
        <v>2312</v>
      </c>
      <c r="X378" s="8" t="s">
        <v>1318</v>
      </c>
      <c r="Y378" s="8"/>
      <c r="Z378" s="87">
        <v>2460493.9799312698</v>
      </c>
      <c r="AA378" s="87">
        <v>3.306</v>
      </c>
      <c r="AB378" s="87">
        <v>100.369</v>
      </c>
      <c r="AC378" s="87">
        <v>0</v>
      </c>
      <c r="AD378" s="87">
        <v>8164.4090100000003</v>
      </c>
      <c r="AH378" s="85" t="s">
        <v>962</v>
      </c>
      <c r="AI378" s="85" t="s">
        <v>1535</v>
      </c>
      <c r="AJ378" s="85" t="s">
        <v>111</v>
      </c>
    </row>
    <row r="379" spans="1:36" x14ac:dyDescent="0.2">
      <c r="A379" s="8">
        <v>170</v>
      </c>
      <c r="B379" s="8"/>
      <c r="C379" s="8" t="s">
        <v>2313</v>
      </c>
      <c r="D379" s="8" t="s">
        <v>2314</v>
      </c>
      <c r="E379" s="8" t="s">
        <v>1961</v>
      </c>
      <c r="F379" s="8" t="s">
        <v>2315</v>
      </c>
      <c r="G379" s="8" t="s">
        <v>2316</v>
      </c>
      <c r="H379" s="8" t="s">
        <v>454</v>
      </c>
      <c r="I379" s="8" t="s">
        <v>1900</v>
      </c>
      <c r="J379" s="8" t="s">
        <v>216</v>
      </c>
      <c r="K379" s="8" t="s">
        <v>1987</v>
      </c>
      <c r="L379" s="8" t="s">
        <v>456</v>
      </c>
      <c r="M379" s="8" t="s">
        <v>275</v>
      </c>
      <c r="N379" s="8" t="s">
        <v>2273</v>
      </c>
      <c r="O379" s="8" t="s">
        <v>71</v>
      </c>
      <c r="P379" s="8" t="s">
        <v>2232</v>
      </c>
      <c r="Q379" s="8" t="s">
        <v>240</v>
      </c>
      <c r="R379" s="8" t="s">
        <v>459</v>
      </c>
      <c r="S379" s="8" t="s">
        <v>146</v>
      </c>
      <c r="T379" s="87">
        <v>4.4279999999999999</v>
      </c>
      <c r="U379" s="111">
        <v>47832</v>
      </c>
      <c r="V379" s="85" t="s">
        <v>2317</v>
      </c>
      <c r="W379" s="85" t="s">
        <v>2318</v>
      </c>
      <c r="X379" s="8" t="s">
        <v>1318</v>
      </c>
      <c r="Y379" s="8"/>
      <c r="Z379" s="87">
        <v>2271225.2122442499</v>
      </c>
      <c r="AA379" s="87">
        <v>3.306</v>
      </c>
      <c r="AB379" s="87">
        <v>99.795000000000002</v>
      </c>
      <c r="AC379" s="87">
        <v>0</v>
      </c>
      <c r="AD379" s="87">
        <v>7493.2777800000003</v>
      </c>
      <c r="AH379" s="85" t="s">
        <v>633</v>
      </c>
      <c r="AI379" s="85" t="s">
        <v>1098</v>
      </c>
      <c r="AJ379" s="85" t="s">
        <v>1114</v>
      </c>
    </row>
    <row r="380" spans="1:36" x14ac:dyDescent="0.2">
      <c r="A380" s="8">
        <v>170</v>
      </c>
      <c r="B380" s="8"/>
      <c r="C380" s="8" t="s">
        <v>2319</v>
      </c>
      <c r="D380" s="8" t="s">
        <v>2320</v>
      </c>
      <c r="E380" s="8" t="s">
        <v>1961</v>
      </c>
      <c r="F380" s="8" t="s">
        <v>2321</v>
      </c>
      <c r="G380" s="8" t="s">
        <v>2322</v>
      </c>
      <c r="H380" s="8" t="s">
        <v>454</v>
      </c>
      <c r="I380" s="8" t="s">
        <v>1900</v>
      </c>
      <c r="J380" s="8" t="s">
        <v>216</v>
      </c>
      <c r="K380" s="8" t="s">
        <v>2113</v>
      </c>
      <c r="L380" s="8" t="s">
        <v>456</v>
      </c>
      <c r="M380" s="8" t="s">
        <v>275</v>
      </c>
      <c r="N380" s="8" t="s">
        <v>2323</v>
      </c>
      <c r="O380" s="8" t="s">
        <v>71</v>
      </c>
      <c r="P380" s="8" t="s">
        <v>1989</v>
      </c>
      <c r="Q380" s="8" t="s">
        <v>92</v>
      </c>
      <c r="R380" s="8" t="s">
        <v>459</v>
      </c>
      <c r="S380" s="8" t="s">
        <v>151</v>
      </c>
      <c r="T380" s="87">
        <v>4.3</v>
      </c>
      <c r="U380" s="111">
        <v>47751</v>
      </c>
      <c r="V380" s="85" t="s">
        <v>1932</v>
      </c>
      <c r="W380" s="85" t="s">
        <v>2324</v>
      </c>
      <c r="X380" s="8" t="s">
        <v>1318</v>
      </c>
      <c r="Y380" s="8"/>
      <c r="Z380" s="87">
        <v>1987322.06071372</v>
      </c>
      <c r="AA380" s="87">
        <v>3.8807</v>
      </c>
      <c r="AB380" s="87">
        <v>102.745</v>
      </c>
      <c r="AC380" s="87">
        <v>0</v>
      </c>
      <c r="AD380" s="87">
        <v>7923.9006300000001</v>
      </c>
      <c r="AH380" s="85" t="s">
        <v>1195</v>
      </c>
      <c r="AI380" s="85" t="s">
        <v>2325</v>
      </c>
      <c r="AJ380" s="85" t="s">
        <v>86</v>
      </c>
    </row>
    <row r="381" spans="1:36" x14ac:dyDescent="0.2">
      <c r="A381" s="8">
        <v>170</v>
      </c>
      <c r="B381" s="8"/>
      <c r="C381" s="8" t="s">
        <v>2326</v>
      </c>
      <c r="D381" s="8" t="s">
        <v>2327</v>
      </c>
      <c r="E381" s="8" t="s">
        <v>1961</v>
      </c>
      <c r="F381" s="8" t="s">
        <v>2328</v>
      </c>
      <c r="G381" s="8" t="s">
        <v>2329</v>
      </c>
      <c r="H381" s="8" t="s">
        <v>454</v>
      </c>
      <c r="I381" s="8" t="s">
        <v>1900</v>
      </c>
      <c r="J381" s="8" t="s">
        <v>216</v>
      </c>
      <c r="K381" s="8" t="s">
        <v>2330</v>
      </c>
      <c r="L381" s="8" t="s">
        <v>456</v>
      </c>
      <c r="M381" s="8" t="s">
        <v>275</v>
      </c>
      <c r="N381" s="8" t="s">
        <v>1977</v>
      </c>
      <c r="O381" s="8" t="s">
        <v>71</v>
      </c>
      <c r="P381" s="8" t="s">
        <v>2331</v>
      </c>
      <c r="Q381" s="8" t="s">
        <v>240</v>
      </c>
      <c r="R381" s="8" t="s">
        <v>459</v>
      </c>
      <c r="S381" s="8" t="s">
        <v>151</v>
      </c>
      <c r="T381" s="87">
        <v>4.4039999999999999</v>
      </c>
      <c r="U381" s="111">
        <v>47933</v>
      </c>
      <c r="V381" s="85" t="s">
        <v>1523</v>
      </c>
      <c r="W381" s="85" t="s">
        <v>2332</v>
      </c>
      <c r="X381" s="8" t="s">
        <v>1318</v>
      </c>
      <c r="Y381" s="8"/>
      <c r="Z381" s="87">
        <v>1608784.52533968</v>
      </c>
      <c r="AA381" s="87">
        <v>3.8807</v>
      </c>
      <c r="AB381" s="87">
        <v>98.581999999999994</v>
      </c>
      <c r="AC381" s="87">
        <v>0</v>
      </c>
      <c r="AD381" s="87">
        <v>6154.6813899999997</v>
      </c>
      <c r="AH381" s="85" t="s">
        <v>2333</v>
      </c>
      <c r="AI381" s="85" t="s">
        <v>2334</v>
      </c>
      <c r="AJ381" s="85" t="s">
        <v>501</v>
      </c>
    </row>
    <row r="382" spans="1:36" x14ac:dyDescent="0.2">
      <c r="A382" s="8">
        <v>170</v>
      </c>
      <c r="B382" s="8"/>
      <c r="C382" s="8" t="s">
        <v>2335</v>
      </c>
      <c r="D382" s="8" t="s">
        <v>2336</v>
      </c>
      <c r="E382" s="8" t="s">
        <v>1961</v>
      </c>
      <c r="F382" s="8" t="s">
        <v>2337</v>
      </c>
      <c r="G382" s="8" t="s">
        <v>2338</v>
      </c>
      <c r="H382" s="8" t="s">
        <v>454</v>
      </c>
      <c r="I382" s="8" t="s">
        <v>1900</v>
      </c>
      <c r="J382" s="8" t="s">
        <v>216</v>
      </c>
      <c r="K382" s="8" t="s">
        <v>2060</v>
      </c>
      <c r="L382" s="8" t="s">
        <v>456</v>
      </c>
      <c r="M382" s="8" t="s">
        <v>275</v>
      </c>
      <c r="N382" s="8" t="s">
        <v>1940</v>
      </c>
      <c r="O382" s="8" t="s">
        <v>71</v>
      </c>
      <c r="P382" s="8" t="s">
        <v>2339</v>
      </c>
      <c r="Q382" s="8" t="s">
        <v>92</v>
      </c>
      <c r="R382" s="8" t="s">
        <v>459</v>
      </c>
      <c r="S382" s="8" t="s">
        <v>146</v>
      </c>
      <c r="T382" s="87">
        <v>4.2919999999999998</v>
      </c>
      <c r="U382" s="111">
        <v>47805</v>
      </c>
      <c r="V382" s="85" t="s">
        <v>1932</v>
      </c>
      <c r="W382" s="85" t="s">
        <v>2340</v>
      </c>
      <c r="X382" s="8" t="s">
        <v>1318</v>
      </c>
      <c r="Y382" s="8"/>
      <c r="Z382" s="87">
        <v>2470714.4933863701</v>
      </c>
      <c r="AA382" s="87">
        <v>3.306</v>
      </c>
      <c r="AB382" s="87">
        <v>96.070999999999998</v>
      </c>
      <c r="AC382" s="87">
        <v>0</v>
      </c>
      <c r="AD382" s="87">
        <v>7847.2542400000002</v>
      </c>
      <c r="AH382" s="85" t="s">
        <v>1242</v>
      </c>
      <c r="AI382" s="85" t="s">
        <v>2341</v>
      </c>
      <c r="AJ382" s="85" t="s">
        <v>86</v>
      </c>
    </row>
    <row r="383" spans="1:36" x14ac:dyDescent="0.2">
      <c r="A383" s="8">
        <v>170</v>
      </c>
      <c r="B383" s="8"/>
      <c r="C383" s="8" t="s">
        <v>2342</v>
      </c>
      <c r="D383" s="8" t="s">
        <v>2343</v>
      </c>
      <c r="E383" s="8" t="s">
        <v>1961</v>
      </c>
      <c r="F383" s="8" t="s">
        <v>2344</v>
      </c>
      <c r="G383" s="8" t="s">
        <v>2345</v>
      </c>
      <c r="H383" s="8" t="s">
        <v>454</v>
      </c>
      <c r="I383" s="8" t="s">
        <v>1900</v>
      </c>
      <c r="J383" s="8" t="s">
        <v>216</v>
      </c>
      <c r="K383" s="8" t="s">
        <v>2020</v>
      </c>
      <c r="L383" s="8" t="s">
        <v>456</v>
      </c>
      <c r="M383" s="8" t="s">
        <v>275</v>
      </c>
      <c r="N383" s="8" t="s">
        <v>1940</v>
      </c>
      <c r="O383" s="8" t="s">
        <v>71</v>
      </c>
      <c r="P383" s="8" t="s">
        <v>1989</v>
      </c>
      <c r="Q383" s="8" t="s">
        <v>92</v>
      </c>
      <c r="R383" s="8" t="s">
        <v>459</v>
      </c>
      <c r="S383" s="8" t="s">
        <v>146</v>
      </c>
      <c r="T383" s="87">
        <v>5.1440000000000001</v>
      </c>
      <c r="U383" s="111">
        <v>48168</v>
      </c>
      <c r="V383" s="85" t="s">
        <v>2346</v>
      </c>
      <c r="W383" s="85" t="s">
        <v>2347</v>
      </c>
      <c r="X383" s="8" t="s">
        <v>1318</v>
      </c>
      <c r="Y383" s="8"/>
      <c r="Z383" s="87">
        <v>2346932.71931906</v>
      </c>
      <c r="AA383" s="87">
        <v>3.306</v>
      </c>
      <c r="AB383" s="87">
        <v>90.171000000000006</v>
      </c>
      <c r="AC383" s="87">
        <v>0</v>
      </c>
      <c r="AD383" s="87">
        <v>6996.3314300000002</v>
      </c>
      <c r="AH383" s="85" t="s">
        <v>2348</v>
      </c>
      <c r="AI383" s="85" t="s">
        <v>2349</v>
      </c>
      <c r="AJ383" s="85" t="s">
        <v>192</v>
      </c>
    </row>
    <row r="384" spans="1:36" x14ac:dyDescent="0.2">
      <c r="A384" s="8">
        <v>170</v>
      </c>
      <c r="B384" s="8"/>
      <c r="C384" s="8" t="s">
        <v>2350</v>
      </c>
      <c r="D384" s="8" t="s">
        <v>2351</v>
      </c>
      <c r="E384" s="8" t="s">
        <v>1961</v>
      </c>
      <c r="F384" s="8" t="s">
        <v>2352</v>
      </c>
      <c r="G384" s="8" t="s">
        <v>2353</v>
      </c>
      <c r="H384" s="8" t="s">
        <v>454</v>
      </c>
      <c r="I384" s="8" t="s">
        <v>1900</v>
      </c>
      <c r="J384" s="8" t="s">
        <v>216</v>
      </c>
      <c r="K384" s="8" t="s">
        <v>2354</v>
      </c>
      <c r="L384" s="8" t="s">
        <v>456</v>
      </c>
      <c r="M384" s="8" t="s">
        <v>275</v>
      </c>
      <c r="N384" s="8" t="s">
        <v>1940</v>
      </c>
      <c r="O384" s="8" t="s">
        <v>71</v>
      </c>
      <c r="P384" s="8" t="s">
        <v>1989</v>
      </c>
      <c r="Q384" s="8" t="s">
        <v>92</v>
      </c>
      <c r="R384" s="8" t="s">
        <v>459</v>
      </c>
      <c r="S384" s="8" t="s">
        <v>146</v>
      </c>
      <c r="T384" s="87">
        <v>6.101</v>
      </c>
      <c r="U384" s="111">
        <v>48976</v>
      </c>
      <c r="V384" s="85" t="s">
        <v>2355</v>
      </c>
      <c r="W384" s="85" t="s">
        <v>2356</v>
      </c>
      <c r="X384" s="8" t="s">
        <v>1318</v>
      </c>
      <c r="Y384" s="8"/>
      <c r="Z384" s="87">
        <v>2460493.9799312698</v>
      </c>
      <c r="AA384" s="87">
        <v>3.306</v>
      </c>
      <c r="AB384" s="87">
        <v>111.07899999999999</v>
      </c>
      <c r="AC384" s="87">
        <v>0</v>
      </c>
      <c r="AD384" s="87">
        <v>9035.6025100000006</v>
      </c>
      <c r="AH384" s="85" t="s">
        <v>2357</v>
      </c>
      <c r="AI384" s="85" t="s">
        <v>2358</v>
      </c>
      <c r="AJ384" s="85" t="s">
        <v>872</v>
      </c>
    </row>
    <row r="385" spans="1:36" x14ac:dyDescent="0.2">
      <c r="A385" s="8">
        <v>170</v>
      </c>
      <c r="B385" s="8"/>
      <c r="C385" s="8" t="s">
        <v>2359</v>
      </c>
      <c r="D385" s="8" t="s">
        <v>2360</v>
      </c>
      <c r="E385" s="8" t="s">
        <v>1961</v>
      </c>
      <c r="F385" s="8" t="s">
        <v>2361</v>
      </c>
      <c r="G385" s="8" t="s">
        <v>2362</v>
      </c>
      <c r="H385" s="8" t="s">
        <v>454</v>
      </c>
      <c r="I385" s="8" t="s">
        <v>1900</v>
      </c>
      <c r="J385" s="8" t="s">
        <v>216</v>
      </c>
      <c r="K385" s="8" t="s">
        <v>2060</v>
      </c>
      <c r="L385" s="8" t="s">
        <v>456</v>
      </c>
      <c r="M385" s="8" t="s">
        <v>275</v>
      </c>
      <c r="N385" s="8" t="s">
        <v>1940</v>
      </c>
      <c r="O385" s="8" t="s">
        <v>71</v>
      </c>
      <c r="P385" s="8" t="s">
        <v>1989</v>
      </c>
      <c r="Q385" s="8" t="s">
        <v>92</v>
      </c>
      <c r="R385" s="8" t="s">
        <v>459</v>
      </c>
      <c r="S385" s="8" t="s">
        <v>146</v>
      </c>
      <c r="T385" s="87">
        <v>6.5140000000000002</v>
      </c>
      <c r="U385" s="111">
        <v>49197</v>
      </c>
      <c r="V385" s="85" t="s">
        <v>2363</v>
      </c>
      <c r="W385" s="85" t="s">
        <v>2364</v>
      </c>
      <c r="X385" s="8" t="s">
        <v>1318</v>
      </c>
      <c r="Y385" s="8"/>
      <c r="Z385" s="87">
        <v>2555128.3637747802</v>
      </c>
      <c r="AA385" s="87">
        <v>3.306</v>
      </c>
      <c r="AB385" s="87">
        <v>104.84699999999999</v>
      </c>
      <c r="AC385" s="87">
        <v>0</v>
      </c>
      <c r="AD385" s="87">
        <v>8856.6927899999991</v>
      </c>
      <c r="AH385" s="85" t="s">
        <v>301</v>
      </c>
      <c r="AI385" s="85" t="s">
        <v>2365</v>
      </c>
      <c r="AJ385" s="85" t="s">
        <v>1038</v>
      </c>
    </row>
    <row r="386" spans="1:36" x14ac:dyDescent="0.2">
      <c r="A386" s="8">
        <v>170</v>
      </c>
      <c r="B386" s="8"/>
      <c r="C386" s="8" t="s">
        <v>2366</v>
      </c>
      <c r="D386" s="8" t="s">
        <v>2367</v>
      </c>
      <c r="E386" s="8" t="s">
        <v>1961</v>
      </c>
      <c r="F386" s="8" t="s">
        <v>2368</v>
      </c>
      <c r="G386" s="8" t="s">
        <v>2369</v>
      </c>
      <c r="H386" s="8" t="s">
        <v>454</v>
      </c>
      <c r="I386" s="8" t="s">
        <v>1900</v>
      </c>
      <c r="J386" s="8" t="s">
        <v>216</v>
      </c>
      <c r="K386" s="8" t="s">
        <v>2354</v>
      </c>
      <c r="L386" s="8" t="s">
        <v>456</v>
      </c>
      <c r="M386" s="8" t="s">
        <v>275</v>
      </c>
      <c r="N386" s="8" t="s">
        <v>1940</v>
      </c>
      <c r="O386" s="8" t="s">
        <v>71</v>
      </c>
      <c r="P386" s="8" t="s">
        <v>1989</v>
      </c>
      <c r="Q386" s="8" t="s">
        <v>92</v>
      </c>
      <c r="R386" s="8" t="s">
        <v>459</v>
      </c>
      <c r="S386" s="8" t="s">
        <v>146</v>
      </c>
      <c r="T386" s="87">
        <v>4.8369999999999997</v>
      </c>
      <c r="U386" s="111">
        <v>48227</v>
      </c>
      <c r="V386" s="85" t="s">
        <v>2370</v>
      </c>
      <c r="W386" s="85" t="s">
        <v>2371</v>
      </c>
      <c r="X386" s="8" t="s">
        <v>1318</v>
      </c>
      <c r="Y386" s="8"/>
      <c r="Z386" s="87">
        <v>2555128.3637747802</v>
      </c>
      <c r="AA386" s="87">
        <v>3.306</v>
      </c>
      <c r="AB386" s="87">
        <v>107.598</v>
      </c>
      <c r="AC386" s="87">
        <v>0</v>
      </c>
      <c r="AD386" s="87">
        <v>9089.0767599999999</v>
      </c>
      <c r="AH386" s="85" t="s">
        <v>301</v>
      </c>
      <c r="AI386" s="85" t="s">
        <v>2115</v>
      </c>
      <c r="AJ386" s="85" t="s">
        <v>134</v>
      </c>
    </row>
    <row r="387" spans="1:36" x14ac:dyDescent="0.2">
      <c r="A387" s="8">
        <v>170</v>
      </c>
      <c r="B387" s="8"/>
      <c r="C387" s="8" t="s">
        <v>2372</v>
      </c>
      <c r="D387" s="8" t="s">
        <v>2373</v>
      </c>
      <c r="E387" s="8" t="s">
        <v>1961</v>
      </c>
      <c r="F387" s="8" t="s">
        <v>2374</v>
      </c>
      <c r="G387" s="8" t="s">
        <v>2375</v>
      </c>
      <c r="H387" s="8" t="s">
        <v>454</v>
      </c>
      <c r="I387" s="8" t="s">
        <v>1900</v>
      </c>
      <c r="J387" s="8" t="s">
        <v>216</v>
      </c>
      <c r="K387" s="8" t="s">
        <v>2060</v>
      </c>
      <c r="L387" s="8" t="s">
        <v>456</v>
      </c>
      <c r="M387" s="8" t="s">
        <v>275</v>
      </c>
      <c r="N387" s="8" t="s">
        <v>1940</v>
      </c>
      <c r="O387" s="8" t="s">
        <v>71</v>
      </c>
      <c r="P387" s="8" t="s">
        <v>435</v>
      </c>
      <c r="Q387" s="8" t="s">
        <v>240</v>
      </c>
      <c r="R387" s="8" t="s">
        <v>459</v>
      </c>
      <c r="S387" s="8" t="s">
        <v>151</v>
      </c>
      <c r="T387" s="87">
        <v>7.1390000000000002</v>
      </c>
      <c r="U387" s="111">
        <v>49391</v>
      </c>
      <c r="V387" s="85" t="s">
        <v>1404</v>
      </c>
      <c r="W387" s="85" t="s">
        <v>2376</v>
      </c>
      <c r="X387" s="8" t="s">
        <v>1318</v>
      </c>
      <c r="Y387" s="8"/>
      <c r="Z387" s="87">
        <v>2176590.8284007399</v>
      </c>
      <c r="AA387" s="87">
        <v>3.8807</v>
      </c>
      <c r="AB387" s="87">
        <v>101.649</v>
      </c>
      <c r="AC387" s="87">
        <v>0</v>
      </c>
      <c r="AD387" s="87">
        <v>8585.9820400000008</v>
      </c>
      <c r="AH387" s="85" t="s">
        <v>1020</v>
      </c>
      <c r="AI387" s="85" t="s">
        <v>104</v>
      </c>
      <c r="AJ387" s="85" t="s">
        <v>523</v>
      </c>
    </row>
    <row r="388" spans="1:36" x14ac:dyDescent="0.2">
      <c r="A388" s="8">
        <v>170</v>
      </c>
      <c r="B388" s="8"/>
      <c r="C388" s="8" t="s">
        <v>2377</v>
      </c>
      <c r="D388" s="8" t="s">
        <v>2378</v>
      </c>
      <c r="E388" s="8" t="s">
        <v>1961</v>
      </c>
      <c r="F388" s="8" t="s">
        <v>2379</v>
      </c>
      <c r="G388" s="8" t="s">
        <v>2380</v>
      </c>
      <c r="H388" s="8" t="s">
        <v>454</v>
      </c>
      <c r="I388" s="8" t="s">
        <v>1900</v>
      </c>
      <c r="J388" s="8" t="s">
        <v>216</v>
      </c>
      <c r="K388" s="8" t="s">
        <v>1905</v>
      </c>
      <c r="L388" s="8" t="s">
        <v>456</v>
      </c>
      <c r="M388" s="8" t="s">
        <v>275</v>
      </c>
      <c r="N388" s="8" t="s">
        <v>1940</v>
      </c>
      <c r="O388" s="8" t="s">
        <v>71</v>
      </c>
      <c r="P388" s="8" t="s">
        <v>2381</v>
      </c>
      <c r="Q388" s="8" t="s">
        <v>240</v>
      </c>
      <c r="R388" s="8" t="s">
        <v>459</v>
      </c>
      <c r="S388" s="8" t="s">
        <v>155</v>
      </c>
      <c r="T388" s="87">
        <v>3.8690000000000002</v>
      </c>
      <c r="U388" s="111">
        <v>47649</v>
      </c>
      <c r="V388" s="85" t="s">
        <v>1948</v>
      </c>
      <c r="W388" s="85" t="s">
        <v>2382</v>
      </c>
      <c r="X388" s="8" t="s">
        <v>1318</v>
      </c>
      <c r="Y388" s="8"/>
      <c r="Z388" s="87">
        <v>2346932.71931906</v>
      </c>
      <c r="AA388" s="87">
        <v>4.4409000000000001</v>
      </c>
      <c r="AB388" s="87">
        <v>106.447</v>
      </c>
      <c r="AC388" s="87">
        <v>0</v>
      </c>
      <c r="AD388" s="87">
        <v>11094.43167</v>
      </c>
      <c r="AH388" s="85" t="s">
        <v>1493</v>
      </c>
      <c r="AI388" s="85" t="s">
        <v>2383</v>
      </c>
      <c r="AJ388" s="85" t="s">
        <v>1967</v>
      </c>
    </row>
    <row r="389" spans="1:36" x14ac:dyDescent="0.2">
      <c r="A389" s="8">
        <v>170</v>
      </c>
      <c r="B389" s="8"/>
      <c r="C389" s="8" t="s">
        <v>2384</v>
      </c>
      <c r="D389" s="8" t="s">
        <v>2385</v>
      </c>
      <c r="E389" s="8" t="s">
        <v>1961</v>
      </c>
      <c r="F389" s="8" t="s">
        <v>2386</v>
      </c>
      <c r="G389" s="8" t="s">
        <v>2387</v>
      </c>
      <c r="H389" s="8" t="s">
        <v>454</v>
      </c>
      <c r="I389" s="8" t="s">
        <v>1900</v>
      </c>
      <c r="J389" s="8" t="s">
        <v>216</v>
      </c>
      <c r="K389" s="8" t="s">
        <v>1905</v>
      </c>
      <c r="L389" s="8" t="s">
        <v>456</v>
      </c>
      <c r="M389" s="8" t="s">
        <v>275</v>
      </c>
      <c r="N389" s="8" t="s">
        <v>1940</v>
      </c>
      <c r="O389" s="8" t="s">
        <v>71</v>
      </c>
      <c r="P389" s="8" t="s">
        <v>2046</v>
      </c>
      <c r="Q389" s="8" t="s">
        <v>92</v>
      </c>
      <c r="R389" s="8" t="s">
        <v>459</v>
      </c>
      <c r="S389" s="8" t="s">
        <v>155</v>
      </c>
      <c r="T389" s="87">
        <v>4.9749999999999996</v>
      </c>
      <c r="U389" s="111">
        <v>48272</v>
      </c>
      <c r="V389" s="85" t="s">
        <v>1523</v>
      </c>
      <c r="W389" s="85" t="s">
        <v>2388</v>
      </c>
      <c r="X389" s="8" t="s">
        <v>1318</v>
      </c>
      <c r="Y389" s="8"/>
      <c r="Z389" s="87">
        <v>2176590.8284007399</v>
      </c>
      <c r="AA389" s="87">
        <v>4.4409000000000001</v>
      </c>
      <c r="AB389" s="87">
        <v>101.806</v>
      </c>
      <c r="AC389" s="87">
        <v>0</v>
      </c>
      <c r="AD389" s="87">
        <v>9840.5905700000003</v>
      </c>
      <c r="AH389" s="85" t="s">
        <v>2080</v>
      </c>
      <c r="AI389" s="85" t="s">
        <v>143</v>
      </c>
      <c r="AJ389" s="85" t="s">
        <v>806</v>
      </c>
    </row>
    <row r="390" spans="1:36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U390" s="8"/>
      <c r="X390" s="8"/>
      <c r="Y390" s="8"/>
    </row>
    <row r="391" spans="1:36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U391" s="8"/>
      <c r="X391" s="8"/>
      <c r="Y391" s="8"/>
    </row>
    <row r="392" spans="1:36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U392" s="8"/>
      <c r="X392" s="8"/>
      <c r="Y392" s="8"/>
    </row>
    <row r="393" spans="1:36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U393" s="8"/>
      <c r="X393" s="8"/>
      <c r="Y393" s="8"/>
    </row>
    <row r="394" spans="1:36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U394" s="8"/>
      <c r="X394" s="8"/>
      <c r="Y394" s="8"/>
    </row>
    <row r="395" spans="1:36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U395" s="8"/>
      <c r="X395" s="8"/>
      <c r="Y395" s="8"/>
    </row>
    <row r="396" spans="1:36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U396" s="8"/>
      <c r="X396" s="8"/>
      <c r="Y396" s="8"/>
    </row>
    <row r="397" spans="1:36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U397" s="8"/>
      <c r="X397" s="8"/>
      <c r="Y397" s="8"/>
    </row>
    <row r="398" spans="1:36" x14ac:dyDescent="0.2">
      <c r="E398" s="8"/>
      <c r="H398" s="8"/>
      <c r="I398" s="8"/>
      <c r="J398" s="8"/>
      <c r="K398" s="8"/>
      <c r="L398" s="8"/>
      <c r="M398" s="8"/>
      <c r="N398" s="8"/>
      <c r="O398" s="8"/>
      <c r="Q398" s="8"/>
      <c r="R398" s="8"/>
      <c r="X398" s="8"/>
      <c r="Y398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15">
    <dataValidation type="list" allowBlank="1" showInputMessage="1" showErrorMessage="1" sqref="J2:J4 J383:J398" xr:uid="{00000000-0002-0000-0500-000000000000}">
      <formula1>israel_abroad</formula1>
    </dataValidation>
    <dataValidation type="list" allowBlank="1" showInputMessage="1" showErrorMessage="1" sqref="O2:O4 O383:O398" xr:uid="{00000000-0002-0000-0500-000001000000}">
      <formula1>Holding_interest</formula1>
    </dataValidation>
    <dataValidation type="list" allowBlank="1" showInputMessage="1" showErrorMessage="1" sqref="Q2:Q4 Q383:Q398" xr:uid="{00000000-0002-0000-0500-000002000000}">
      <formula1>Rating_Agency</formula1>
    </dataValidation>
    <dataValidation type="list" allowBlank="1" showInputMessage="1" showErrorMessage="1" sqref="R2:R4 R383:R398" xr:uid="{00000000-0002-0000-0500-000003000000}">
      <formula1>What_is_rated</formula1>
    </dataValidation>
    <dataValidation type="list" allowBlank="1" showInputMessage="1" showErrorMessage="1" sqref="X2:X4 X383:X398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4 K383:K398" xr:uid="{00000000-0002-0000-0500-000007000000}">
      <formula1>Country_list</formula1>
    </dataValidation>
    <dataValidation type="list" allowBlank="1" showInputMessage="1" showErrorMessage="1" sqref="Y2:Y4 Y383:Y398" xr:uid="{00000000-0002-0000-0500-000008000000}">
      <formula1>Yes_No_Bad_Debt</formula1>
    </dataValidation>
    <dataValidation type="list" allowBlank="1" showInputMessage="1" showErrorMessage="1" sqref="H3:H4 H383:H398" xr:uid="{00000000-0002-0000-0500-000009000000}">
      <formula1>Type_of_Security_ID_Fund</formula1>
    </dataValidation>
    <dataValidation type="list" allowBlank="1" showInputMessage="1" showErrorMessage="1" sqref="E2:E4 E383:E398" xr:uid="{00000000-0002-0000-0500-00000A000000}">
      <formula1>Issuer_Number_Type_2</formula1>
    </dataValidation>
    <dataValidation type="list" allowBlank="1" showInputMessage="1" showErrorMessage="1" sqref="H2" xr:uid="{00000000-0002-0000-0500-00000B000000}">
      <formula1>Security_ID_Number_Type</formula1>
    </dataValidation>
    <dataValidation type="list" allowBlank="1" showInputMessage="1" showErrorMessage="1" sqref="N2:N4 N383:N398" xr:uid="{00000000-0002-0000-0500-00000C000000}">
      <formula1>Industry_Sector</formula1>
    </dataValidation>
    <dataValidation type="list" allowBlank="1" showInputMessage="1" showErrorMessage="1" sqref="L2:L4 L383:L398" xr:uid="{00000000-0002-0000-0500-00000D000000}">
      <formula1>Tradeable_Status</formula1>
    </dataValidation>
    <dataValidation type="list" allowBlank="1" showInputMessage="1" showErrorMessage="1" sqref="M2:M4 M383:M398" xr:uid="{00000000-0002-0000-0500-00000E000000}">
      <formula1>Stock_Exchange</formula1>
    </dataValidation>
    <dataValidation allowBlank="1" showInputMessage="1" showErrorMessage="1" sqref="X5:Y20 Q5:R20 J5:O20 E5:E20 H5:H20" xr:uid="{00000000-0002-0000-0500-00000F000000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261"/>
  <sheetViews>
    <sheetView rightToLeft="1" workbookViewId="0">
      <selection activeCell="E2" sqref="E2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6" width="11.75" customWidth="1"/>
    <col min="17" max="17" width="14.875" style="87" customWidth="1"/>
    <col min="18" max="18" width="11.625" style="87" customWidth="1"/>
    <col min="19" max="19" width="12.875" style="87" customWidth="1"/>
    <col min="20" max="20" width="22.25" style="87" customWidth="1"/>
    <col min="21" max="21" width="17.875" style="87" customWidth="1"/>
    <col min="22" max="22" width="19" style="85" customWidth="1"/>
    <col min="23" max="23" width="21.75" style="85" customWidth="1"/>
    <col min="24" max="24" width="20.125" style="85" customWidth="1"/>
    <col min="25" max="26" width="11.625" hidden="1" customWidth="1"/>
    <col min="27" max="27" width="9" hidden="1" customWidth="1"/>
    <col min="28" max="16384" width="9" hidden="1"/>
  </cols>
  <sheetData>
    <row r="1" spans="1:24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449</v>
      </c>
      <c r="M1" s="119" t="s">
        <v>259</v>
      </c>
      <c r="N1" s="119" t="s">
        <v>443</v>
      </c>
      <c r="O1" s="119" t="s">
        <v>56</v>
      </c>
      <c r="P1" s="119" t="s">
        <v>59</v>
      </c>
      <c r="Q1" s="120" t="s">
        <v>265</v>
      </c>
      <c r="R1" s="120" t="s">
        <v>61</v>
      </c>
      <c r="S1" s="120" t="s">
        <v>266</v>
      </c>
      <c r="T1" s="120" t="s">
        <v>264</v>
      </c>
      <c r="U1" s="120" t="s">
        <v>63</v>
      </c>
      <c r="V1" s="121" t="s">
        <v>268</v>
      </c>
      <c r="W1" s="121" t="s">
        <v>64</v>
      </c>
      <c r="X1" s="121" t="s">
        <v>65</v>
      </c>
    </row>
    <row r="2" spans="1:24" x14ac:dyDescent="0.2">
      <c r="A2" s="8">
        <v>170</v>
      </c>
      <c r="B2" s="8"/>
      <c r="C2" s="8" t="s">
        <v>973</v>
      </c>
      <c r="D2" s="8">
        <v>520031931</v>
      </c>
      <c r="E2" s="8" t="s">
        <v>451</v>
      </c>
      <c r="F2" s="8" t="s">
        <v>2389</v>
      </c>
      <c r="G2" s="8" t="s">
        <v>2390</v>
      </c>
      <c r="H2" s="8" t="s">
        <v>454</v>
      </c>
      <c r="I2" s="8" t="s">
        <v>2391</v>
      </c>
      <c r="J2" s="8" t="s">
        <v>70</v>
      </c>
      <c r="K2" s="8" t="s">
        <v>70</v>
      </c>
      <c r="L2" s="8" t="s">
        <v>456</v>
      </c>
      <c r="M2" s="8" t="s">
        <v>273</v>
      </c>
      <c r="N2" s="8" t="s">
        <v>976</v>
      </c>
      <c r="O2" s="8" t="s">
        <v>71</v>
      </c>
      <c r="P2" s="8" t="s">
        <v>74</v>
      </c>
      <c r="Q2" s="87">
        <v>18858069.888999999</v>
      </c>
      <c r="R2" s="87">
        <v>1</v>
      </c>
      <c r="S2" s="87">
        <v>634.70000000000005</v>
      </c>
      <c r="T2" s="87">
        <v>3997.598</v>
      </c>
      <c r="U2" s="87">
        <v>123689.76806</v>
      </c>
      <c r="V2" s="85" t="s">
        <v>2392</v>
      </c>
      <c r="W2" s="85" t="s">
        <v>2393</v>
      </c>
      <c r="X2" s="85" t="s">
        <v>2394</v>
      </c>
    </row>
    <row r="3" spans="1:24" x14ac:dyDescent="0.2">
      <c r="A3" s="8">
        <v>170</v>
      </c>
      <c r="B3" s="8"/>
      <c r="C3" s="8" t="s">
        <v>2395</v>
      </c>
      <c r="D3" s="8">
        <v>520036872</v>
      </c>
      <c r="E3" s="8" t="s">
        <v>451</v>
      </c>
      <c r="F3" s="8" t="s">
        <v>5490</v>
      </c>
      <c r="G3" s="8" t="s">
        <v>2396</v>
      </c>
      <c r="H3" s="8" t="s">
        <v>454</v>
      </c>
      <c r="I3" s="8" t="s">
        <v>2391</v>
      </c>
      <c r="J3" s="8" t="s">
        <v>70</v>
      </c>
      <c r="K3" s="8" t="s">
        <v>70</v>
      </c>
      <c r="L3" s="8" t="s">
        <v>456</v>
      </c>
      <c r="M3" s="8" t="s">
        <v>273</v>
      </c>
      <c r="N3" s="8" t="s">
        <v>1783</v>
      </c>
      <c r="O3" s="8" t="s">
        <v>71</v>
      </c>
      <c r="P3" s="8" t="s">
        <v>74</v>
      </c>
      <c r="Q3" s="87">
        <v>93747.369000000006</v>
      </c>
      <c r="R3" s="87">
        <v>1</v>
      </c>
      <c r="S3" s="87">
        <v>48800</v>
      </c>
      <c r="T3" s="87">
        <v>0</v>
      </c>
      <c r="U3" s="87">
        <v>45748.716289999997</v>
      </c>
      <c r="V3" s="85" t="s">
        <v>718</v>
      </c>
      <c r="W3" s="85" t="s">
        <v>1343</v>
      </c>
      <c r="X3" s="85" t="s">
        <v>1060</v>
      </c>
    </row>
    <row r="4" spans="1:24" x14ac:dyDescent="0.2">
      <c r="A4" s="8">
        <v>170</v>
      </c>
      <c r="B4" s="8"/>
      <c r="C4" s="8" t="s">
        <v>1923</v>
      </c>
      <c r="D4" s="8">
        <v>520027830</v>
      </c>
      <c r="E4" s="8" t="s">
        <v>451</v>
      </c>
      <c r="F4" s="8" t="s">
        <v>2397</v>
      </c>
      <c r="G4" s="8" t="s">
        <v>2398</v>
      </c>
      <c r="H4" s="8" t="s">
        <v>454</v>
      </c>
      <c r="I4" s="8" t="s">
        <v>2391</v>
      </c>
      <c r="J4" s="8" t="s">
        <v>70</v>
      </c>
      <c r="K4" s="8" t="s">
        <v>70</v>
      </c>
      <c r="L4" s="8" t="s">
        <v>456</v>
      </c>
      <c r="M4" s="8" t="s">
        <v>273</v>
      </c>
      <c r="N4" s="8" t="s">
        <v>492</v>
      </c>
      <c r="O4" s="8" t="s">
        <v>71</v>
      </c>
      <c r="P4" s="8" t="s">
        <v>74</v>
      </c>
      <c r="Q4" s="87">
        <v>1179146.9240000001</v>
      </c>
      <c r="R4" s="87">
        <v>1</v>
      </c>
      <c r="S4" s="87">
        <v>2070</v>
      </c>
      <c r="T4" s="87">
        <v>0</v>
      </c>
      <c r="U4" s="87">
        <v>24408.34132</v>
      </c>
      <c r="V4" s="85" t="s">
        <v>836</v>
      </c>
      <c r="W4" s="85" t="s">
        <v>2295</v>
      </c>
      <c r="X4" s="85" t="s">
        <v>895</v>
      </c>
    </row>
    <row r="5" spans="1:24" x14ac:dyDescent="0.2">
      <c r="A5" s="8">
        <v>170</v>
      </c>
      <c r="B5" s="8"/>
      <c r="C5" s="8" t="s">
        <v>2399</v>
      </c>
      <c r="D5" s="8">
        <v>520013954</v>
      </c>
      <c r="E5" s="8" t="s">
        <v>451</v>
      </c>
      <c r="F5" s="8" t="s">
        <v>2400</v>
      </c>
      <c r="G5" s="8" t="s">
        <v>2401</v>
      </c>
      <c r="H5" s="8" t="s">
        <v>454</v>
      </c>
      <c r="I5" s="8" t="s">
        <v>2391</v>
      </c>
      <c r="J5" s="8" t="s">
        <v>70</v>
      </c>
      <c r="K5" s="8" t="s">
        <v>70</v>
      </c>
      <c r="L5" s="8" t="s">
        <v>456</v>
      </c>
      <c r="M5" s="8" t="s">
        <v>273</v>
      </c>
      <c r="N5" s="8" t="s">
        <v>2402</v>
      </c>
      <c r="O5" s="8" t="s">
        <v>71</v>
      </c>
      <c r="P5" s="8" t="s">
        <v>74</v>
      </c>
      <c r="Q5" s="87">
        <v>337587.93099999998</v>
      </c>
      <c r="R5" s="87">
        <v>1</v>
      </c>
      <c r="S5" s="87">
        <v>6440</v>
      </c>
      <c r="T5" s="87">
        <v>0</v>
      </c>
      <c r="U5" s="87">
        <v>21740.66275</v>
      </c>
      <c r="V5" s="85" t="s">
        <v>100</v>
      </c>
      <c r="W5" s="85" t="s">
        <v>1023</v>
      </c>
      <c r="X5" s="85" t="s">
        <v>671</v>
      </c>
    </row>
    <row r="6" spans="1:24" x14ac:dyDescent="0.2">
      <c r="A6" s="8">
        <v>170</v>
      </c>
      <c r="B6" s="8"/>
      <c r="C6" s="8" t="s">
        <v>95</v>
      </c>
      <c r="D6" s="8">
        <v>520007030</v>
      </c>
      <c r="E6" s="8" t="s">
        <v>451</v>
      </c>
      <c r="F6" s="8" t="s">
        <v>5491</v>
      </c>
      <c r="G6" s="8" t="s">
        <v>2403</v>
      </c>
      <c r="H6" s="8" t="s">
        <v>454</v>
      </c>
      <c r="I6" s="8" t="s">
        <v>2391</v>
      </c>
      <c r="J6" s="8" t="s">
        <v>70</v>
      </c>
      <c r="K6" s="8" t="s">
        <v>70</v>
      </c>
      <c r="L6" s="8" t="s">
        <v>456</v>
      </c>
      <c r="M6" s="8" t="s">
        <v>273</v>
      </c>
      <c r="N6" s="8" t="s">
        <v>638</v>
      </c>
      <c r="O6" s="8" t="s">
        <v>71</v>
      </c>
      <c r="P6" s="8" t="s">
        <v>74</v>
      </c>
      <c r="Q6" s="87">
        <v>9093965.6620000005</v>
      </c>
      <c r="R6" s="87">
        <v>1</v>
      </c>
      <c r="S6" s="87">
        <v>3274</v>
      </c>
      <c r="T6" s="87">
        <v>0</v>
      </c>
      <c r="U6" s="87">
        <v>297736.43579000002</v>
      </c>
      <c r="V6" s="85" t="s">
        <v>2404</v>
      </c>
      <c r="W6" s="85" t="s">
        <v>2405</v>
      </c>
      <c r="X6" s="85" t="s">
        <v>2406</v>
      </c>
    </row>
    <row r="7" spans="1:24" x14ac:dyDescent="0.2">
      <c r="A7" s="8">
        <v>170</v>
      </c>
      <c r="B7" s="8"/>
      <c r="C7" s="8" t="s">
        <v>2407</v>
      </c>
      <c r="D7" s="8">
        <v>520003781</v>
      </c>
      <c r="E7" s="8" t="s">
        <v>451</v>
      </c>
      <c r="F7" s="8" t="s">
        <v>5492</v>
      </c>
      <c r="G7" s="8" t="s">
        <v>2408</v>
      </c>
      <c r="H7" s="8" t="s">
        <v>454</v>
      </c>
      <c r="I7" s="8" t="s">
        <v>2391</v>
      </c>
      <c r="J7" s="8" t="s">
        <v>70</v>
      </c>
      <c r="K7" s="8" t="s">
        <v>70</v>
      </c>
      <c r="L7" s="8" t="s">
        <v>456</v>
      </c>
      <c r="M7" s="8" t="s">
        <v>273</v>
      </c>
      <c r="N7" s="8" t="s">
        <v>2409</v>
      </c>
      <c r="O7" s="8" t="s">
        <v>71</v>
      </c>
      <c r="P7" s="8" t="s">
        <v>74</v>
      </c>
      <c r="Q7" s="87">
        <v>669741.40899999999</v>
      </c>
      <c r="R7" s="87">
        <v>1</v>
      </c>
      <c r="S7" s="87">
        <v>9361</v>
      </c>
      <c r="T7" s="87">
        <v>0</v>
      </c>
      <c r="U7" s="87">
        <v>62694.493340000001</v>
      </c>
      <c r="V7" s="85" t="s">
        <v>2410</v>
      </c>
      <c r="W7" s="85" t="s">
        <v>2411</v>
      </c>
      <c r="X7" s="85" t="s">
        <v>2065</v>
      </c>
    </row>
    <row r="8" spans="1:24" x14ac:dyDescent="0.2">
      <c r="A8" s="8">
        <v>170</v>
      </c>
      <c r="B8" s="8"/>
      <c r="C8" s="8" t="s">
        <v>2412</v>
      </c>
      <c r="D8" s="8">
        <v>520043027</v>
      </c>
      <c r="E8" s="8" t="s">
        <v>451</v>
      </c>
      <c r="F8" s="8" t="s">
        <v>2413</v>
      </c>
      <c r="G8" s="8" t="s">
        <v>2414</v>
      </c>
      <c r="H8" s="8" t="s">
        <v>454</v>
      </c>
      <c r="I8" s="8" t="s">
        <v>2391</v>
      </c>
      <c r="J8" s="8" t="s">
        <v>70</v>
      </c>
      <c r="K8" s="8" t="s">
        <v>70</v>
      </c>
      <c r="L8" s="8" t="s">
        <v>456</v>
      </c>
      <c r="M8" s="8" t="s">
        <v>273</v>
      </c>
      <c r="N8" s="8" t="s">
        <v>2415</v>
      </c>
      <c r="O8" s="8" t="s">
        <v>71</v>
      </c>
      <c r="P8" s="8" t="s">
        <v>74</v>
      </c>
      <c r="Q8" s="87">
        <v>101685.076</v>
      </c>
      <c r="R8" s="87">
        <v>1</v>
      </c>
      <c r="S8" s="87">
        <v>167700</v>
      </c>
      <c r="T8" s="87">
        <v>0</v>
      </c>
      <c r="U8" s="87">
        <v>170525.87270000001</v>
      </c>
      <c r="V8" s="85" t="s">
        <v>2416</v>
      </c>
      <c r="W8" s="85" t="s">
        <v>2417</v>
      </c>
      <c r="X8" s="85" t="s">
        <v>2418</v>
      </c>
    </row>
    <row r="9" spans="1:24" x14ac:dyDescent="0.2">
      <c r="A9" s="8">
        <v>170</v>
      </c>
      <c r="B9" s="8"/>
      <c r="C9" s="8" t="s">
        <v>76</v>
      </c>
      <c r="D9" s="8">
        <v>520018078</v>
      </c>
      <c r="E9" s="8" t="s">
        <v>451</v>
      </c>
      <c r="F9" s="8" t="s">
        <v>2419</v>
      </c>
      <c r="G9" s="8" t="s">
        <v>2420</v>
      </c>
      <c r="H9" s="8" t="s">
        <v>454</v>
      </c>
      <c r="I9" s="8" t="s">
        <v>2391</v>
      </c>
      <c r="J9" s="8" t="s">
        <v>70</v>
      </c>
      <c r="K9" s="8" t="s">
        <v>70</v>
      </c>
      <c r="L9" s="8" t="s">
        <v>456</v>
      </c>
      <c r="M9" s="8" t="s">
        <v>273</v>
      </c>
      <c r="N9" s="8" t="s">
        <v>638</v>
      </c>
      <c r="O9" s="8" t="s">
        <v>71</v>
      </c>
      <c r="P9" s="8" t="s">
        <v>74</v>
      </c>
      <c r="Q9" s="87">
        <v>5637152.25</v>
      </c>
      <c r="R9" s="87">
        <v>1</v>
      </c>
      <c r="S9" s="87">
        <v>6529</v>
      </c>
      <c r="T9" s="87">
        <v>0</v>
      </c>
      <c r="U9" s="87">
        <v>368049.67038000003</v>
      </c>
      <c r="V9" s="85" t="s">
        <v>514</v>
      </c>
      <c r="W9" s="85" t="s">
        <v>2421</v>
      </c>
      <c r="X9" s="85" t="s">
        <v>2422</v>
      </c>
    </row>
    <row r="10" spans="1:24" x14ac:dyDescent="0.2">
      <c r="A10" s="8">
        <v>170</v>
      </c>
      <c r="B10" s="8"/>
      <c r="C10" s="8" t="s">
        <v>80</v>
      </c>
      <c r="D10" s="8">
        <v>520000118</v>
      </c>
      <c r="E10" s="8" t="s">
        <v>451</v>
      </c>
      <c r="F10" s="8" t="s">
        <v>2423</v>
      </c>
      <c r="G10" s="8" t="s">
        <v>2424</v>
      </c>
      <c r="H10" s="8" t="s">
        <v>454</v>
      </c>
      <c r="I10" s="8" t="s">
        <v>2391</v>
      </c>
      <c r="J10" s="8" t="s">
        <v>70</v>
      </c>
      <c r="K10" s="8" t="s">
        <v>70</v>
      </c>
      <c r="L10" s="8" t="s">
        <v>456</v>
      </c>
      <c r="M10" s="8" t="s">
        <v>273</v>
      </c>
      <c r="N10" s="8" t="s">
        <v>638</v>
      </c>
      <c r="O10" s="8" t="s">
        <v>71</v>
      </c>
      <c r="P10" s="8" t="s">
        <v>74</v>
      </c>
      <c r="Q10" s="87">
        <v>7228832.9249999998</v>
      </c>
      <c r="R10" s="87">
        <v>1</v>
      </c>
      <c r="S10" s="87">
        <v>6732</v>
      </c>
      <c r="T10" s="87">
        <v>0</v>
      </c>
      <c r="U10" s="87">
        <v>486645.03247999999</v>
      </c>
      <c r="V10" s="85" t="s">
        <v>2425</v>
      </c>
      <c r="W10" s="85" t="s">
        <v>2426</v>
      </c>
      <c r="X10" s="85" t="s">
        <v>2427</v>
      </c>
    </row>
    <row r="11" spans="1:24" x14ac:dyDescent="0.2">
      <c r="A11" s="8">
        <v>170</v>
      </c>
      <c r="B11" s="8"/>
      <c r="C11" s="8" t="s">
        <v>84</v>
      </c>
      <c r="D11" s="8">
        <v>520000522</v>
      </c>
      <c r="E11" s="8" t="s">
        <v>451</v>
      </c>
      <c r="F11" s="8" t="s">
        <v>2428</v>
      </c>
      <c r="G11" s="8" t="s">
        <v>2429</v>
      </c>
      <c r="H11" s="8" t="s">
        <v>454</v>
      </c>
      <c r="I11" s="8" t="s">
        <v>2391</v>
      </c>
      <c r="J11" s="8" t="s">
        <v>70</v>
      </c>
      <c r="K11" s="8" t="s">
        <v>70</v>
      </c>
      <c r="L11" s="8" t="s">
        <v>456</v>
      </c>
      <c r="M11" s="8" t="s">
        <v>273</v>
      </c>
      <c r="N11" s="8" t="s">
        <v>638</v>
      </c>
      <c r="O11" s="8" t="s">
        <v>71</v>
      </c>
      <c r="P11" s="8" t="s">
        <v>74</v>
      </c>
      <c r="Q11" s="87">
        <v>1284754.8559999999</v>
      </c>
      <c r="R11" s="87">
        <v>1</v>
      </c>
      <c r="S11" s="87">
        <v>21790</v>
      </c>
      <c r="T11" s="87">
        <v>0</v>
      </c>
      <c r="U11" s="87">
        <v>279948.08315000002</v>
      </c>
      <c r="V11" s="85" t="s">
        <v>2430</v>
      </c>
      <c r="W11" s="85" t="s">
        <v>2431</v>
      </c>
      <c r="X11" s="85" t="s">
        <v>2432</v>
      </c>
    </row>
    <row r="12" spans="1:24" x14ac:dyDescent="0.2">
      <c r="A12" s="8">
        <v>170</v>
      </c>
      <c r="B12" s="8"/>
      <c r="C12" s="8" t="s">
        <v>566</v>
      </c>
      <c r="D12" s="8">
        <v>510960719</v>
      </c>
      <c r="E12" s="8" t="s">
        <v>451</v>
      </c>
      <c r="F12" s="8" t="s">
        <v>2433</v>
      </c>
      <c r="G12" s="8" t="s">
        <v>2434</v>
      </c>
      <c r="H12" s="8" t="s">
        <v>454</v>
      </c>
      <c r="I12" s="8" t="s">
        <v>2391</v>
      </c>
      <c r="J12" s="8" t="s">
        <v>70</v>
      </c>
      <c r="K12" s="8" t="s">
        <v>70</v>
      </c>
      <c r="L12" s="8" t="s">
        <v>456</v>
      </c>
      <c r="M12" s="8" t="s">
        <v>273</v>
      </c>
      <c r="N12" s="8" t="s">
        <v>457</v>
      </c>
      <c r="O12" s="8" t="s">
        <v>71</v>
      </c>
      <c r="P12" s="8" t="s">
        <v>74</v>
      </c>
      <c r="Q12" s="87">
        <v>277354.70799999998</v>
      </c>
      <c r="R12" s="87">
        <v>1</v>
      </c>
      <c r="S12" s="87">
        <v>32870</v>
      </c>
      <c r="T12" s="87">
        <v>0</v>
      </c>
      <c r="U12" s="87">
        <v>91166.492379999996</v>
      </c>
      <c r="V12" s="85" t="s">
        <v>1305</v>
      </c>
      <c r="W12" s="85" t="s">
        <v>2435</v>
      </c>
      <c r="X12" s="85" t="s">
        <v>1066</v>
      </c>
    </row>
    <row r="13" spans="1:24" x14ac:dyDescent="0.2">
      <c r="A13" s="8">
        <v>170</v>
      </c>
      <c r="B13" s="8"/>
      <c r="C13" s="8" t="s">
        <v>66</v>
      </c>
      <c r="D13" s="8">
        <v>520029083</v>
      </c>
      <c r="E13" s="8" t="s">
        <v>451</v>
      </c>
      <c r="F13" s="8" t="s">
        <v>5493</v>
      </c>
      <c r="G13" s="8" t="s">
        <v>2436</v>
      </c>
      <c r="H13" s="8" t="s">
        <v>454</v>
      </c>
      <c r="I13" s="8" t="s">
        <v>2391</v>
      </c>
      <c r="J13" s="8" t="s">
        <v>70</v>
      </c>
      <c r="K13" s="8" t="s">
        <v>70</v>
      </c>
      <c r="L13" s="8" t="s">
        <v>456</v>
      </c>
      <c r="M13" s="8" t="s">
        <v>273</v>
      </c>
      <c r="N13" s="8" t="s">
        <v>638</v>
      </c>
      <c r="O13" s="8" t="s">
        <v>71</v>
      </c>
      <c r="P13" s="8" t="s">
        <v>74</v>
      </c>
      <c r="Q13" s="87">
        <v>241573.076</v>
      </c>
      <c r="R13" s="87">
        <v>1</v>
      </c>
      <c r="S13" s="87">
        <v>23710</v>
      </c>
      <c r="T13" s="87">
        <v>0</v>
      </c>
      <c r="U13" s="87">
        <v>57276.976280000003</v>
      </c>
      <c r="V13" s="85" t="s">
        <v>935</v>
      </c>
      <c r="W13" s="85" t="s">
        <v>2437</v>
      </c>
      <c r="X13" s="85" t="s">
        <v>656</v>
      </c>
    </row>
    <row r="14" spans="1:24" x14ac:dyDescent="0.2">
      <c r="A14" s="8">
        <v>170</v>
      </c>
      <c r="B14" s="8"/>
      <c r="C14" s="8" t="s">
        <v>556</v>
      </c>
      <c r="D14" s="8">
        <v>520037789</v>
      </c>
      <c r="E14" s="8" t="s">
        <v>451</v>
      </c>
      <c r="F14" s="8" t="s">
        <v>2438</v>
      </c>
      <c r="G14" s="8" t="s">
        <v>2439</v>
      </c>
      <c r="H14" s="8" t="s">
        <v>454</v>
      </c>
      <c r="I14" s="8" t="s">
        <v>2391</v>
      </c>
      <c r="J14" s="8" t="s">
        <v>70</v>
      </c>
      <c r="K14" s="8" t="s">
        <v>70</v>
      </c>
      <c r="L14" s="8" t="s">
        <v>456</v>
      </c>
      <c r="M14" s="8" t="s">
        <v>273</v>
      </c>
      <c r="N14" s="8" t="s">
        <v>457</v>
      </c>
      <c r="O14" s="8" t="s">
        <v>71</v>
      </c>
      <c r="P14" s="8" t="s">
        <v>74</v>
      </c>
      <c r="Q14" s="87">
        <v>198621.34</v>
      </c>
      <c r="R14" s="87">
        <v>1</v>
      </c>
      <c r="S14" s="87">
        <v>40000</v>
      </c>
      <c r="T14" s="87">
        <v>0</v>
      </c>
      <c r="U14" s="87">
        <v>79448.53602</v>
      </c>
      <c r="V14" s="85" t="s">
        <v>2440</v>
      </c>
      <c r="W14" s="85" t="s">
        <v>2441</v>
      </c>
      <c r="X14" s="85" t="s">
        <v>1170</v>
      </c>
    </row>
    <row r="15" spans="1:24" x14ac:dyDescent="0.2">
      <c r="A15" s="8">
        <v>170</v>
      </c>
      <c r="B15" s="8"/>
      <c r="C15" s="8" t="s">
        <v>2442</v>
      </c>
      <c r="D15" s="8">
        <v>880326081</v>
      </c>
      <c r="E15" s="8" t="s">
        <v>482</v>
      </c>
      <c r="F15" s="8" t="s">
        <v>2443</v>
      </c>
      <c r="G15" s="8" t="s">
        <v>2444</v>
      </c>
      <c r="H15" s="8" t="s">
        <v>454</v>
      </c>
      <c r="I15" s="8" t="s">
        <v>2391</v>
      </c>
      <c r="J15" s="8" t="s">
        <v>70</v>
      </c>
      <c r="K15" s="8" t="s">
        <v>70</v>
      </c>
      <c r="L15" s="8" t="s">
        <v>456</v>
      </c>
      <c r="M15" s="8" t="s">
        <v>273</v>
      </c>
      <c r="N15" s="8" t="s">
        <v>853</v>
      </c>
      <c r="O15" s="8" t="s">
        <v>71</v>
      </c>
      <c r="P15" s="8" t="s">
        <v>74</v>
      </c>
      <c r="Q15" s="87">
        <v>23369.983</v>
      </c>
      <c r="R15" s="87">
        <v>1</v>
      </c>
      <c r="S15" s="87">
        <v>31800</v>
      </c>
      <c r="T15" s="87">
        <v>0</v>
      </c>
      <c r="U15" s="87">
        <v>7431.6546799999996</v>
      </c>
      <c r="V15" s="85" t="s">
        <v>86</v>
      </c>
      <c r="W15" s="85" t="s">
        <v>1838</v>
      </c>
      <c r="X15" s="85" t="s">
        <v>1114</v>
      </c>
    </row>
    <row r="16" spans="1:24" x14ac:dyDescent="0.2">
      <c r="A16" s="8">
        <v>170</v>
      </c>
      <c r="B16" s="8"/>
      <c r="C16" s="8" t="s">
        <v>1470</v>
      </c>
      <c r="D16" s="8">
        <v>520033986</v>
      </c>
      <c r="E16" s="8" t="s">
        <v>451</v>
      </c>
      <c r="F16" s="8" t="s">
        <v>5494</v>
      </c>
      <c r="G16" s="8" t="s">
        <v>2445</v>
      </c>
      <c r="H16" s="8" t="s">
        <v>454</v>
      </c>
      <c r="I16" s="8" t="s">
        <v>2391</v>
      </c>
      <c r="J16" s="8" t="s">
        <v>70</v>
      </c>
      <c r="K16" s="8" t="s">
        <v>70</v>
      </c>
      <c r="L16" s="8" t="s">
        <v>456</v>
      </c>
      <c r="M16" s="8" t="s">
        <v>273</v>
      </c>
      <c r="N16" s="8" t="s">
        <v>527</v>
      </c>
      <c r="O16" s="8" t="s">
        <v>71</v>
      </c>
      <c r="P16" s="8" t="s">
        <v>74</v>
      </c>
      <c r="Q16" s="87">
        <v>964012.43400000001</v>
      </c>
      <c r="R16" s="87">
        <v>1</v>
      </c>
      <c r="S16" s="87">
        <v>11160</v>
      </c>
      <c r="T16" s="87">
        <v>0</v>
      </c>
      <c r="U16" s="87">
        <v>107583.78767000001</v>
      </c>
      <c r="V16" s="85" t="s">
        <v>1514</v>
      </c>
      <c r="W16" s="85" t="s">
        <v>2446</v>
      </c>
      <c r="X16" s="85" t="s">
        <v>2447</v>
      </c>
    </row>
    <row r="17" spans="1:24" x14ac:dyDescent="0.2">
      <c r="A17" s="8">
        <v>170</v>
      </c>
      <c r="B17" s="8"/>
      <c r="C17" s="8" t="s">
        <v>2448</v>
      </c>
      <c r="D17" s="8">
        <v>520041997</v>
      </c>
      <c r="E17" s="8" t="s">
        <v>451</v>
      </c>
      <c r="F17" s="8" t="s">
        <v>2449</v>
      </c>
      <c r="G17" s="8" t="s">
        <v>2450</v>
      </c>
      <c r="H17" s="8" t="s">
        <v>454</v>
      </c>
      <c r="I17" s="8" t="s">
        <v>2391</v>
      </c>
      <c r="J17" s="8" t="s">
        <v>70</v>
      </c>
      <c r="K17" s="8" t="s">
        <v>70</v>
      </c>
      <c r="L17" s="8" t="s">
        <v>456</v>
      </c>
      <c r="M17" s="8" t="s">
        <v>273</v>
      </c>
      <c r="N17" s="8" t="s">
        <v>1819</v>
      </c>
      <c r="O17" s="8" t="s">
        <v>71</v>
      </c>
      <c r="P17" s="8" t="s">
        <v>74</v>
      </c>
      <c r="Q17" s="87">
        <v>334876.50599999999</v>
      </c>
      <c r="R17" s="87">
        <v>1</v>
      </c>
      <c r="S17" s="87">
        <v>23540</v>
      </c>
      <c r="T17" s="87">
        <v>0</v>
      </c>
      <c r="U17" s="87">
        <v>78829.929539999997</v>
      </c>
      <c r="V17" s="85" t="s">
        <v>1848</v>
      </c>
      <c r="W17" s="85" t="s">
        <v>1092</v>
      </c>
      <c r="X17" s="85" t="s">
        <v>399</v>
      </c>
    </row>
    <row r="18" spans="1:24" x14ac:dyDescent="0.2">
      <c r="A18" s="8">
        <v>170</v>
      </c>
      <c r="B18" s="8"/>
      <c r="C18" s="8" t="s">
        <v>758</v>
      </c>
      <c r="D18" s="8">
        <v>520026683</v>
      </c>
      <c r="E18" s="8" t="s">
        <v>451</v>
      </c>
      <c r="F18" s="8" t="s">
        <v>2451</v>
      </c>
      <c r="G18" s="8" t="s">
        <v>2452</v>
      </c>
      <c r="H18" s="8" t="s">
        <v>454</v>
      </c>
      <c r="I18" s="8" t="s">
        <v>2391</v>
      </c>
      <c r="J18" s="8" t="s">
        <v>70</v>
      </c>
      <c r="K18" s="8" t="s">
        <v>70</v>
      </c>
      <c r="L18" s="8" t="s">
        <v>456</v>
      </c>
      <c r="M18" s="8" t="s">
        <v>273</v>
      </c>
      <c r="N18" s="8" t="s">
        <v>457</v>
      </c>
      <c r="O18" s="8" t="s">
        <v>71</v>
      </c>
      <c r="P18" s="8" t="s">
        <v>74</v>
      </c>
      <c r="Q18" s="87">
        <v>2097451.628</v>
      </c>
      <c r="R18" s="87">
        <v>1</v>
      </c>
      <c r="S18" s="87">
        <v>2476</v>
      </c>
      <c r="T18" s="87">
        <v>0</v>
      </c>
      <c r="U18" s="87">
        <v>51932.902309999998</v>
      </c>
      <c r="V18" s="85" t="s">
        <v>83</v>
      </c>
      <c r="W18" s="85" t="s">
        <v>1449</v>
      </c>
      <c r="X18" s="85" t="s">
        <v>152</v>
      </c>
    </row>
    <row r="19" spans="1:24" x14ac:dyDescent="0.2">
      <c r="A19" s="8">
        <v>170</v>
      </c>
      <c r="B19" s="8"/>
      <c r="C19" s="8" t="s">
        <v>799</v>
      </c>
      <c r="D19" s="8">
        <v>520017450</v>
      </c>
      <c r="E19" s="8" t="s">
        <v>451</v>
      </c>
      <c r="F19" s="8" t="s">
        <v>2453</v>
      </c>
      <c r="G19" s="8" t="s">
        <v>2454</v>
      </c>
      <c r="H19" s="8" t="s">
        <v>454</v>
      </c>
      <c r="I19" s="8" t="s">
        <v>2391</v>
      </c>
      <c r="J19" s="8" t="s">
        <v>70</v>
      </c>
      <c r="K19" s="8" t="s">
        <v>70</v>
      </c>
      <c r="L19" s="8" t="s">
        <v>456</v>
      </c>
      <c r="M19" s="8" t="s">
        <v>273</v>
      </c>
      <c r="N19" s="8" t="s">
        <v>527</v>
      </c>
      <c r="O19" s="8" t="s">
        <v>71</v>
      </c>
      <c r="P19" s="8" t="s">
        <v>74</v>
      </c>
      <c r="Q19" s="87">
        <v>1603141.071</v>
      </c>
      <c r="R19" s="87">
        <v>1</v>
      </c>
      <c r="S19" s="87">
        <v>12400</v>
      </c>
      <c r="T19" s="87">
        <v>0</v>
      </c>
      <c r="U19" s="87">
        <v>198789.49281</v>
      </c>
      <c r="V19" s="85" t="s">
        <v>2455</v>
      </c>
      <c r="W19" s="85" t="s">
        <v>2456</v>
      </c>
      <c r="X19" s="85" t="s">
        <v>2457</v>
      </c>
    </row>
    <row r="20" spans="1:24" x14ac:dyDescent="0.2">
      <c r="A20" s="8">
        <v>170</v>
      </c>
      <c r="B20" s="8"/>
      <c r="C20" s="8" t="s">
        <v>1831</v>
      </c>
      <c r="D20" s="8">
        <v>514892801</v>
      </c>
      <c r="E20" s="8" t="s">
        <v>451</v>
      </c>
      <c r="F20" s="8" t="s">
        <v>2458</v>
      </c>
      <c r="G20" s="8" t="s">
        <v>2459</v>
      </c>
      <c r="H20" s="8" t="s">
        <v>454</v>
      </c>
      <c r="I20" s="8" t="s">
        <v>2391</v>
      </c>
      <c r="J20" s="8" t="s">
        <v>70</v>
      </c>
      <c r="K20" s="8" t="s">
        <v>70</v>
      </c>
      <c r="L20" s="8" t="s">
        <v>456</v>
      </c>
      <c r="M20" s="8" t="s">
        <v>273</v>
      </c>
      <c r="N20" s="8" t="s">
        <v>1834</v>
      </c>
      <c r="O20" s="8" t="s">
        <v>71</v>
      </c>
      <c r="P20" s="8" t="s">
        <v>74</v>
      </c>
      <c r="Q20" s="87">
        <v>3027905.5860000001</v>
      </c>
      <c r="R20" s="87">
        <v>1</v>
      </c>
      <c r="S20" s="87">
        <v>2708</v>
      </c>
      <c r="T20" s="87">
        <v>0</v>
      </c>
      <c r="U20" s="87">
        <v>81995.683279999997</v>
      </c>
      <c r="V20" s="85" t="s">
        <v>2460</v>
      </c>
      <c r="W20" s="85" t="s">
        <v>2461</v>
      </c>
      <c r="X20" s="85" t="s">
        <v>696</v>
      </c>
    </row>
    <row r="21" spans="1:24" x14ac:dyDescent="0.2">
      <c r="A21" s="8">
        <v>170</v>
      </c>
      <c r="B21" s="8"/>
      <c r="C21" s="8" t="s">
        <v>588</v>
      </c>
      <c r="D21" s="8">
        <v>520024126</v>
      </c>
      <c r="E21" s="8" t="s">
        <v>451</v>
      </c>
      <c r="F21" s="8" t="s">
        <v>5495</v>
      </c>
      <c r="G21" s="8" t="s">
        <v>2462</v>
      </c>
      <c r="H21" s="8" t="s">
        <v>454</v>
      </c>
      <c r="I21" s="8" t="s">
        <v>2391</v>
      </c>
      <c r="J21" s="8" t="s">
        <v>70</v>
      </c>
      <c r="K21" s="8" t="s">
        <v>70</v>
      </c>
      <c r="L21" s="8" t="s">
        <v>456</v>
      </c>
      <c r="M21" s="8" t="s">
        <v>273</v>
      </c>
      <c r="N21" s="8" t="s">
        <v>457</v>
      </c>
      <c r="O21" s="8" t="s">
        <v>71</v>
      </c>
      <c r="P21" s="8" t="s">
        <v>74</v>
      </c>
      <c r="Q21" s="87">
        <v>253938.53700000001</v>
      </c>
      <c r="R21" s="87">
        <v>1</v>
      </c>
      <c r="S21" s="87">
        <v>1292</v>
      </c>
      <c r="T21" s="87">
        <v>0</v>
      </c>
      <c r="U21" s="87">
        <v>3280.8859000000002</v>
      </c>
      <c r="V21" s="85" t="s">
        <v>600</v>
      </c>
      <c r="W21" s="85" t="s">
        <v>134</v>
      </c>
      <c r="X21" s="85" t="s">
        <v>140</v>
      </c>
    </row>
    <row r="22" spans="1:24" x14ac:dyDescent="0.2">
      <c r="A22" s="8">
        <v>170</v>
      </c>
      <c r="B22" s="8"/>
      <c r="C22" s="8" t="s">
        <v>2463</v>
      </c>
      <c r="D22" s="8">
        <v>511812463</v>
      </c>
      <c r="E22" s="8" t="s">
        <v>451</v>
      </c>
      <c r="F22" s="8" t="s">
        <v>2464</v>
      </c>
      <c r="G22" s="8" t="s">
        <v>2465</v>
      </c>
      <c r="H22" s="8" t="s">
        <v>454</v>
      </c>
      <c r="I22" s="8" t="s">
        <v>2391</v>
      </c>
      <c r="J22" s="8" t="s">
        <v>70</v>
      </c>
      <c r="K22" s="8" t="s">
        <v>70</v>
      </c>
      <c r="L22" s="8" t="s">
        <v>456</v>
      </c>
      <c r="M22" s="8" t="s">
        <v>273</v>
      </c>
      <c r="N22" s="8" t="s">
        <v>1819</v>
      </c>
      <c r="O22" s="8" t="s">
        <v>71</v>
      </c>
      <c r="P22" s="8" t="s">
        <v>74</v>
      </c>
      <c r="Q22" s="87">
        <v>25598.966</v>
      </c>
      <c r="R22" s="87">
        <v>1</v>
      </c>
      <c r="S22" s="87">
        <v>104950</v>
      </c>
      <c r="T22" s="87">
        <v>0</v>
      </c>
      <c r="U22" s="87">
        <v>26866.115290000002</v>
      </c>
      <c r="V22" s="85" t="s">
        <v>1283</v>
      </c>
      <c r="W22" s="85" t="s">
        <v>981</v>
      </c>
      <c r="X22" s="85" t="s">
        <v>372</v>
      </c>
    </row>
    <row r="23" spans="1:24" x14ac:dyDescent="0.2">
      <c r="A23" s="8">
        <v>170</v>
      </c>
      <c r="B23" s="8"/>
      <c r="C23" s="8" t="s">
        <v>1648</v>
      </c>
      <c r="D23" s="8">
        <v>514401702</v>
      </c>
      <c r="E23" s="8" t="s">
        <v>451</v>
      </c>
      <c r="F23" s="8" t="s">
        <v>5496</v>
      </c>
      <c r="G23" s="8" t="s">
        <v>2466</v>
      </c>
      <c r="H23" s="8" t="s">
        <v>454</v>
      </c>
      <c r="I23" s="8" t="s">
        <v>2391</v>
      </c>
      <c r="J23" s="8" t="s">
        <v>70</v>
      </c>
      <c r="K23" s="8" t="s">
        <v>70</v>
      </c>
      <c r="L23" s="8" t="s">
        <v>456</v>
      </c>
      <c r="M23" s="8" t="s">
        <v>273</v>
      </c>
      <c r="N23" s="8" t="s">
        <v>549</v>
      </c>
      <c r="O23" s="8" t="s">
        <v>71</v>
      </c>
      <c r="P23" s="8" t="s">
        <v>74</v>
      </c>
      <c r="Q23" s="87">
        <v>324437.86700000003</v>
      </c>
      <c r="R23" s="87">
        <v>1</v>
      </c>
      <c r="S23" s="87">
        <v>5239</v>
      </c>
      <c r="T23" s="87">
        <v>0</v>
      </c>
      <c r="U23" s="87">
        <v>16997.29984</v>
      </c>
      <c r="V23" s="85" t="s">
        <v>286</v>
      </c>
      <c r="W23" s="85" t="s">
        <v>1380</v>
      </c>
      <c r="X23" s="85" t="s">
        <v>169</v>
      </c>
    </row>
    <row r="24" spans="1:24" x14ac:dyDescent="0.2">
      <c r="A24" s="8">
        <v>170</v>
      </c>
      <c r="B24" s="8"/>
      <c r="C24" s="8" t="s">
        <v>575</v>
      </c>
      <c r="D24" s="8">
        <v>513623314</v>
      </c>
      <c r="E24" s="8" t="s">
        <v>451</v>
      </c>
      <c r="F24" s="8" t="s">
        <v>2467</v>
      </c>
      <c r="G24" s="8" t="s">
        <v>2468</v>
      </c>
      <c r="H24" s="8" t="s">
        <v>454</v>
      </c>
      <c r="I24" s="8" t="s">
        <v>2391</v>
      </c>
      <c r="J24" s="8" t="s">
        <v>70</v>
      </c>
      <c r="K24" s="8" t="s">
        <v>70</v>
      </c>
      <c r="L24" s="8" t="s">
        <v>456</v>
      </c>
      <c r="M24" s="8" t="s">
        <v>273</v>
      </c>
      <c r="N24" s="8" t="s">
        <v>457</v>
      </c>
      <c r="O24" s="8" t="s">
        <v>71</v>
      </c>
      <c r="P24" s="8" t="s">
        <v>74</v>
      </c>
      <c r="Q24" s="87">
        <v>62644.625</v>
      </c>
      <c r="R24" s="87">
        <v>1</v>
      </c>
      <c r="S24" s="87">
        <v>68050</v>
      </c>
      <c r="T24" s="87">
        <v>0</v>
      </c>
      <c r="U24" s="87">
        <v>42629.667459999997</v>
      </c>
      <c r="V24" s="85" t="s">
        <v>2334</v>
      </c>
      <c r="W24" s="85" t="s">
        <v>2469</v>
      </c>
      <c r="X24" s="85" t="s">
        <v>746</v>
      </c>
    </row>
    <row r="25" spans="1:24" x14ac:dyDescent="0.2">
      <c r="A25" s="8">
        <v>170</v>
      </c>
      <c r="B25" s="8"/>
      <c r="C25" s="8" t="s">
        <v>2470</v>
      </c>
      <c r="D25" s="8">
        <v>520028010</v>
      </c>
      <c r="E25" s="8" t="s">
        <v>451</v>
      </c>
      <c r="F25" s="8" t="s">
        <v>2471</v>
      </c>
      <c r="G25" s="8" t="s">
        <v>2472</v>
      </c>
      <c r="H25" s="8" t="s">
        <v>454</v>
      </c>
      <c r="I25" s="8" t="s">
        <v>2391</v>
      </c>
      <c r="J25" s="8" t="s">
        <v>70</v>
      </c>
      <c r="K25" s="8" t="s">
        <v>70</v>
      </c>
      <c r="L25" s="8" t="s">
        <v>456</v>
      </c>
      <c r="M25" s="8" t="s">
        <v>273</v>
      </c>
      <c r="N25" s="8" t="s">
        <v>492</v>
      </c>
      <c r="O25" s="8" t="s">
        <v>71</v>
      </c>
      <c r="P25" s="8" t="s">
        <v>74</v>
      </c>
      <c r="Q25" s="87">
        <v>32308.600999999999</v>
      </c>
      <c r="R25" s="87">
        <v>1</v>
      </c>
      <c r="S25" s="87">
        <v>103430</v>
      </c>
      <c r="T25" s="87">
        <v>0</v>
      </c>
      <c r="U25" s="87">
        <v>33416.786260000001</v>
      </c>
      <c r="V25" s="85" t="s">
        <v>767</v>
      </c>
      <c r="W25" s="85" t="s">
        <v>2473</v>
      </c>
      <c r="X25" s="85" t="s">
        <v>1408</v>
      </c>
    </row>
    <row r="26" spans="1:24" x14ac:dyDescent="0.2">
      <c r="A26" s="8">
        <v>170</v>
      </c>
      <c r="B26" s="8"/>
      <c r="C26" s="8" t="s">
        <v>1648</v>
      </c>
      <c r="D26" s="8">
        <v>514401702</v>
      </c>
      <c r="E26" s="8" t="s">
        <v>451</v>
      </c>
      <c r="F26" s="8" t="s">
        <v>5496</v>
      </c>
      <c r="G26" s="8" t="s">
        <v>2466</v>
      </c>
      <c r="H26" s="8" t="s">
        <v>454</v>
      </c>
      <c r="I26" s="8" t="s">
        <v>2391</v>
      </c>
      <c r="J26" s="8" t="s">
        <v>70</v>
      </c>
      <c r="K26" s="8" t="s">
        <v>70</v>
      </c>
      <c r="L26" s="8" t="s">
        <v>1169</v>
      </c>
      <c r="M26" s="8" t="s">
        <v>273</v>
      </c>
      <c r="N26" s="8" t="s">
        <v>549</v>
      </c>
      <c r="O26" s="8" t="s">
        <v>71</v>
      </c>
      <c r="P26" s="8" t="s">
        <v>74</v>
      </c>
      <c r="Q26" s="87">
        <v>143624.76999999999</v>
      </c>
      <c r="R26" s="87">
        <v>1</v>
      </c>
      <c r="S26" s="87">
        <v>4802.0273999999999</v>
      </c>
      <c r="T26" s="87">
        <v>0</v>
      </c>
      <c r="U26" s="87">
        <v>6896.9008199999998</v>
      </c>
      <c r="V26" s="85" t="s">
        <v>134</v>
      </c>
      <c r="W26" s="85" t="s">
        <v>304</v>
      </c>
      <c r="X26" s="85" t="s">
        <v>105</v>
      </c>
    </row>
    <row r="27" spans="1:24" x14ac:dyDescent="0.2">
      <c r="A27" s="8">
        <v>170</v>
      </c>
      <c r="B27" s="8"/>
      <c r="C27" s="8" t="s">
        <v>1968</v>
      </c>
      <c r="D27" s="8">
        <v>10758801</v>
      </c>
      <c r="E27" s="8" t="s">
        <v>1481</v>
      </c>
      <c r="F27" s="8" t="s">
        <v>5497</v>
      </c>
      <c r="G27" s="8" t="s">
        <v>2474</v>
      </c>
      <c r="H27" s="8" t="s">
        <v>454</v>
      </c>
      <c r="I27" s="8" t="s">
        <v>2391</v>
      </c>
      <c r="J27" s="8" t="s">
        <v>70</v>
      </c>
      <c r="K27" s="8" t="s">
        <v>70</v>
      </c>
      <c r="L27" s="8" t="s">
        <v>456</v>
      </c>
      <c r="M27" s="8" t="s">
        <v>273</v>
      </c>
      <c r="N27" s="8" t="s">
        <v>1441</v>
      </c>
      <c r="O27" s="8" t="s">
        <v>71</v>
      </c>
      <c r="P27" s="8" t="s">
        <v>74</v>
      </c>
      <c r="Q27" s="87">
        <v>281259.799</v>
      </c>
      <c r="R27" s="87">
        <v>1</v>
      </c>
      <c r="S27" s="87">
        <v>3825</v>
      </c>
      <c r="T27" s="87">
        <v>278.95299999999997</v>
      </c>
      <c r="U27" s="87">
        <v>11037.14077</v>
      </c>
      <c r="V27" s="85" t="s">
        <v>318</v>
      </c>
      <c r="W27" s="85" t="s">
        <v>2475</v>
      </c>
      <c r="X27" s="85" t="s">
        <v>1967</v>
      </c>
    </row>
    <row r="28" spans="1:24" x14ac:dyDescent="0.2">
      <c r="A28" s="8">
        <v>170</v>
      </c>
      <c r="B28" s="8"/>
      <c r="C28" s="8" t="s">
        <v>2476</v>
      </c>
      <c r="D28" s="8">
        <v>550013098</v>
      </c>
      <c r="E28" s="8" t="s">
        <v>482</v>
      </c>
      <c r="F28" s="8" t="s">
        <v>2476</v>
      </c>
      <c r="G28" s="8" t="s">
        <v>2477</v>
      </c>
      <c r="H28" s="8" t="s">
        <v>454</v>
      </c>
      <c r="I28" s="8" t="s">
        <v>2478</v>
      </c>
      <c r="J28" s="8" t="s">
        <v>70</v>
      </c>
      <c r="K28" s="8" t="s">
        <v>70</v>
      </c>
      <c r="L28" s="8" t="s">
        <v>456</v>
      </c>
      <c r="M28" s="8" t="s">
        <v>273</v>
      </c>
      <c r="N28" s="8" t="s">
        <v>1441</v>
      </c>
      <c r="O28" s="8" t="s">
        <v>71</v>
      </c>
      <c r="P28" s="8" t="s">
        <v>74</v>
      </c>
      <c r="Q28" s="87">
        <v>2042349.3330000001</v>
      </c>
      <c r="R28" s="87">
        <v>1</v>
      </c>
      <c r="S28" s="87">
        <v>1744</v>
      </c>
      <c r="T28" s="87">
        <v>0</v>
      </c>
      <c r="U28" s="87">
        <v>35618.572359999998</v>
      </c>
      <c r="V28" s="85" t="s">
        <v>165</v>
      </c>
      <c r="W28" s="85" t="s">
        <v>2479</v>
      </c>
      <c r="X28" s="85" t="s">
        <v>495</v>
      </c>
    </row>
    <row r="29" spans="1:24" x14ac:dyDescent="0.2">
      <c r="A29" s="8">
        <v>170</v>
      </c>
      <c r="B29" s="8"/>
      <c r="C29" s="8" t="s">
        <v>1476</v>
      </c>
      <c r="D29" s="8">
        <v>520041146</v>
      </c>
      <c r="E29" s="8" t="s">
        <v>451</v>
      </c>
      <c r="F29" s="8" t="s">
        <v>2480</v>
      </c>
      <c r="G29" s="8" t="s">
        <v>2481</v>
      </c>
      <c r="H29" s="8" t="s">
        <v>454</v>
      </c>
      <c r="I29" s="8" t="s">
        <v>2391</v>
      </c>
      <c r="J29" s="8" t="s">
        <v>70</v>
      </c>
      <c r="K29" s="8" t="s">
        <v>70</v>
      </c>
      <c r="L29" s="8" t="s">
        <v>456</v>
      </c>
      <c r="M29" s="8" t="s">
        <v>273</v>
      </c>
      <c r="N29" s="8" t="s">
        <v>853</v>
      </c>
      <c r="O29" s="8" t="s">
        <v>71</v>
      </c>
      <c r="P29" s="8" t="s">
        <v>74</v>
      </c>
      <c r="Q29" s="87">
        <v>690980.44499999995</v>
      </c>
      <c r="R29" s="87">
        <v>1</v>
      </c>
      <c r="S29" s="87">
        <v>10190</v>
      </c>
      <c r="T29" s="87">
        <v>0</v>
      </c>
      <c r="U29" s="87">
        <v>70410.907370000001</v>
      </c>
      <c r="V29" s="85" t="s">
        <v>732</v>
      </c>
      <c r="W29" s="85" t="s">
        <v>1030</v>
      </c>
      <c r="X29" s="85" t="s">
        <v>2482</v>
      </c>
    </row>
    <row r="30" spans="1:24" x14ac:dyDescent="0.2">
      <c r="A30" s="8">
        <v>170</v>
      </c>
      <c r="B30" s="8"/>
      <c r="C30" s="8" t="s">
        <v>1592</v>
      </c>
      <c r="D30" s="8">
        <v>520044322</v>
      </c>
      <c r="E30" s="8" t="s">
        <v>451</v>
      </c>
      <c r="F30" s="8" t="s">
        <v>5498</v>
      </c>
      <c r="G30" s="8" t="s">
        <v>2483</v>
      </c>
      <c r="H30" s="8" t="s">
        <v>454</v>
      </c>
      <c r="I30" s="8" t="s">
        <v>2391</v>
      </c>
      <c r="J30" s="8" t="s">
        <v>70</v>
      </c>
      <c r="K30" s="8" t="s">
        <v>70</v>
      </c>
      <c r="L30" s="8" t="s">
        <v>456</v>
      </c>
      <c r="M30" s="8" t="s">
        <v>273</v>
      </c>
      <c r="N30" s="8" t="s">
        <v>1441</v>
      </c>
      <c r="O30" s="8" t="s">
        <v>71</v>
      </c>
      <c r="P30" s="8" t="s">
        <v>74</v>
      </c>
      <c r="Q30" s="87">
        <v>53093.296999999999</v>
      </c>
      <c r="R30" s="87">
        <v>1</v>
      </c>
      <c r="S30" s="87">
        <v>80070</v>
      </c>
      <c r="T30" s="87">
        <v>0</v>
      </c>
      <c r="U30" s="87">
        <v>42511.802920000002</v>
      </c>
      <c r="V30" s="85" t="s">
        <v>2080</v>
      </c>
      <c r="W30" s="85" t="s">
        <v>2484</v>
      </c>
      <c r="X30" s="85" t="s">
        <v>746</v>
      </c>
    </row>
    <row r="31" spans="1:24" x14ac:dyDescent="0.2">
      <c r="A31" s="8">
        <v>170</v>
      </c>
      <c r="B31" s="8"/>
      <c r="C31" s="8" t="s">
        <v>2485</v>
      </c>
      <c r="D31" s="8">
        <v>511235434</v>
      </c>
      <c r="E31" s="8" t="s">
        <v>451</v>
      </c>
      <c r="F31" s="8" t="s">
        <v>2486</v>
      </c>
      <c r="G31" s="8" t="s">
        <v>2487</v>
      </c>
      <c r="H31" s="8" t="s">
        <v>454</v>
      </c>
      <c r="I31" s="8" t="s">
        <v>2391</v>
      </c>
      <c r="J31" s="8" t="s">
        <v>70</v>
      </c>
      <c r="K31" s="8" t="s">
        <v>70</v>
      </c>
      <c r="L31" s="8" t="s">
        <v>456</v>
      </c>
      <c r="M31" s="8" t="s">
        <v>273</v>
      </c>
      <c r="N31" s="8" t="s">
        <v>1819</v>
      </c>
      <c r="O31" s="8" t="s">
        <v>71</v>
      </c>
      <c r="P31" s="8" t="s">
        <v>74</v>
      </c>
      <c r="Q31" s="87">
        <v>111231.776</v>
      </c>
      <c r="R31" s="87">
        <v>1</v>
      </c>
      <c r="S31" s="87">
        <v>34590</v>
      </c>
      <c r="T31" s="87">
        <v>0</v>
      </c>
      <c r="U31" s="87">
        <v>38475.071219999998</v>
      </c>
      <c r="V31" s="85" t="s">
        <v>2488</v>
      </c>
      <c r="W31" s="85" t="s">
        <v>162</v>
      </c>
      <c r="X31" s="85" t="s">
        <v>1384</v>
      </c>
    </row>
    <row r="32" spans="1:24" x14ac:dyDescent="0.2">
      <c r="A32" s="8">
        <v>170</v>
      </c>
      <c r="B32" s="8"/>
      <c r="C32" s="8" t="s">
        <v>2489</v>
      </c>
      <c r="D32" s="8">
        <v>520022732</v>
      </c>
      <c r="E32" s="8" t="s">
        <v>451</v>
      </c>
      <c r="F32" s="8" t="s">
        <v>2490</v>
      </c>
      <c r="G32" s="8" t="s">
        <v>2491</v>
      </c>
      <c r="H32" s="8" t="s">
        <v>454</v>
      </c>
      <c r="I32" s="8" t="s">
        <v>2391</v>
      </c>
      <c r="J32" s="8" t="s">
        <v>70</v>
      </c>
      <c r="K32" s="8" t="s">
        <v>70</v>
      </c>
      <c r="L32" s="8" t="s">
        <v>456</v>
      </c>
      <c r="M32" s="8" t="s">
        <v>273</v>
      </c>
      <c r="N32" s="8" t="s">
        <v>1511</v>
      </c>
      <c r="O32" s="8" t="s">
        <v>71</v>
      </c>
      <c r="P32" s="8" t="s">
        <v>74</v>
      </c>
      <c r="Q32" s="87">
        <v>409576.95699999999</v>
      </c>
      <c r="R32" s="87">
        <v>1</v>
      </c>
      <c r="S32" s="87">
        <v>3901</v>
      </c>
      <c r="T32" s="87">
        <v>276.45100000000002</v>
      </c>
      <c r="U32" s="87">
        <v>16254.048479999999</v>
      </c>
      <c r="V32" s="85" t="s">
        <v>147</v>
      </c>
      <c r="W32" s="85" t="s">
        <v>1908</v>
      </c>
      <c r="X32" s="85" t="s">
        <v>117</v>
      </c>
    </row>
    <row r="33" spans="1:24" x14ac:dyDescent="0.2">
      <c r="A33" s="8">
        <v>170</v>
      </c>
      <c r="B33" s="8"/>
      <c r="C33" s="8" t="s">
        <v>2492</v>
      </c>
      <c r="D33" s="8">
        <v>511399388</v>
      </c>
      <c r="E33" s="8" t="s">
        <v>451</v>
      </c>
      <c r="F33" s="8" t="s">
        <v>2493</v>
      </c>
      <c r="G33" s="8" t="s">
        <v>2494</v>
      </c>
      <c r="H33" s="8" t="s">
        <v>454</v>
      </c>
      <c r="I33" s="8" t="s">
        <v>2391</v>
      </c>
      <c r="J33" s="8" t="s">
        <v>70</v>
      </c>
      <c r="K33" s="8" t="s">
        <v>70</v>
      </c>
      <c r="L33" s="8" t="s">
        <v>456</v>
      </c>
      <c r="M33" s="8" t="s">
        <v>273</v>
      </c>
      <c r="N33" s="8" t="s">
        <v>505</v>
      </c>
      <c r="O33" s="8" t="s">
        <v>71</v>
      </c>
      <c r="P33" s="8" t="s">
        <v>74</v>
      </c>
      <c r="Q33" s="87">
        <v>102094.92200000001</v>
      </c>
      <c r="R33" s="87">
        <v>1</v>
      </c>
      <c r="S33" s="87">
        <v>38150</v>
      </c>
      <c r="T33" s="87">
        <v>0</v>
      </c>
      <c r="U33" s="87">
        <v>38949.212679999997</v>
      </c>
      <c r="V33" s="85" t="s">
        <v>2495</v>
      </c>
      <c r="W33" s="85" t="s">
        <v>2496</v>
      </c>
      <c r="X33" s="85" t="s">
        <v>1666</v>
      </c>
    </row>
    <row r="34" spans="1:24" x14ac:dyDescent="0.2">
      <c r="A34" s="8">
        <v>170</v>
      </c>
      <c r="B34" s="8"/>
      <c r="C34" s="8" t="s">
        <v>2492</v>
      </c>
      <c r="D34" s="8">
        <v>511399388</v>
      </c>
      <c r="E34" s="8" t="s">
        <v>451</v>
      </c>
      <c r="F34" s="8" t="s">
        <v>2493</v>
      </c>
      <c r="G34" s="8" t="s">
        <v>2494</v>
      </c>
      <c r="H34" s="8" t="s">
        <v>454</v>
      </c>
      <c r="I34" s="8" t="s">
        <v>2391</v>
      </c>
      <c r="J34" s="8" t="s">
        <v>70</v>
      </c>
      <c r="K34" s="8" t="s">
        <v>70</v>
      </c>
      <c r="L34" s="8" t="s">
        <v>1169</v>
      </c>
      <c r="M34" s="8" t="s">
        <v>273</v>
      </c>
      <c r="N34" s="8" t="s">
        <v>505</v>
      </c>
      <c r="O34" s="8" t="s">
        <v>71</v>
      </c>
      <c r="P34" s="8" t="s">
        <v>74</v>
      </c>
      <c r="Q34" s="87">
        <v>7094.4520000000002</v>
      </c>
      <c r="R34" s="87">
        <v>1</v>
      </c>
      <c r="S34" s="87">
        <v>37084.870000000003</v>
      </c>
      <c r="T34" s="87">
        <v>0</v>
      </c>
      <c r="U34" s="87">
        <v>2630.9682200000002</v>
      </c>
      <c r="V34" s="85" t="s">
        <v>207</v>
      </c>
      <c r="W34" s="85" t="s">
        <v>516</v>
      </c>
      <c r="X34" s="85" t="s">
        <v>98</v>
      </c>
    </row>
    <row r="35" spans="1:24" x14ac:dyDescent="0.2">
      <c r="A35" s="8">
        <v>170</v>
      </c>
      <c r="B35" s="8"/>
      <c r="C35" s="8" t="s">
        <v>2497</v>
      </c>
      <c r="D35" s="8">
        <v>520007469</v>
      </c>
      <c r="E35" s="8" t="s">
        <v>451</v>
      </c>
      <c r="F35" s="8" t="s">
        <v>5499</v>
      </c>
      <c r="G35" s="8" t="s">
        <v>2498</v>
      </c>
      <c r="H35" s="8" t="s">
        <v>454</v>
      </c>
      <c r="I35" s="8" t="s">
        <v>2391</v>
      </c>
      <c r="J35" s="8" t="s">
        <v>70</v>
      </c>
      <c r="K35" s="8" t="s">
        <v>70</v>
      </c>
      <c r="L35" s="8" t="s">
        <v>456</v>
      </c>
      <c r="M35" s="8" t="s">
        <v>273</v>
      </c>
      <c r="N35" s="8" t="s">
        <v>527</v>
      </c>
      <c r="O35" s="8" t="s">
        <v>71</v>
      </c>
      <c r="P35" s="8" t="s">
        <v>74</v>
      </c>
      <c r="Q35" s="87">
        <v>214127.446</v>
      </c>
      <c r="R35" s="87">
        <v>1</v>
      </c>
      <c r="S35" s="87">
        <v>32500</v>
      </c>
      <c r="T35" s="87">
        <v>0</v>
      </c>
      <c r="U35" s="87">
        <v>69591.419859999995</v>
      </c>
      <c r="V35" s="85" t="s">
        <v>2499</v>
      </c>
      <c r="W35" s="85" t="s">
        <v>894</v>
      </c>
      <c r="X35" s="85" t="s">
        <v>191</v>
      </c>
    </row>
    <row r="36" spans="1:24" x14ac:dyDescent="0.2">
      <c r="A36" s="8">
        <v>170</v>
      </c>
      <c r="B36" s="8"/>
      <c r="C36" s="8" t="s">
        <v>1476</v>
      </c>
      <c r="D36" s="8">
        <v>520041146</v>
      </c>
      <c r="E36" s="8" t="s">
        <v>451</v>
      </c>
      <c r="F36" s="8" t="s">
        <v>2480</v>
      </c>
      <c r="G36" s="8" t="s">
        <v>2481</v>
      </c>
      <c r="H36" s="8" t="s">
        <v>454</v>
      </c>
      <c r="I36" s="8" t="s">
        <v>2391</v>
      </c>
      <c r="J36" s="8" t="s">
        <v>70</v>
      </c>
      <c r="K36" s="8" t="s">
        <v>70</v>
      </c>
      <c r="L36" s="8" t="s">
        <v>1169</v>
      </c>
      <c r="M36" s="8" t="s">
        <v>273</v>
      </c>
      <c r="N36" s="8" t="s">
        <v>853</v>
      </c>
      <c r="O36" s="8" t="s">
        <v>71</v>
      </c>
      <c r="P36" s="8" t="s">
        <v>74</v>
      </c>
      <c r="Q36" s="87">
        <v>89684.521999999997</v>
      </c>
      <c r="R36" s="87">
        <v>1</v>
      </c>
      <c r="S36" s="87">
        <v>10024.602199999999</v>
      </c>
      <c r="T36" s="87">
        <v>0</v>
      </c>
      <c r="U36" s="87">
        <v>8990.5165799999995</v>
      </c>
      <c r="V36" s="85" t="s">
        <v>1466</v>
      </c>
      <c r="W36" s="85" t="s">
        <v>532</v>
      </c>
      <c r="X36" s="85" t="s">
        <v>872</v>
      </c>
    </row>
    <row r="37" spans="1:24" x14ac:dyDescent="0.2">
      <c r="A37" s="8">
        <v>170</v>
      </c>
      <c r="B37" s="8"/>
      <c r="C37" s="8" t="s">
        <v>2500</v>
      </c>
      <c r="D37" s="8">
        <v>520043795</v>
      </c>
      <c r="E37" s="8" t="s">
        <v>451</v>
      </c>
      <c r="F37" s="8" t="s">
        <v>5500</v>
      </c>
      <c r="G37" s="8" t="s">
        <v>2501</v>
      </c>
      <c r="H37" s="8" t="s">
        <v>454</v>
      </c>
      <c r="I37" s="8" t="s">
        <v>2391</v>
      </c>
      <c r="J37" s="8" t="s">
        <v>70</v>
      </c>
      <c r="K37" s="8" t="s">
        <v>70</v>
      </c>
      <c r="L37" s="8" t="s">
        <v>456</v>
      </c>
      <c r="M37" s="8" t="s">
        <v>273</v>
      </c>
      <c r="N37" s="8" t="s">
        <v>1882</v>
      </c>
      <c r="O37" s="8" t="s">
        <v>71</v>
      </c>
      <c r="P37" s="8" t="s">
        <v>74</v>
      </c>
      <c r="Q37" s="87">
        <v>268350.11499999999</v>
      </c>
      <c r="R37" s="87">
        <v>1</v>
      </c>
      <c r="S37" s="87">
        <v>9400</v>
      </c>
      <c r="T37" s="87">
        <v>0</v>
      </c>
      <c r="U37" s="87">
        <v>25224.910810000001</v>
      </c>
      <c r="V37" s="85" t="s">
        <v>1630</v>
      </c>
      <c r="W37" s="85" t="s">
        <v>1198</v>
      </c>
      <c r="X37" s="85" t="s">
        <v>1016</v>
      </c>
    </row>
    <row r="38" spans="1:24" x14ac:dyDescent="0.2">
      <c r="A38" s="8">
        <v>170</v>
      </c>
      <c r="B38" s="8"/>
      <c r="C38" s="8" t="s">
        <v>2502</v>
      </c>
      <c r="D38" s="8">
        <v>520042912</v>
      </c>
      <c r="E38" s="8" t="s">
        <v>451</v>
      </c>
      <c r="F38" s="8" t="s">
        <v>2502</v>
      </c>
      <c r="G38" s="8" t="s">
        <v>2503</v>
      </c>
      <c r="H38" s="8" t="s">
        <v>454</v>
      </c>
      <c r="I38" s="8" t="s">
        <v>2391</v>
      </c>
      <c r="J38" s="8" t="s">
        <v>70</v>
      </c>
      <c r="K38" s="8" t="s">
        <v>70</v>
      </c>
      <c r="L38" s="8" t="s">
        <v>456</v>
      </c>
      <c r="M38" s="8" t="s">
        <v>273</v>
      </c>
      <c r="N38" s="8" t="s">
        <v>492</v>
      </c>
      <c r="O38" s="8" t="s">
        <v>71</v>
      </c>
      <c r="P38" s="8" t="s">
        <v>74</v>
      </c>
      <c r="Q38" s="87">
        <v>64946.243000000002</v>
      </c>
      <c r="R38" s="87">
        <v>1</v>
      </c>
      <c r="S38" s="87">
        <v>19990</v>
      </c>
      <c r="T38" s="87">
        <v>0</v>
      </c>
      <c r="U38" s="87">
        <v>12982.75395</v>
      </c>
      <c r="V38" s="85" t="s">
        <v>2392</v>
      </c>
      <c r="W38" s="85" t="s">
        <v>1493</v>
      </c>
      <c r="X38" s="85" t="s">
        <v>1466</v>
      </c>
    </row>
    <row r="39" spans="1:24" x14ac:dyDescent="0.2">
      <c r="A39" s="8">
        <v>170</v>
      </c>
      <c r="B39" s="8"/>
      <c r="C39" s="8" t="s">
        <v>2504</v>
      </c>
      <c r="D39" s="8">
        <v>520029026</v>
      </c>
      <c r="E39" s="8" t="s">
        <v>451</v>
      </c>
      <c r="F39" s="8" t="s">
        <v>2505</v>
      </c>
      <c r="G39" s="8" t="s">
        <v>2506</v>
      </c>
      <c r="H39" s="8" t="s">
        <v>454</v>
      </c>
      <c r="I39" s="8" t="s">
        <v>2391</v>
      </c>
      <c r="J39" s="8" t="s">
        <v>70</v>
      </c>
      <c r="K39" s="8" t="s">
        <v>70</v>
      </c>
      <c r="L39" s="8" t="s">
        <v>456</v>
      </c>
      <c r="M39" s="8" t="s">
        <v>273</v>
      </c>
      <c r="N39" s="8" t="s">
        <v>638</v>
      </c>
      <c r="O39" s="8" t="s">
        <v>71</v>
      </c>
      <c r="P39" s="8" t="s">
        <v>74</v>
      </c>
      <c r="Q39" s="87">
        <v>135010.677</v>
      </c>
      <c r="R39" s="87">
        <v>1</v>
      </c>
      <c r="S39" s="87">
        <v>25140</v>
      </c>
      <c r="T39" s="87">
        <v>0</v>
      </c>
      <c r="U39" s="87">
        <v>33941.68432</v>
      </c>
      <c r="V39" s="85" t="s">
        <v>2507</v>
      </c>
      <c r="W39" s="85" t="s">
        <v>2508</v>
      </c>
      <c r="X39" s="85" t="s">
        <v>712</v>
      </c>
    </row>
    <row r="40" spans="1:24" x14ac:dyDescent="0.2">
      <c r="A40" s="8">
        <v>170</v>
      </c>
      <c r="B40" s="8"/>
      <c r="C40" s="8" t="s">
        <v>2509</v>
      </c>
      <c r="D40" s="8">
        <v>520025370</v>
      </c>
      <c r="E40" s="8" t="s">
        <v>451</v>
      </c>
      <c r="F40" s="8" t="s">
        <v>2510</v>
      </c>
      <c r="G40" s="8" t="s">
        <v>2511</v>
      </c>
      <c r="H40" s="8" t="s">
        <v>454</v>
      </c>
      <c r="I40" s="8" t="s">
        <v>2391</v>
      </c>
      <c r="J40" s="8" t="s">
        <v>70</v>
      </c>
      <c r="K40" s="8" t="s">
        <v>70</v>
      </c>
      <c r="L40" s="8" t="s">
        <v>456</v>
      </c>
      <c r="M40" s="8" t="s">
        <v>273</v>
      </c>
      <c r="N40" s="8" t="s">
        <v>485</v>
      </c>
      <c r="O40" s="8" t="s">
        <v>71</v>
      </c>
      <c r="P40" s="8" t="s">
        <v>74</v>
      </c>
      <c r="Q40" s="87">
        <v>312580.44300000003</v>
      </c>
      <c r="R40" s="87">
        <v>1</v>
      </c>
      <c r="S40" s="87">
        <v>17020</v>
      </c>
      <c r="T40" s="87">
        <v>0</v>
      </c>
      <c r="U40" s="87">
        <v>53201.191429999999</v>
      </c>
      <c r="V40" s="85" t="s">
        <v>2512</v>
      </c>
      <c r="W40" s="85" t="s">
        <v>2513</v>
      </c>
      <c r="X40" s="85" t="s">
        <v>2097</v>
      </c>
    </row>
    <row r="41" spans="1:24" x14ac:dyDescent="0.2">
      <c r="A41" s="8">
        <v>170</v>
      </c>
      <c r="B41" s="8"/>
      <c r="C41" s="8" t="s">
        <v>2514</v>
      </c>
      <c r="D41" s="8">
        <v>513770669</v>
      </c>
      <c r="E41" s="8" t="s">
        <v>451</v>
      </c>
      <c r="F41" s="8" t="s">
        <v>2515</v>
      </c>
      <c r="G41" s="8" t="s">
        <v>2516</v>
      </c>
      <c r="H41" s="8" t="s">
        <v>454</v>
      </c>
      <c r="I41" s="8" t="s">
        <v>2391</v>
      </c>
      <c r="J41" s="8" t="s">
        <v>70</v>
      </c>
      <c r="K41" s="8" t="s">
        <v>70</v>
      </c>
      <c r="L41" s="8" t="s">
        <v>456</v>
      </c>
      <c r="M41" s="8" t="s">
        <v>273</v>
      </c>
      <c r="N41" s="8" t="s">
        <v>1511</v>
      </c>
      <c r="O41" s="8" t="s">
        <v>71</v>
      </c>
      <c r="P41" s="8" t="s">
        <v>74</v>
      </c>
      <c r="Q41" s="87">
        <v>45429.527999999998</v>
      </c>
      <c r="R41" s="87">
        <v>1</v>
      </c>
      <c r="S41" s="87">
        <v>30530</v>
      </c>
      <c r="T41" s="87">
        <v>0</v>
      </c>
      <c r="U41" s="87">
        <v>13869.63502</v>
      </c>
      <c r="V41" s="85" t="s">
        <v>2517</v>
      </c>
      <c r="W41" s="85" t="s">
        <v>1384</v>
      </c>
      <c r="X41" s="85" t="s">
        <v>2518</v>
      </c>
    </row>
    <row r="42" spans="1:24" x14ac:dyDescent="0.2">
      <c r="A42" s="8">
        <v>170</v>
      </c>
      <c r="B42" s="8"/>
      <c r="C42" s="8" t="s">
        <v>2519</v>
      </c>
      <c r="D42" s="8">
        <v>550012777</v>
      </c>
      <c r="E42" s="8" t="s">
        <v>482</v>
      </c>
      <c r="F42" s="8" t="s">
        <v>2519</v>
      </c>
      <c r="G42" s="8" t="s">
        <v>2520</v>
      </c>
      <c r="H42" s="8" t="s">
        <v>454</v>
      </c>
      <c r="I42" s="8" t="s">
        <v>2478</v>
      </c>
      <c r="J42" s="8" t="s">
        <v>70</v>
      </c>
      <c r="K42" s="8" t="s">
        <v>70</v>
      </c>
      <c r="L42" s="8" t="s">
        <v>456</v>
      </c>
      <c r="M42" s="8" t="s">
        <v>273</v>
      </c>
      <c r="N42" s="8" t="s">
        <v>1441</v>
      </c>
      <c r="O42" s="8" t="s">
        <v>71</v>
      </c>
      <c r="P42" s="8" t="s">
        <v>74</v>
      </c>
      <c r="Q42" s="87">
        <v>3344324.0049999999</v>
      </c>
      <c r="R42" s="87">
        <v>1</v>
      </c>
      <c r="S42" s="87">
        <v>454.7</v>
      </c>
      <c r="T42" s="87">
        <v>0</v>
      </c>
      <c r="U42" s="87">
        <v>15206.641250000001</v>
      </c>
      <c r="V42" s="85" t="s">
        <v>815</v>
      </c>
      <c r="W42" s="85" t="s">
        <v>2521</v>
      </c>
      <c r="X42" s="85" t="s">
        <v>664</v>
      </c>
    </row>
    <row r="43" spans="1:24" x14ac:dyDescent="0.2">
      <c r="A43" s="8">
        <v>170</v>
      </c>
      <c r="B43" s="8"/>
      <c r="C43" s="8" t="s">
        <v>2522</v>
      </c>
      <c r="D43" s="8">
        <v>520036690</v>
      </c>
      <c r="E43" s="8" t="s">
        <v>451</v>
      </c>
      <c r="F43" s="8" t="s">
        <v>2523</v>
      </c>
      <c r="G43" s="8" t="s">
        <v>2524</v>
      </c>
      <c r="H43" s="8" t="s">
        <v>454</v>
      </c>
      <c r="I43" s="8" t="s">
        <v>2391</v>
      </c>
      <c r="J43" s="8" t="s">
        <v>70</v>
      </c>
      <c r="K43" s="8" t="s">
        <v>70</v>
      </c>
      <c r="L43" s="8" t="s">
        <v>456</v>
      </c>
      <c r="M43" s="8" t="s">
        <v>273</v>
      </c>
      <c r="N43" s="8" t="s">
        <v>2525</v>
      </c>
      <c r="O43" s="8" t="s">
        <v>71</v>
      </c>
      <c r="P43" s="8" t="s">
        <v>74</v>
      </c>
      <c r="Q43" s="87">
        <v>85819.285999999993</v>
      </c>
      <c r="R43" s="87">
        <v>1</v>
      </c>
      <c r="S43" s="87">
        <v>46080</v>
      </c>
      <c r="T43" s="87">
        <v>0</v>
      </c>
      <c r="U43" s="87">
        <v>39545.527119999999</v>
      </c>
      <c r="V43" s="85" t="s">
        <v>2526</v>
      </c>
      <c r="W43" s="85" t="s">
        <v>2410</v>
      </c>
      <c r="X43" s="85" t="s">
        <v>908</v>
      </c>
    </row>
    <row r="44" spans="1:24" x14ac:dyDescent="0.2">
      <c r="A44" s="8">
        <v>170</v>
      </c>
      <c r="B44" s="8"/>
      <c r="C44" s="8" t="s">
        <v>541</v>
      </c>
      <c r="D44" s="8">
        <v>513821488</v>
      </c>
      <c r="E44" s="8" t="s">
        <v>451</v>
      </c>
      <c r="F44" s="8" t="s">
        <v>2527</v>
      </c>
      <c r="G44" s="8" t="s">
        <v>2528</v>
      </c>
      <c r="H44" s="8" t="s">
        <v>454</v>
      </c>
      <c r="I44" s="8" t="s">
        <v>2391</v>
      </c>
      <c r="J44" s="8" t="s">
        <v>70</v>
      </c>
      <c r="K44" s="8" t="s">
        <v>70</v>
      </c>
      <c r="L44" s="8" t="s">
        <v>456</v>
      </c>
      <c r="M44" s="8" t="s">
        <v>273</v>
      </c>
      <c r="N44" s="8" t="s">
        <v>457</v>
      </c>
      <c r="O44" s="8" t="s">
        <v>71</v>
      </c>
      <c r="P44" s="8" t="s">
        <v>74</v>
      </c>
      <c r="Q44" s="87">
        <v>1067968.9010000001</v>
      </c>
      <c r="R44" s="87">
        <v>1</v>
      </c>
      <c r="S44" s="87">
        <v>2450</v>
      </c>
      <c r="T44" s="87">
        <v>0</v>
      </c>
      <c r="U44" s="87">
        <v>26165.23806</v>
      </c>
      <c r="V44" s="85" t="s">
        <v>2529</v>
      </c>
      <c r="W44" s="85" t="s">
        <v>2096</v>
      </c>
      <c r="X44" s="85" t="s">
        <v>1540</v>
      </c>
    </row>
    <row r="45" spans="1:24" x14ac:dyDescent="0.2">
      <c r="A45" s="8">
        <v>170</v>
      </c>
      <c r="B45" s="8"/>
      <c r="C45" s="8" t="s">
        <v>2530</v>
      </c>
      <c r="D45" s="8">
        <v>520025602</v>
      </c>
      <c r="E45" s="8" t="s">
        <v>451</v>
      </c>
      <c r="F45" s="8" t="s">
        <v>2531</v>
      </c>
      <c r="G45" s="8" t="s">
        <v>2532</v>
      </c>
      <c r="H45" s="8" t="s">
        <v>454</v>
      </c>
      <c r="I45" s="8" t="s">
        <v>2391</v>
      </c>
      <c r="J45" s="8" t="s">
        <v>70</v>
      </c>
      <c r="K45" s="8" t="s">
        <v>70</v>
      </c>
      <c r="L45" s="8" t="s">
        <v>456</v>
      </c>
      <c r="M45" s="8" t="s">
        <v>273</v>
      </c>
      <c r="N45" s="8" t="s">
        <v>2533</v>
      </c>
      <c r="O45" s="8" t="s">
        <v>71</v>
      </c>
      <c r="P45" s="8" t="s">
        <v>74</v>
      </c>
      <c r="Q45" s="87">
        <v>111836.87</v>
      </c>
      <c r="R45" s="87">
        <v>1</v>
      </c>
      <c r="S45" s="87">
        <v>17410</v>
      </c>
      <c r="T45" s="87">
        <v>0</v>
      </c>
      <c r="U45" s="87">
        <v>19470.799019999999</v>
      </c>
      <c r="V45" s="85" t="s">
        <v>2534</v>
      </c>
      <c r="W45" s="85" t="s">
        <v>1245</v>
      </c>
      <c r="X45" s="85" t="s">
        <v>1327</v>
      </c>
    </row>
    <row r="46" spans="1:24" x14ac:dyDescent="0.2">
      <c r="A46" s="8">
        <v>170</v>
      </c>
      <c r="B46" s="8"/>
      <c r="C46" s="8" t="s">
        <v>2535</v>
      </c>
      <c r="D46" s="8">
        <v>512157603</v>
      </c>
      <c r="E46" s="8" t="s">
        <v>451</v>
      </c>
      <c r="F46" s="8" t="s">
        <v>2536</v>
      </c>
      <c r="G46" s="8" t="s">
        <v>2537</v>
      </c>
      <c r="H46" s="8" t="s">
        <v>454</v>
      </c>
      <c r="I46" s="8" t="s">
        <v>2391</v>
      </c>
      <c r="J46" s="8" t="s">
        <v>70</v>
      </c>
      <c r="K46" s="8" t="s">
        <v>70</v>
      </c>
      <c r="L46" s="8" t="s">
        <v>456</v>
      </c>
      <c r="M46" s="8" t="s">
        <v>273</v>
      </c>
      <c r="N46" s="8" t="s">
        <v>1511</v>
      </c>
      <c r="O46" s="8" t="s">
        <v>71</v>
      </c>
      <c r="P46" s="8" t="s">
        <v>74</v>
      </c>
      <c r="Q46" s="87">
        <v>54651.608</v>
      </c>
      <c r="R46" s="87">
        <v>1</v>
      </c>
      <c r="S46" s="87">
        <v>35060</v>
      </c>
      <c r="T46" s="87">
        <v>0</v>
      </c>
      <c r="U46" s="87">
        <v>19160.853800000001</v>
      </c>
      <c r="V46" s="85" t="s">
        <v>2538</v>
      </c>
      <c r="W46" s="85" t="s">
        <v>99</v>
      </c>
      <c r="X46" s="85" t="s">
        <v>304</v>
      </c>
    </row>
    <row r="47" spans="1:24" x14ac:dyDescent="0.2">
      <c r="A47" s="8">
        <v>170</v>
      </c>
      <c r="B47" s="8"/>
      <c r="C47" s="8" t="s">
        <v>2539</v>
      </c>
      <c r="D47" s="8">
        <v>513910703</v>
      </c>
      <c r="E47" s="8" t="s">
        <v>451</v>
      </c>
      <c r="F47" s="8" t="s">
        <v>2540</v>
      </c>
      <c r="G47" s="8" t="s">
        <v>2541</v>
      </c>
      <c r="H47" s="8" t="s">
        <v>454</v>
      </c>
      <c r="I47" s="8" t="s">
        <v>2391</v>
      </c>
      <c r="J47" s="8" t="s">
        <v>70</v>
      </c>
      <c r="K47" s="8" t="s">
        <v>70</v>
      </c>
      <c r="L47" s="8" t="s">
        <v>456</v>
      </c>
      <c r="M47" s="8" t="s">
        <v>273</v>
      </c>
      <c r="N47" s="8" t="s">
        <v>527</v>
      </c>
      <c r="O47" s="8" t="s">
        <v>71</v>
      </c>
      <c r="P47" s="8" t="s">
        <v>74</v>
      </c>
      <c r="Q47" s="87">
        <v>63568.849000000002</v>
      </c>
      <c r="R47" s="87">
        <v>1</v>
      </c>
      <c r="S47" s="87">
        <v>20440</v>
      </c>
      <c r="T47" s="87">
        <v>0</v>
      </c>
      <c r="U47" s="87">
        <v>12993.4727</v>
      </c>
      <c r="V47" s="85" t="s">
        <v>985</v>
      </c>
      <c r="W47" s="85" t="s">
        <v>1493</v>
      </c>
      <c r="X47" s="85" t="s">
        <v>1466</v>
      </c>
    </row>
    <row r="48" spans="1:24" x14ac:dyDescent="0.2">
      <c r="A48" s="8">
        <v>170</v>
      </c>
      <c r="B48" s="8"/>
      <c r="C48" s="8" t="s">
        <v>1497</v>
      </c>
      <c r="D48" s="8">
        <v>520043720</v>
      </c>
      <c r="E48" s="8" t="s">
        <v>451</v>
      </c>
      <c r="F48" s="8" t="s">
        <v>5501</v>
      </c>
      <c r="G48" s="8" t="s">
        <v>2542</v>
      </c>
      <c r="H48" s="8" t="s">
        <v>454</v>
      </c>
      <c r="I48" s="8" t="s">
        <v>2391</v>
      </c>
      <c r="J48" s="8" t="s">
        <v>70</v>
      </c>
      <c r="K48" s="8" t="s">
        <v>70</v>
      </c>
      <c r="L48" s="8" t="s">
        <v>456</v>
      </c>
      <c r="M48" s="8" t="s">
        <v>273</v>
      </c>
      <c r="N48" s="8" t="s">
        <v>520</v>
      </c>
      <c r="O48" s="8" t="s">
        <v>71</v>
      </c>
      <c r="P48" s="8" t="s">
        <v>74</v>
      </c>
      <c r="Q48" s="87">
        <v>272567.18099999998</v>
      </c>
      <c r="R48" s="87">
        <v>1</v>
      </c>
      <c r="S48" s="87">
        <v>6396</v>
      </c>
      <c r="T48" s="87">
        <v>0</v>
      </c>
      <c r="U48" s="87">
        <v>17433.39687</v>
      </c>
      <c r="V48" s="85" t="s">
        <v>2482</v>
      </c>
      <c r="W48" s="85" t="s">
        <v>2334</v>
      </c>
      <c r="X48" s="85" t="s">
        <v>836</v>
      </c>
    </row>
    <row r="49" spans="1:24" x14ac:dyDescent="0.2">
      <c r="A49" s="8">
        <v>170</v>
      </c>
      <c r="B49" s="8"/>
      <c r="C49" s="8" t="s">
        <v>2543</v>
      </c>
      <c r="D49" s="8">
        <v>520029984</v>
      </c>
      <c r="E49" s="8" t="s">
        <v>451</v>
      </c>
      <c r="F49" s="8" t="s">
        <v>2544</v>
      </c>
      <c r="G49" s="8" t="s">
        <v>2545</v>
      </c>
      <c r="H49" s="8" t="s">
        <v>454</v>
      </c>
      <c r="I49" s="8" t="s">
        <v>2391</v>
      </c>
      <c r="J49" s="8" t="s">
        <v>70</v>
      </c>
      <c r="K49" s="8" t="s">
        <v>70</v>
      </c>
      <c r="L49" s="8" t="s">
        <v>456</v>
      </c>
      <c r="M49" s="8" t="s">
        <v>273</v>
      </c>
      <c r="N49" s="8" t="s">
        <v>527</v>
      </c>
      <c r="O49" s="8" t="s">
        <v>71</v>
      </c>
      <c r="P49" s="8" t="s">
        <v>74</v>
      </c>
      <c r="Q49" s="87">
        <v>3436678.3119999999</v>
      </c>
      <c r="R49" s="87">
        <v>1</v>
      </c>
      <c r="S49" s="87">
        <v>1149</v>
      </c>
      <c r="T49" s="87">
        <v>0</v>
      </c>
      <c r="U49" s="87">
        <v>39487.433799999999</v>
      </c>
      <c r="V49" s="85" t="s">
        <v>2546</v>
      </c>
      <c r="W49" s="85" t="s">
        <v>2547</v>
      </c>
      <c r="X49" s="85" t="s">
        <v>908</v>
      </c>
    </row>
    <row r="50" spans="1:24" x14ac:dyDescent="0.2">
      <c r="A50" s="8">
        <v>170</v>
      </c>
      <c r="B50" s="8"/>
      <c r="C50" s="8" t="s">
        <v>2548</v>
      </c>
      <c r="D50" s="8">
        <v>515001659</v>
      </c>
      <c r="E50" s="8" t="s">
        <v>451</v>
      </c>
      <c r="F50" s="8" t="s">
        <v>2549</v>
      </c>
      <c r="G50" s="8" t="s">
        <v>2550</v>
      </c>
      <c r="H50" s="8" t="s">
        <v>454</v>
      </c>
      <c r="I50" s="8" t="s">
        <v>2391</v>
      </c>
      <c r="J50" s="8" t="s">
        <v>70</v>
      </c>
      <c r="K50" s="8" t="s">
        <v>70</v>
      </c>
      <c r="L50" s="8" t="s">
        <v>456</v>
      </c>
      <c r="M50" s="8" t="s">
        <v>273</v>
      </c>
      <c r="N50" s="8" t="s">
        <v>1834</v>
      </c>
      <c r="O50" s="8" t="s">
        <v>71</v>
      </c>
      <c r="P50" s="8" t="s">
        <v>74</v>
      </c>
      <c r="Q50" s="87">
        <v>791252.91799999995</v>
      </c>
      <c r="R50" s="87">
        <v>1</v>
      </c>
      <c r="S50" s="87">
        <v>2180</v>
      </c>
      <c r="T50" s="87">
        <v>0</v>
      </c>
      <c r="U50" s="87">
        <v>17249.313620000001</v>
      </c>
      <c r="V50" s="85" t="s">
        <v>2529</v>
      </c>
      <c r="W50" s="85" t="s">
        <v>938</v>
      </c>
      <c r="X50" s="85" t="s">
        <v>1565</v>
      </c>
    </row>
    <row r="51" spans="1:24" x14ac:dyDescent="0.2">
      <c r="A51" s="8">
        <v>170</v>
      </c>
      <c r="B51" s="8"/>
      <c r="C51" s="8" t="s">
        <v>1508</v>
      </c>
      <c r="D51" s="8">
        <v>520039967</v>
      </c>
      <c r="E51" s="8" t="s">
        <v>451</v>
      </c>
      <c r="F51" s="8" t="s">
        <v>2551</v>
      </c>
      <c r="G51" s="8" t="s">
        <v>2552</v>
      </c>
      <c r="H51" s="8" t="s">
        <v>454</v>
      </c>
      <c r="I51" s="8" t="s">
        <v>2391</v>
      </c>
      <c r="J51" s="8" t="s">
        <v>70</v>
      </c>
      <c r="K51" s="8" t="s">
        <v>70</v>
      </c>
      <c r="L51" s="8" t="s">
        <v>456</v>
      </c>
      <c r="M51" s="8" t="s">
        <v>273</v>
      </c>
      <c r="N51" s="8" t="s">
        <v>1511</v>
      </c>
      <c r="O51" s="8" t="s">
        <v>71</v>
      </c>
      <c r="P51" s="8" t="s">
        <v>74</v>
      </c>
      <c r="Q51" s="87">
        <v>38039.648000000001</v>
      </c>
      <c r="R51" s="87">
        <v>1</v>
      </c>
      <c r="S51" s="87">
        <v>11550</v>
      </c>
      <c r="T51" s="87">
        <v>0</v>
      </c>
      <c r="U51" s="87">
        <v>4393.5793299999996</v>
      </c>
      <c r="V51" s="85" t="s">
        <v>2357</v>
      </c>
      <c r="W51" s="85" t="s">
        <v>142</v>
      </c>
      <c r="X51" s="85" t="s">
        <v>113</v>
      </c>
    </row>
    <row r="52" spans="1:24" x14ac:dyDescent="0.2">
      <c r="A52" s="8">
        <v>170</v>
      </c>
      <c r="B52" s="8"/>
      <c r="C52" s="8" t="s">
        <v>2553</v>
      </c>
      <c r="D52" s="8">
        <v>520039942</v>
      </c>
      <c r="E52" s="8" t="s">
        <v>451</v>
      </c>
      <c r="F52" s="8" t="s">
        <v>5502</v>
      </c>
      <c r="G52" s="8" t="s">
        <v>2554</v>
      </c>
      <c r="H52" s="8" t="s">
        <v>454</v>
      </c>
      <c r="I52" s="8" t="s">
        <v>2391</v>
      </c>
      <c r="J52" s="8" t="s">
        <v>70</v>
      </c>
      <c r="K52" s="8" t="s">
        <v>70</v>
      </c>
      <c r="L52" s="8" t="s">
        <v>456</v>
      </c>
      <c r="M52" s="8" t="s">
        <v>273</v>
      </c>
      <c r="N52" s="8" t="s">
        <v>2525</v>
      </c>
      <c r="O52" s="8" t="s">
        <v>71</v>
      </c>
      <c r="P52" s="8" t="s">
        <v>74</v>
      </c>
      <c r="Q52" s="87">
        <v>60789.22</v>
      </c>
      <c r="R52" s="87">
        <v>1</v>
      </c>
      <c r="S52" s="87">
        <v>25560</v>
      </c>
      <c r="T52" s="87">
        <v>0</v>
      </c>
      <c r="U52" s="87">
        <v>15537.724749999999</v>
      </c>
      <c r="V52" s="85" t="s">
        <v>553</v>
      </c>
      <c r="W52" s="85" t="s">
        <v>496</v>
      </c>
      <c r="X52" s="85" t="s">
        <v>762</v>
      </c>
    </row>
    <row r="53" spans="1:24" x14ac:dyDescent="0.2">
      <c r="A53" s="8">
        <v>170</v>
      </c>
      <c r="B53" s="8"/>
      <c r="C53" s="8" t="s">
        <v>581</v>
      </c>
      <c r="D53" s="8">
        <v>513257873</v>
      </c>
      <c r="E53" s="8" t="s">
        <v>451</v>
      </c>
      <c r="F53" s="8" t="s">
        <v>2555</v>
      </c>
      <c r="G53" s="8" t="s">
        <v>2556</v>
      </c>
      <c r="H53" s="8" t="s">
        <v>454</v>
      </c>
      <c r="I53" s="8" t="s">
        <v>2391</v>
      </c>
      <c r="J53" s="8" t="s">
        <v>70</v>
      </c>
      <c r="K53" s="8" t="s">
        <v>70</v>
      </c>
      <c r="L53" s="8" t="s">
        <v>456</v>
      </c>
      <c r="M53" s="8" t="s">
        <v>273</v>
      </c>
      <c r="N53" s="8" t="s">
        <v>457</v>
      </c>
      <c r="O53" s="8" t="s">
        <v>71</v>
      </c>
      <c r="P53" s="8" t="s">
        <v>74</v>
      </c>
      <c r="Q53" s="87">
        <v>383417.67700000003</v>
      </c>
      <c r="R53" s="87">
        <v>1</v>
      </c>
      <c r="S53" s="87">
        <v>17940</v>
      </c>
      <c r="T53" s="87">
        <v>0</v>
      </c>
      <c r="U53" s="87">
        <v>68785.131309999997</v>
      </c>
      <c r="V53" s="85" t="s">
        <v>2557</v>
      </c>
      <c r="W53" s="85" t="s">
        <v>2558</v>
      </c>
      <c r="X53" s="85" t="s">
        <v>179</v>
      </c>
    </row>
    <row r="54" spans="1:24" x14ac:dyDescent="0.2">
      <c r="A54" s="8">
        <v>170</v>
      </c>
      <c r="B54" s="8"/>
      <c r="C54" s="8" t="s">
        <v>612</v>
      </c>
      <c r="D54" s="8">
        <v>513992529</v>
      </c>
      <c r="E54" s="8" t="s">
        <v>451</v>
      </c>
      <c r="F54" s="8" t="s">
        <v>5503</v>
      </c>
      <c r="G54" s="8" t="s">
        <v>2559</v>
      </c>
      <c r="H54" s="8" t="s">
        <v>454</v>
      </c>
      <c r="I54" s="8" t="s">
        <v>2391</v>
      </c>
      <c r="J54" s="8" t="s">
        <v>70</v>
      </c>
      <c r="K54" s="8" t="s">
        <v>70</v>
      </c>
      <c r="L54" s="8" t="s">
        <v>456</v>
      </c>
      <c r="M54" s="8" t="s">
        <v>273</v>
      </c>
      <c r="N54" s="8" t="s">
        <v>457</v>
      </c>
      <c r="O54" s="8" t="s">
        <v>71</v>
      </c>
      <c r="P54" s="8" t="s">
        <v>74</v>
      </c>
      <c r="Q54" s="87">
        <v>2814496.3689999999</v>
      </c>
      <c r="R54" s="87">
        <v>1</v>
      </c>
      <c r="S54" s="87">
        <v>1079</v>
      </c>
      <c r="T54" s="87">
        <v>0</v>
      </c>
      <c r="U54" s="87">
        <v>30368.415819999998</v>
      </c>
      <c r="V54" s="85" t="s">
        <v>2560</v>
      </c>
      <c r="W54" s="85" t="s">
        <v>802</v>
      </c>
      <c r="X54" s="85" t="s">
        <v>116</v>
      </c>
    </row>
    <row r="55" spans="1:24" x14ac:dyDescent="0.2">
      <c r="A55" s="8">
        <v>170</v>
      </c>
      <c r="B55" s="8"/>
      <c r="C55" s="8" t="s">
        <v>2561</v>
      </c>
      <c r="D55" s="8">
        <v>520036740</v>
      </c>
      <c r="E55" s="8" t="s">
        <v>451</v>
      </c>
      <c r="F55" s="8" t="s">
        <v>5504</v>
      </c>
      <c r="G55" s="8" t="s">
        <v>2562</v>
      </c>
      <c r="H55" s="8" t="s">
        <v>454</v>
      </c>
      <c r="I55" s="8" t="s">
        <v>2391</v>
      </c>
      <c r="J55" s="8" t="s">
        <v>70</v>
      </c>
      <c r="K55" s="8" t="s">
        <v>70</v>
      </c>
      <c r="L55" s="8" t="s">
        <v>456</v>
      </c>
      <c r="M55" s="8" t="s">
        <v>273</v>
      </c>
      <c r="N55" s="8" t="s">
        <v>1783</v>
      </c>
      <c r="O55" s="8" t="s">
        <v>71</v>
      </c>
      <c r="P55" s="8" t="s">
        <v>74</v>
      </c>
      <c r="Q55" s="87">
        <v>104578.542</v>
      </c>
      <c r="R55" s="87">
        <v>1</v>
      </c>
      <c r="S55" s="87">
        <v>6732</v>
      </c>
      <c r="T55" s="87">
        <v>0</v>
      </c>
      <c r="U55" s="87">
        <v>7040.2274399999997</v>
      </c>
      <c r="V55" s="85" t="s">
        <v>949</v>
      </c>
      <c r="W55" s="85" t="s">
        <v>1327</v>
      </c>
      <c r="X55" s="85" t="s">
        <v>192</v>
      </c>
    </row>
    <row r="56" spans="1:24" x14ac:dyDescent="0.2">
      <c r="A56" s="8">
        <v>170</v>
      </c>
      <c r="B56" s="8"/>
      <c r="C56" s="8" t="s">
        <v>2563</v>
      </c>
      <c r="D56" s="8">
        <v>520044314</v>
      </c>
      <c r="E56" s="8" t="s">
        <v>451</v>
      </c>
      <c r="F56" s="8" t="s">
        <v>5505</v>
      </c>
      <c r="G56" s="8" t="s">
        <v>2564</v>
      </c>
      <c r="H56" s="8" t="s">
        <v>454</v>
      </c>
      <c r="I56" s="8" t="s">
        <v>2391</v>
      </c>
      <c r="J56" s="8" t="s">
        <v>70</v>
      </c>
      <c r="K56" s="8" t="s">
        <v>70</v>
      </c>
      <c r="L56" s="8" t="s">
        <v>456</v>
      </c>
      <c r="M56" s="8" t="s">
        <v>273</v>
      </c>
      <c r="N56" s="8" t="s">
        <v>976</v>
      </c>
      <c r="O56" s="8" t="s">
        <v>71</v>
      </c>
      <c r="P56" s="8" t="s">
        <v>74</v>
      </c>
      <c r="Q56" s="87">
        <v>1304516.4620000001</v>
      </c>
      <c r="R56" s="87">
        <v>1</v>
      </c>
      <c r="S56" s="87">
        <v>3170</v>
      </c>
      <c r="T56" s="87">
        <v>0</v>
      </c>
      <c r="U56" s="87">
        <v>41353.171849999999</v>
      </c>
      <c r="V56" s="85" t="s">
        <v>124</v>
      </c>
      <c r="W56" s="85" t="s">
        <v>2565</v>
      </c>
      <c r="X56" s="85" t="s">
        <v>2015</v>
      </c>
    </row>
    <row r="57" spans="1:24" x14ac:dyDescent="0.2">
      <c r="A57" s="8">
        <v>170</v>
      </c>
      <c r="B57" s="8"/>
      <c r="C57" s="8" t="s">
        <v>1515</v>
      </c>
      <c r="D57" s="8">
        <v>511930125</v>
      </c>
      <c r="E57" s="8" t="s">
        <v>451</v>
      </c>
      <c r="F57" s="8" t="s">
        <v>2566</v>
      </c>
      <c r="G57" s="8" t="s">
        <v>2567</v>
      </c>
      <c r="H57" s="8" t="s">
        <v>454</v>
      </c>
      <c r="I57" s="8" t="s">
        <v>2391</v>
      </c>
      <c r="J57" s="8" t="s">
        <v>70</v>
      </c>
      <c r="K57" s="8" t="s">
        <v>70</v>
      </c>
      <c r="L57" s="8" t="s">
        <v>456</v>
      </c>
      <c r="M57" s="8" t="s">
        <v>273</v>
      </c>
      <c r="N57" s="8" t="s">
        <v>976</v>
      </c>
      <c r="O57" s="8" t="s">
        <v>71</v>
      </c>
      <c r="P57" s="8" t="s">
        <v>74</v>
      </c>
      <c r="Q57" s="87">
        <v>588077.14800000004</v>
      </c>
      <c r="R57" s="87">
        <v>1</v>
      </c>
      <c r="S57" s="87">
        <v>3298</v>
      </c>
      <c r="T57" s="87">
        <v>0</v>
      </c>
      <c r="U57" s="87">
        <v>19394.784329999999</v>
      </c>
      <c r="V57" s="85" t="s">
        <v>137</v>
      </c>
      <c r="W57" s="85" t="s">
        <v>2568</v>
      </c>
      <c r="X57" s="85" t="s">
        <v>1327</v>
      </c>
    </row>
    <row r="58" spans="1:24" x14ac:dyDescent="0.2">
      <c r="A58" s="8">
        <v>170</v>
      </c>
      <c r="B58" s="8"/>
      <c r="C58" s="8" t="s">
        <v>2569</v>
      </c>
      <c r="D58" s="8">
        <v>520034695</v>
      </c>
      <c r="E58" s="8" t="s">
        <v>451</v>
      </c>
      <c r="F58" s="8" t="s">
        <v>2570</v>
      </c>
      <c r="G58" s="8" t="s">
        <v>2571</v>
      </c>
      <c r="H58" s="8" t="s">
        <v>454</v>
      </c>
      <c r="I58" s="8" t="s">
        <v>2391</v>
      </c>
      <c r="J58" s="8" t="s">
        <v>70</v>
      </c>
      <c r="K58" s="8" t="s">
        <v>70</v>
      </c>
      <c r="L58" s="8" t="s">
        <v>456</v>
      </c>
      <c r="M58" s="8" t="s">
        <v>273</v>
      </c>
      <c r="N58" s="8" t="s">
        <v>2525</v>
      </c>
      <c r="O58" s="8" t="s">
        <v>71</v>
      </c>
      <c r="P58" s="8" t="s">
        <v>74</v>
      </c>
      <c r="Q58" s="87">
        <v>532480.04299999995</v>
      </c>
      <c r="R58" s="87">
        <v>1</v>
      </c>
      <c r="S58" s="87">
        <v>8089</v>
      </c>
      <c r="T58" s="87">
        <v>0</v>
      </c>
      <c r="U58" s="87">
        <v>43072.310649999999</v>
      </c>
      <c r="V58" s="85" t="s">
        <v>2404</v>
      </c>
      <c r="W58" s="85" t="s">
        <v>2572</v>
      </c>
      <c r="X58" s="85" t="s">
        <v>1707</v>
      </c>
    </row>
    <row r="59" spans="1:24" x14ac:dyDescent="0.2">
      <c r="A59" s="8">
        <v>170</v>
      </c>
      <c r="B59" s="8"/>
      <c r="C59" s="8" t="s">
        <v>1438</v>
      </c>
      <c r="D59" s="8">
        <v>550010003</v>
      </c>
      <c r="E59" s="8" t="s">
        <v>482</v>
      </c>
      <c r="F59" s="8" t="s">
        <v>2573</v>
      </c>
      <c r="G59" s="8" t="s">
        <v>2574</v>
      </c>
      <c r="H59" s="8" t="s">
        <v>454</v>
      </c>
      <c r="I59" s="8" t="s">
        <v>2478</v>
      </c>
      <c r="J59" s="8" t="s">
        <v>70</v>
      </c>
      <c r="K59" s="8" t="s">
        <v>70</v>
      </c>
      <c r="L59" s="8" t="s">
        <v>456</v>
      </c>
      <c r="M59" s="8" t="s">
        <v>273</v>
      </c>
      <c r="N59" s="8" t="s">
        <v>1441</v>
      </c>
      <c r="O59" s="8" t="s">
        <v>71</v>
      </c>
      <c r="P59" s="8" t="s">
        <v>74</v>
      </c>
      <c r="Q59" s="87">
        <v>17192732.267000001</v>
      </c>
      <c r="R59" s="87">
        <v>1</v>
      </c>
      <c r="S59" s="87">
        <v>246.2</v>
      </c>
      <c r="T59" s="87">
        <v>0</v>
      </c>
      <c r="U59" s="87">
        <v>42328.506840000002</v>
      </c>
      <c r="V59" s="85" t="s">
        <v>1815</v>
      </c>
      <c r="W59" s="85" t="s">
        <v>2575</v>
      </c>
      <c r="X59" s="85" t="s">
        <v>119</v>
      </c>
    </row>
    <row r="60" spans="1:24" x14ac:dyDescent="0.2">
      <c r="A60" s="8">
        <v>170</v>
      </c>
      <c r="B60" s="8"/>
      <c r="C60" s="8" t="s">
        <v>1598</v>
      </c>
      <c r="D60" s="8">
        <v>510607328</v>
      </c>
      <c r="E60" s="8" t="s">
        <v>451</v>
      </c>
      <c r="F60" s="8" t="s">
        <v>2706</v>
      </c>
      <c r="G60" s="8" t="s">
        <v>2576</v>
      </c>
      <c r="H60" s="8" t="s">
        <v>454</v>
      </c>
      <c r="I60" s="8" t="s">
        <v>2391</v>
      </c>
      <c r="J60" s="8" t="s">
        <v>70</v>
      </c>
      <c r="K60" s="8" t="s">
        <v>70</v>
      </c>
      <c r="L60" s="8" t="s">
        <v>456</v>
      </c>
      <c r="M60" s="8" t="s">
        <v>273</v>
      </c>
      <c r="N60" s="8" t="s">
        <v>520</v>
      </c>
      <c r="O60" s="8" t="s">
        <v>71</v>
      </c>
      <c r="P60" s="8" t="s">
        <v>74</v>
      </c>
      <c r="Q60" s="87">
        <v>510513.42099999997</v>
      </c>
      <c r="R60" s="87">
        <v>1</v>
      </c>
      <c r="S60" s="87">
        <v>5016</v>
      </c>
      <c r="T60" s="87">
        <v>0</v>
      </c>
      <c r="U60" s="87">
        <v>25607.353190000002</v>
      </c>
      <c r="V60" s="85" t="s">
        <v>2577</v>
      </c>
      <c r="W60" s="85" t="s">
        <v>2578</v>
      </c>
      <c r="X60" s="85" t="s">
        <v>188</v>
      </c>
    </row>
    <row r="61" spans="1:24" x14ac:dyDescent="0.2">
      <c r="A61" s="8">
        <v>170</v>
      </c>
      <c r="B61" s="8"/>
      <c r="C61" s="8" t="s">
        <v>2579</v>
      </c>
      <c r="D61" s="8">
        <v>520037565</v>
      </c>
      <c r="E61" s="8" t="s">
        <v>451</v>
      </c>
      <c r="F61" s="8" t="s">
        <v>5506</v>
      </c>
      <c r="G61" s="8" t="s">
        <v>2580</v>
      </c>
      <c r="H61" s="8" t="s">
        <v>454</v>
      </c>
      <c r="I61" s="8" t="s">
        <v>2391</v>
      </c>
      <c r="J61" s="8" t="s">
        <v>70</v>
      </c>
      <c r="K61" s="8" t="s">
        <v>70</v>
      </c>
      <c r="L61" s="8" t="s">
        <v>456</v>
      </c>
      <c r="M61" s="8" t="s">
        <v>273</v>
      </c>
      <c r="N61" s="8" t="s">
        <v>622</v>
      </c>
      <c r="O61" s="8" t="s">
        <v>71</v>
      </c>
      <c r="P61" s="8" t="s">
        <v>74</v>
      </c>
      <c r="Q61" s="87">
        <v>35184.843000000001</v>
      </c>
      <c r="R61" s="87">
        <v>1</v>
      </c>
      <c r="S61" s="87">
        <v>50790</v>
      </c>
      <c r="T61" s="87">
        <v>0</v>
      </c>
      <c r="U61" s="87">
        <v>17870.381679999999</v>
      </c>
      <c r="V61" s="85" t="s">
        <v>2581</v>
      </c>
      <c r="W61" s="85" t="s">
        <v>798</v>
      </c>
      <c r="X61" s="85" t="s">
        <v>2582</v>
      </c>
    </row>
    <row r="62" spans="1:24" x14ac:dyDescent="0.2">
      <c r="A62" s="8">
        <v>170</v>
      </c>
      <c r="B62" s="8"/>
      <c r="C62" s="8" t="s">
        <v>658</v>
      </c>
      <c r="D62" s="8">
        <v>510216054</v>
      </c>
      <c r="E62" s="8" t="s">
        <v>451</v>
      </c>
      <c r="F62" s="8" t="s">
        <v>5507</v>
      </c>
      <c r="G62" s="8" t="s">
        <v>2583</v>
      </c>
      <c r="H62" s="8" t="s">
        <v>454</v>
      </c>
      <c r="I62" s="8" t="s">
        <v>2391</v>
      </c>
      <c r="J62" s="8" t="s">
        <v>70</v>
      </c>
      <c r="K62" s="8" t="s">
        <v>70</v>
      </c>
      <c r="L62" s="8" t="s">
        <v>456</v>
      </c>
      <c r="M62" s="8" t="s">
        <v>273</v>
      </c>
      <c r="N62" s="8" t="s">
        <v>549</v>
      </c>
      <c r="O62" s="8" t="s">
        <v>71</v>
      </c>
      <c r="P62" s="8" t="s">
        <v>74</v>
      </c>
      <c r="Q62" s="87">
        <v>83364.305999999997</v>
      </c>
      <c r="R62" s="87">
        <v>1</v>
      </c>
      <c r="S62" s="87">
        <v>67880</v>
      </c>
      <c r="T62" s="87">
        <v>932.64800000000002</v>
      </c>
      <c r="U62" s="87">
        <v>57520.338810000001</v>
      </c>
      <c r="V62" s="85" t="s">
        <v>539</v>
      </c>
      <c r="W62" s="85" t="s">
        <v>2584</v>
      </c>
      <c r="X62" s="85" t="s">
        <v>515</v>
      </c>
    </row>
    <row r="63" spans="1:24" x14ac:dyDescent="0.2">
      <c r="A63" s="8">
        <v>170</v>
      </c>
      <c r="B63" s="8"/>
      <c r="C63" s="8" t="s">
        <v>2585</v>
      </c>
      <c r="D63" s="8">
        <v>511344186</v>
      </c>
      <c r="E63" s="8" t="s">
        <v>451</v>
      </c>
      <c r="F63" s="8" t="s">
        <v>2586</v>
      </c>
      <c r="G63" s="8" t="s">
        <v>2587</v>
      </c>
      <c r="H63" s="8" t="s">
        <v>454</v>
      </c>
      <c r="I63" s="8" t="s">
        <v>2391</v>
      </c>
      <c r="J63" s="8" t="s">
        <v>70</v>
      </c>
      <c r="K63" s="8" t="s">
        <v>70</v>
      </c>
      <c r="L63" s="8" t="s">
        <v>456</v>
      </c>
      <c r="M63" s="8" t="s">
        <v>273</v>
      </c>
      <c r="N63" s="8" t="s">
        <v>1511</v>
      </c>
      <c r="O63" s="8" t="s">
        <v>71</v>
      </c>
      <c r="P63" s="8" t="s">
        <v>74</v>
      </c>
      <c r="Q63" s="87">
        <v>66296.535999999993</v>
      </c>
      <c r="R63" s="87">
        <v>1</v>
      </c>
      <c r="S63" s="87">
        <v>27550</v>
      </c>
      <c r="T63" s="87">
        <v>0</v>
      </c>
      <c r="U63" s="87">
        <v>18264.695749999999</v>
      </c>
      <c r="V63" s="85" t="s">
        <v>2588</v>
      </c>
      <c r="W63" s="85" t="s">
        <v>553</v>
      </c>
      <c r="X63" s="85" t="s">
        <v>641</v>
      </c>
    </row>
    <row r="64" spans="1:24" x14ac:dyDescent="0.2">
      <c r="A64" s="8">
        <v>170</v>
      </c>
      <c r="B64" s="8"/>
      <c r="C64" s="8" t="s">
        <v>2589</v>
      </c>
      <c r="D64" s="8">
        <v>520039298</v>
      </c>
      <c r="E64" s="8" t="s">
        <v>451</v>
      </c>
      <c r="F64" s="8" t="s">
        <v>2590</v>
      </c>
      <c r="G64" s="8" t="s">
        <v>2591</v>
      </c>
      <c r="H64" s="8" t="s">
        <v>454</v>
      </c>
      <c r="I64" s="8" t="s">
        <v>2391</v>
      </c>
      <c r="J64" s="8" t="s">
        <v>70</v>
      </c>
      <c r="K64" s="8" t="s">
        <v>70</v>
      </c>
      <c r="L64" s="8" t="s">
        <v>456</v>
      </c>
      <c r="M64" s="8" t="s">
        <v>273</v>
      </c>
      <c r="N64" s="8" t="s">
        <v>505</v>
      </c>
      <c r="O64" s="8" t="s">
        <v>71</v>
      </c>
      <c r="P64" s="8" t="s">
        <v>74</v>
      </c>
      <c r="Q64" s="87">
        <v>1287449.4439999999</v>
      </c>
      <c r="R64" s="87">
        <v>1</v>
      </c>
      <c r="S64" s="87">
        <v>1463</v>
      </c>
      <c r="T64" s="87">
        <v>0</v>
      </c>
      <c r="U64" s="87">
        <v>18835.38536</v>
      </c>
      <c r="V64" s="85" t="s">
        <v>2592</v>
      </c>
      <c r="W64" s="85" t="s">
        <v>2593</v>
      </c>
      <c r="X64" s="85" t="s">
        <v>540</v>
      </c>
    </row>
    <row r="65" spans="1:24" x14ac:dyDescent="0.2">
      <c r="A65" s="8">
        <v>170</v>
      </c>
      <c r="B65" s="8"/>
      <c r="C65" s="8" t="s">
        <v>1445</v>
      </c>
      <c r="D65" s="8">
        <v>520025990</v>
      </c>
      <c r="E65" s="8" t="s">
        <v>451</v>
      </c>
      <c r="F65" s="8" t="s">
        <v>2594</v>
      </c>
      <c r="G65" s="8" t="s">
        <v>2595</v>
      </c>
      <c r="H65" s="8" t="s">
        <v>454</v>
      </c>
      <c r="I65" s="8" t="s">
        <v>2391</v>
      </c>
      <c r="J65" s="8" t="s">
        <v>70</v>
      </c>
      <c r="K65" s="8" t="s">
        <v>70</v>
      </c>
      <c r="L65" s="8" t="s">
        <v>456</v>
      </c>
      <c r="M65" s="8" t="s">
        <v>273</v>
      </c>
      <c r="N65" s="8" t="s">
        <v>505</v>
      </c>
      <c r="O65" s="8" t="s">
        <v>71</v>
      </c>
      <c r="P65" s="8" t="s">
        <v>74</v>
      </c>
      <c r="Q65" s="87">
        <v>1070406.213</v>
      </c>
      <c r="R65" s="87">
        <v>1</v>
      </c>
      <c r="S65" s="87">
        <v>2021</v>
      </c>
      <c r="T65" s="87">
        <v>0</v>
      </c>
      <c r="U65" s="87">
        <v>21632.90957</v>
      </c>
      <c r="V65" s="85" t="s">
        <v>2596</v>
      </c>
      <c r="W65" s="85" t="s">
        <v>2597</v>
      </c>
      <c r="X65" s="85" t="s">
        <v>2598</v>
      </c>
    </row>
    <row r="66" spans="1:24" x14ac:dyDescent="0.2">
      <c r="A66" s="8">
        <v>170</v>
      </c>
      <c r="B66" s="8"/>
      <c r="C66" s="8" t="s">
        <v>2599</v>
      </c>
      <c r="D66" s="8">
        <v>520034760</v>
      </c>
      <c r="E66" s="8" t="s">
        <v>451</v>
      </c>
      <c r="F66" s="8" t="s">
        <v>2600</v>
      </c>
      <c r="G66" s="8" t="s">
        <v>2601</v>
      </c>
      <c r="H66" s="8" t="s">
        <v>454</v>
      </c>
      <c r="I66" s="8" t="s">
        <v>2391</v>
      </c>
      <c r="J66" s="8" t="s">
        <v>70</v>
      </c>
      <c r="K66" s="8" t="s">
        <v>70</v>
      </c>
      <c r="L66" s="8" t="s">
        <v>456</v>
      </c>
      <c r="M66" s="8" t="s">
        <v>273</v>
      </c>
      <c r="N66" s="8" t="s">
        <v>505</v>
      </c>
      <c r="O66" s="8" t="s">
        <v>71</v>
      </c>
      <c r="P66" s="8" t="s">
        <v>74</v>
      </c>
      <c r="Q66" s="87">
        <v>71086.664999999994</v>
      </c>
      <c r="R66" s="87">
        <v>1</v>
      </c>
      <c r="S66" s="87">
        <v>26010</v>
      </c>
      <c r="T66" s="87">
        <v>0</v>
      </c>
      <c r="U66" s="87">
        <v>18489.641530000001</v>
      </c>
      <c r="V66" s="85" t="s">
        <v>579</v>
      </c>
      <c r="W66" s="85" t="s">
        <v>1149</v>
      </c>
      <c r="X66" s="85" t="s">
        <v>1997</v>
      </c>
    </row>
    <row r="67" spans="1:24" x14ac:dyDescent="0.2">
      <c r="A67" s="8">
        <v>170</v>
      </c>
      <c r="B67" s="8"/>
      <c r="C67" s="8" t="s">
        <v>1136</v>
      </c>
      <c r="D67" s="8">
        <v>515364891</v>
      </c>
      <c r="E67" s="8" t="s">
        <v>451</v>
      </c>
      <c r="F67" s="8" t="s">
        <v>5508</v>
      </c>
      <c r="G67" s="8" t="s">
        <v>2602</v>
      </c>
      <c r="H67" s="8" t="s">
        <v>454</v>
      </c>
      <c r="I67" s="8" t="s">
        <v>2391</v>
      </c>
      <c r="J67" s="8" t="s">
        <v>70</v>
      </c>
      <c r="K67" s="8" t="s">
        <v>70</v>
      </c>
      <c r="L67" s="8" t="s">
        <v>456</v>
      </c>
      <c r="M67" s="8" t="s">
        <v>273</v>
      </c>
      <c r="N67" s="8" t="s">
        <v>853</v>
      </c>
      <c r="O67" s="8" t="s">
        <v>71</v>
      </c>
      <c r="P67" s="8" t="s">
        <v>74</v>
      </c>
      <c r="Q67" s="87">
        <v>2019394.8640000001</v>
      </c>
      <c r="R67" s="87">
        <v>1</v>
      </c>
      <c r="S67" s="87">
        <v>1698</v>
      </c>
      <c r="T67" s="87">
        <v>0</v>
      </c>
      <c r="U67" s="87">
        <v>34289.324789999999</v>
      </c>
      <c r="V67" s="85" t="s">
        <v>1085</v>
      </c>
      <c r="W67" s="85" t="s">
        <v>1825</v>
      </c>
      <c r="X67" s="85" t="s">
        <v>741</v>
      </c>
    </row>
    <row r="68" spans="1:24" x14ac:dyDescent="0.2">
      <c r="A68" s="8">
        <v>170</v>
      </c>
      <c r="B68" s="8"/>
      <c r="C68" s="8" t="s">
        <v>2603</v>
      </c>
      <c r="D68" s="8">
        <v>520036658</v>
      </c>
      <c r="E68" s="8" t="s">
        <v>451</v>
      </c>
      <c r="F68" s="8" t="s">
        <v>5509</v>
      </c>
      <c r="G68" s="8" t="s">
        <v>2604</v>
      </c>
      <c r="H68" s="8" t="s">
        <v>454</v>
      </c>
      <c r="I68" s="8" t="s">
        <v>2391</v>
      </c>
      <c r="J68" s="8" t="s">
        <v>70</v>
      </c>
      <c r="K68" s="8" t="s">
        <v>70</v>
      </c>
      <c r="L68" s="8" t="s">
        <v>456</v>
      </c>
      <c r="M68" s="8" t="s">
        <v>273</v>
      </c>
      <c r="N68" s="8" t="s">
        <v>549</v>
      </c>
      <c r="O68" s="8" t="s">
        <v>71</v>
      </c>
      <c r="P68" s="8" t="s">
        <v>74</v>
      </c>
      <c r="Q68" s="87">
        <v>2116392.1579999998</v>
      </c>
      <c r="R68" s="87">
        <v>1</v>
      </c>
      <c r="S68" s="87">
        <v>89.4</v>
      </c>
      <c r="T68" s="87">
        <v>0</v>
      </c>
      <c r="U68" s="87">
        <v>1892.05459</v>
      </c>
      <c r="V68" s="85" t="s">
        <v>1466</v>
      </c>
      <c r="W68" s="85" t="s">
        <v>307</v>
      </c>
      <c r="X68" s="85" t="s">
        <v>350</v>
      </c>
    </row>
    <row r="69" spans="1:24" x14ac:dyDescent="0.2">
      <c r="A69" s="8">
        <v>170</v>
      </c>
      <c r="B69" s="8"/>
      <c r="C69" s="8" t="s">
        <v>2605</v>
      </c>
      <c r="D69" s="8">
        <v>510706153</v>
      </c>
      <c r="E69" s="8" t="s">
        <v>451</v>
      </c>
      <c r="F69" s="8" t="s">
        <v>2606</v>
      </c>
      <c r="G69" s="8" t="s">
        <v>2607</v>
      </c>
      <c r="H69" s="8" t="s">
        <v>454</v>
      </c>
      <c r="I69" s="8" t="s">
        <v>2391</v>
      </c>
      <c r="J69" s="8" t="s">
        <v>70</v>
      </c>
      <c r="K69" s="8" t="s">
        <v>70</v>
      </c>
      <c r="L69" s="8" t="s">
        <v>456</v>
      </c>
      <c r="M69" s="8" t="s">
        <v>273</v>
      </c>
      <c r="N69" s="8" t="s">
        <v>1882</v>
      </c>
      <c r="O69" s="8" t="s">
        <v>71</v>
      </c>
      <c r="P69" s="8" t="s">
        <v>74</v>
      </c>
      <c r="Q69" s="87">
        <v>916712.446</v>
      </c>
      <c r="R69" s="87">
        <v>1</v>
      </c>
      <c r="S69" s="87">
        <v>1338</v>
      </c>
      <c r="T69" s="87">
        <v>0</v>
      </c>
      <c r="U69" s="87">
        <v>12265.612520000001</v>
      </c>
      <c r="V69" s="85" t="s">
        <v>1245</v>
      </c>
      <c r="W69" s="85" t="s">
        <v>712</v>
      </c>
      <c r="X69" s="85" t="s">
        <v>142</v>
      </c>
    </row>
    <row r="70" spans="1:24" x14ac:dyDescent="0.2">
      <c r="A70" s="8">
        <v>170</v>
      </c>
      <c r="B70" s="8"/>
      <c r="C70" s="8" t="s">
        <v>2608</v>
      </c>
      <c r="D70" s="8">
        <v>512569237</v>
      </c>
      <c r="E70" s="8" t="s">
        <v>451</v>
      </c>
      <c r="F70" s="8" t="s">
        <v>2609</v>
      </c>
      <c r="G70" s="8" t="s">
        <v>2610</v>
      </c>
      <c r="H70" s="8" t="s">
        <v>454</v>
      </c>
      <c r="I70" s="8" t="s">
        <v>2391</v>
      </c>
      <c r="J70" s="8" t="s">
        <v>70</v>
      </c>
      <c r="K70" s="8" t="s">
        <v>70</v>
      </c>
      <c r="L70" s="8" t="s">
        <v>456</v>
      </c>
      <c r="M70" s="8" t="s">
        <v>273</v>
      </c>
      <c r="N70" s="8" t="s">
        <v>505</v>
      </c>
      <c r="O70" s="8" t="s">
        <v>71</v>
      </c>
      <c r="P70" s="8" t="s">
        <v>74</v>
      </c>
      <c r="Q70" s="87">
        <v>244609.883</v>
      </c>
      <c r="R70" s="87">
        <v>1</v>
      </c>
      <c r="S70" s="87">
        <v>12350</v>
      </c>
      <c r="T70" s="87">
        <v>298.37799999999999</v>
      </c>
      <c r="U70" s="87">
        <v>30507.698120000001</v>
      </c>
      <c r="V70" s="85" t="s">
        <v>2611</v>
      </c>
      <c r="W70" s="85" t="s">
        <v>2612</v>
      </c>
      <c r="X70" s="85" t="s">
        <v>2475</v>
      </c>
    </row>
    <row r="71" spans="1:24" x14ac:dyDescent="0.2">
      <c r="A71" s="8">
        <v>170</v>
      </c>
      <c r="B71" s="8"/>
      <c r="C71" s="8" t="s">
        <v>465</v>
      </c>
      <c r="D71" s="8">
        <v>520025438</v>
      </c>
      <c r="E71" s="8" t="s">
        <v>451</v>
      </c>
      <c r="F71" s="8" t="s">
        <v>2613</v>
      </c>
      <c r="G71" s="8" t="s">
        <v>2614</v>
      </c>
      <c r="H71" s="8" t="s">
        <v>454</v>
      </c>
      <c r="I71" s="8" t="s">
        <v>2391</v>
      </c>
      <c r="J71" s="8" t="s">
        <v>70</v>
      </c>
      <c r="K71" s="8" t="s">
        <v>70</v>
      </c>
      <c r="L71" s="8" t="s">
        <v>456</v>
      </c>
      <c r="M71" s="8" t="s">
        <v>273</v>
      </c>
      <c r="N71" s="8" t="s">
        <v>457</v>
      </c>
      <c r="O71" s="8" t="s">
        <v>71</v>
      </c>
      <c r="P71" s="8" t="s">
        <v>74</v>
      </c>
      <c r="Q71" s="87">
        <v>49919.337</v>
      </c>
      <c r="R71" s="87">
        <v>1</v>
      </c>
      <c r="S71" s="87">
        <v>39680</v>
      </c>
      <c r="T71" s="87">
        <v>0</v>
      </c>
      <c r="U71" s="87">
        <v>19807.99307</v>
      </c>
      <c r="V71" s="85" t="s">
        <v>2615</v>
      </c>
      <c r="W71" s="85" t="s">
        <v>1294</v>
      </c>
      <c r="X71" s="85" t="s">
        <v>120</v>
      </c>
    </row>
    <row r="72" spans="1:24" x14ac:dyDescent="0.2">
      <c r="A72" s="8">
        <v>170</v>
      </c>
      <c r="B72" s="8"/>
      <c r="C72" s="8" t="s">
        <v>2616</v>
      </c>
      <c r="D72" s="8">
        <v>514211457</v>
      </c>
      <c r="E72" s="8" t="s">
        <v>451</v>
      </c>
      <c r="F72" s="8" t="s">
        <v>2617</v>
      </c>
      <c r="G72" s="8" t="s">
        <v>2618</v>
      </c>
      <c r="H72" s="8" t="s">
        <v>454</v>
      </c>
      <c r="I72" s="8" t="s">
        <v>2391</v>
      </c>
      <c r="J72" s="8" t="s">
        <v>70</v>
      </c>
      <c r="K72" s="8" t="s">
        <v>70</v>
      </c>
      <c r="L72" s="8" t="s">
        <v>456</v>
      </c>
      <c r="M72" s="8" t="s">
        <v>273</v>
      </c>
      <c r="N72" s="8" t="s">
        <v>1511</v>
      </c>
      <c r="O72" s="8" t="s">
        <v>71</v>
      </c>
      <c r="P72" s="8" t="s">
        <v>74</v>
      </c>
      <c r="Q72" s="87">
        <v>171376.027</v>
      </c>
      <c r="R72" s="87">
        <v>1</v>
      </c>
      <c r="S72" s="87">
        <v>6415</v>
      </c>
      <c r="T72" s="87">
        <v>0</v>
      </c>
      <c r="U72" s="87">
        <v>10993.772139999999</v>
      </c>
      <c r="V72" s="85" t="s">
        <v>104</v>
      </c>
      <c r="W72" s="85" t="s">
        <v>116</v>
      </c>
      <c r="X72" s="85" t="s">
        <v>1967</v>
      </c>
    </row>
    <row r="73" spans="1:24" x14ac:dyDescent="0.2">
      <c r="A73" s="8">
        <v>170</v>
      </c>
      <c r="B73" s="8"/>
      <c r="C73" s="8" t="s">
        <v>2619</v>
      </c>
      <c r="D73" s="8">
        <v>520020033</v>
      </c>
      <c r="E73" s="8" t="s">
        <v>451</v>
      </c>
      <c r="F73" s="8" t="s">
        <v>5510</v>
      </c>
      <c r="G73" s="8" t="s">
        <v>2620</v>
      </c>
      <c r="H73" s="8" t="s">
        <v>454</v>
      </c>
      <c r="I73" s="8" t="s">
        <v>2391</v>
      </c>
      <c r="J73" s="8" t="s">
        <v>70</v>
      </c>
      <c r="K73" s="8" t="s">
        <v>70</v>
      </c>
      <c r="L73" s="8" t="s">
        <v>456</v>
      </c>
      <c r="M73" s="8" t="s">
        <v>273</v>
      </c>
      <c r="N73" s="8" t="s">
        <v>1882</v>
      </c>
      <c r="O73" s="8" t="s">
        <v>71</v>
      </c>
      <c r="P73" s="8" t="s">
        <v>74</v>
      </c>
      <c r="Q73" s="87">
        <v>358182.71600000001</v>
      </c>
      <c r="R73" s="87">
        <v>1</v>
      </c>
      <c r="S73" s="87">
        <v>7639</v>
      </c>
      <c r="T73" s="87">
        <v>0</v>
      </c>
      <c r="U73" s="87">
        <v>27361.577649999999</v>
      </c>
      <c r="V73" s="85" t="s">
        <v>1357</v>
      </c>
      <c r="W73" s="85" t="s">
        <v>2621</v>
      </c>
      <c r="X73" s="85" t="s">
        <v>1400</v>
      </c>
    </row>
    <row r="74" spans="1:24" x14ac:dyDescent="0.2">
      <c r="A74" s="8">
        <v>170</v>
      </c>
      <c r="B74" s="8"/>
      <c r="C74" s="8" t="s">
        <v>1688</v>
      </c>
      <c r="D74" s="8">
        <v>550263107</v>
      </c>
      <c r="E74" s="8" t="s">
        <v>482</v>
      </c>
      <c r="F74" s="8" t="s">
        <v>2622</v>
      </c>
      <c r="G74" s="8" t="s">
        <v>2623</v>
      </c>
      <c r="H74" s="8" t="s">
        <v>454</v>
      </c>
      <c r="I74" s="8" t="s">
        <v>2478</v>
      </c>
      <c r="J74" s="8" t="s">
        <v>70</v>
      </c>
      <c r="K74" s="8" t="s">
        <v>70</v>
      </c>
      <c r="L74" s="8" t="s">
        <v>456</v>
      </c>
      <c r="M74" s="8" t="s">
        <v>273</v>
      </c>
      <c r="N74" s="8" t="s">
        <v>1441</v>
      </c>
      <c r="O74" s="8" t="s">
        <v>71</v>
      </c>
      <c r="P74" s="8" t="s">
        <v>74</v>
      </c>
      <c r="Q74" s="87">
        <v>235257.93599999999</v>
      </c>
      <c r="R74" s="87">
        <v>1</v>
      </c>
      <c r="S74" s="87">
        <v>11190</v>
      </c>
      <c r="T74" s="87">
        <v>0</v>
      </c>
      <c r="U74" s="87">
        <v>26325.363000000001</v>
      </c>
      <c r="V74" s="85" t="s">
        <v>1597</v>
      </c>
      <c r="W74" s="85" t="s">
        <v>1569</v>
      </c>
      <c r="X74" s="85" t="s">
        <v>849</v>
      </c>
    </row>
    <row r="75" spans="1:24" x14ac:dyDescent="0.2">
      <c r="A75" s="8">
        <v>170</v>
      </c>
      <c r="B75" s="8"/>
      <c r="C75" s="8" t="s">
        <v>1122</v>
      </c>
      <c r="D75" s="8">
        <v>520038274</v>
      </c>
      <c r="E75" s="8" t="s">
        <v>451</v>
      </c>
      <c r="F75" s="8" t="s">
        <v>2624</v>
      </c>
      <c r="G75" s="8" t="s">
        <v>2625</v>
      </c>
      <c r="H75" s="8" t="s">
        <v>454</v>
      </c>
      <c r="I75" s="8" t="s">
        <v>2391</v>
      </c>
      <c r="J75" s="8" t="s">
        <v>70</v>
      </c>
      <c r="K75" s="8" t="s">
        <v>70</v>
      </c>
      <c r="L75" s="8" t="s">
        <v>456</v>
      </c>
      <c r="M75" s="8" t="s">
        <v>273</v>
      </c>
      <c r="N75" s="8" t="s">
        <v>505</v>
      </c>
      <c r="O75" s="8" t="s">
        <v>71</v>
      </c>
      <c r="P75" s="8" t="s">
        <v>74</v>
      </c>
      <c r="Q75" s="87">
        <v>2554126.7650000001</v>
      </c>
      <c r="R75" s="87">
        <v>1</v>
      </c>
      <c r="S75" s="87">
        <v>2195</v>
      </c>
      <c r="T75" s="87">
        <v>0</v>
      </c>
      <c r="U75" s="87">
        <v>56063.082479999997</v>
      </c>
      <c r="V75" s="85" t="s">
        <v>2626</v>
      </c>
      <c r="W75" s="85" t="s">
        <v>250</v>
      </c>
      <c r="X75" s="85" t="s">
        <v>2627</v>
      </c>
    </row>
    <row r="76" spans="1:24" x14ac:dyDescent="0.2">
      <c r="A76" s="8">
        <v>170</v>
      </c>
      <c r="B76" s="8"/>
      <c r="C76" s="8" t="s">
        <v>1639</v>
      </c>
      <c r="D76" s="8">
        <v>520042763</v>
      </c>
      <c r="E76" s="8" t="s">
        <v>451</v>
      </c>
      <c r="F76" s="8" t="s">
        <v>1639</v>
      </c>
      <c r="G76" s="8" t="s">
        <v>2628</v>
      </c>
      <c r="H76" s="8" t="s">
        <v>454</v>
      </c>
      <c r="I76" s="8" t="s">
        <v>2391</v>
      </c>
      <c r="J76" s="8" t="s">
        <v>70</v>
      </c>
      <c r="K76" s="8" t="s">
        <v>70</v>
      </c>
      <c r="L76" s="8" t="s">
        <v>1169</v>
      </c>
      <c r="M76" s="8" t="s">
        <v>273</v>
      </c>
      <c r="N76" s="8" t="s">
        <v>1045</v>
      </c>
      <c r="O76" s="8" t="s">
        <v>71</v>
      </c>
      <c r="P76" s="8" t="s">
        <v>74</v>
      </c>
      <c r="Q76" s="87">
        <v>27505.152999999998</v>
      </c>
      <c r="R76" s="87">
        <v>1</v>
      </c>
      <c r="S76" s="87">
        <v>8799.6918000000005</v>
      </c>
      <c r="T76" s="87">
        <v>0</v>
      </c>
      <c r="U76" s="87">
        <v>2420.36868</v>
      </c>
      <c r="V76" s="85" t="s">
        <v>147</v>
      </c>
      <c r="W76" s="85" t="s">
        <v>600</v>
      </c>
      <c r="X76" s="85" t="s">
        <v>130</v>
      </c>
    </row>
    <row r="77" spans="1:24" x14ac:dyDescent="0.2">
      <c r="A77" s="8">
        <v>170</v>
      </c>
      <c r="B77" s="8"/>
      <c r="C77" s="8" t="s">
        <v>850</v>
      </c>
      <c r="D77" s="8">
        <v>516167343</v>
      </c>
      <c r="E77" s="8" t="s">
        <v>451</v>
      </c>
      <c r="F77" s="8" t="s">
        <v>2629</v>
      </c>
      <c r="G77" s="8" t="s">
        <v>2630</v>
      </c>
      <c r="H77" s="8" t="s">
        <v>454</v>
      </c>
      <c r="I77" s="8" t="s">
        <v>2391</v>
      </c>
      <c r="J77" s="8" t="s">
        <v>70</v>
      </c>
      <c r="K77" s="8" t="s">
        <v>70</v>
      </c>
      <c r="L77" s="8" t="s">
        <v>456</v>
      </c>
      <c r="M77" s="8" t="s">
        <v>273</v>
      </c>
      <c r="N77" s="8" t="s">
        <v>853</v>
      </c>
      <c r="O77" s="8" t="s">
        <v>71</v>
      </c>
      <c r="P77" s="8" t="s">
        <v>74</v>
      </c>
      <c r="Q77" s="87">
        <v>8195824.7249999996</v>
      </c>
      <c r="R77" s="87">
        <v>1</v>
      </c>
      <c r="S77" s="87">
        <v>549</v>
      </c>
      <c r="T77" s="87">
        <v>0</v>
      </c>
      <c r="U77" s="87">
        <v>44995.077740000001</v>
      </c>
      <c r="V77" s="85" t="s">
        <v>2631</v>
      </c>
      <c r="W77" s="85" t="s">
        <v>2632</v>
      </c>
      <c r="X77" s="85" t="s">
        <v>1908</v>
      </c>
    </row>
    <row r="78" spans="1:24" x14ac:dyDescent="0.2">
      <c r="A78" s="8">
        <v>170</v>
      </c>
      <c r="B78" s="8"/>
      <c r="C78" s="8" t="s">
        <v>2633</v>
      </c>
      <c r="D78" s="8">
        <v>520022971</v>
      </c>
      <c r="E78" s="8" t="s">
        <v>451</v>
      </c>
      <c r="F78" s="8" t="s">
        <v>5511</v>
      </c>
      <c r="G78" s="8" t="s">
        <v>2634</v>
      </c>
      <c r="H78" s="8" t="s">
        <v>454</v>
      </c>
      <c r="I78" s="8" t="s">
        <v>2391</v>
      </c>
      <c r="J78" s="8" t="s">
        <v>70</v>
      </c>
      <c r="K78" s="8" t="s">
        <v>70</v>
      </c>
      <c r="L78" s="8" t="s">
        <v>456</v>
      </c>
      <c r="M78" s="8" t="s">
        <v>273</v>
      </c>
      <c r="N78" s="8" t="s">
        <v>485</v>
      </c>
      <c r="O78" s="8" t="s">
        <v>71</v>
      </c>
      <c r="P78" s="8" t="s">
        <v>74</v>
      </c>
      <c r="Q78" s="87">
        <v>235547.641</v>
      </c>
      <c r="R78" s="87">
        <v>1</v>
      </c>
      <c r="S78" s="87">
        <v>8060</v>
      </c>
      <c r="T78" s="87">
        <v>0</v>
      </c>
      <c r="U78" s="87">
        <v>18985.139869999999</v>
      </c>
      <c r="V78" s="85" t="s">
        <v>545</v>
      </c>
      <c r="W78" s="85" t="s">
        <v>599</v>
      </c>
      <c r="X78" s="85" t="s">
        <v>540</v>
      </c>
    </row>
    <row r="79" spans="1:24" x14ac:dyDescent="0.2">
      <c r="A79" s="8">
        <v>170</v>
      </c>
      <c r="B79" s="8"/>
      <c r="C79" s="8" t="s">
        <v>1579</v>
      </c>
      <c r="D79" s="8">
        <v>520038605</v>
      </c>
      <c r="E79" s="8" t="s">
        <v>451</v>
      </c>
      <c r="F79" s="8" t="s">
        <v>2635</v>
      </c>
      <c r="G79" s="8" t="s">
        <v>2636</v>
      </c>
      <c r="H79" s="8" t="s">
        <v>454</v>
      </c>
      <c r="I79" s="8" t="s">
        <v>2391</v>
      </c>
      <c r="J79" s="8" t="s">
        <v>70</v>
      </c>
      <c r="K79" s="8" t="s">
        <v>70</v>
      </c>
      <c r="L79" s="8" t="s">
        <v>456</v>
      </c>
      <c r="M79" s="8" t="s">
        <v>273</v>
      </c>
      <c r="N79" s="8" t="s">
        <v>505</v>
      </c>
      <c r="O79" s="8" t="s">
        <v>71</v>
      </c>
      <c r="P79" s="8" t="s">
        <v>74</v>
      </c>
      <c r="Q79" s="87">
        <v>24704.043000000001</v>
      </c>
      <c r="R79" s="87">
        <v>1</v>
      </c>
      <c r="S79" s="87">
        <v>24800</v>
      </c>
      <c r="T79" s="87">
        <v>0</v>
      </c>
      <c r="U79" s="87">
        <v>6126.6027199999999</v>
      </c>
      <c r="V79" s="85" t="s">
        <v>599</v>
      </c>
      <c r="W79" s="85" t="s">
        <v>169</v>
      </c>
      <c r="X79" s="85" t="s">
        <v>501</v>
      </c>
    </row>
    <row r="80" spans="1:24" x14ac:dyDescent="0.2">
      <c r="A80" s="8">
        <v>170</v>
      </c>
      <c r="B80" s="8"/>
      <c r="C80" s="8" t="s">
        <v>2637</v>
      </c>
      <c r="D80" s="8">
        <v>201406588</v>
      </c>
      <c r="E80" s="8" t="s">
        <v>1481</v>
      </c>
      <c r="F80" s="8" t="s">
        <v>2638</v>
      </c>
      <c r="G80" s="8" t="s">
        <v>2639</v>
      </c>
      <c r="H80" s="8" t="s">
        <v>454</v>
      </c>
      <c r="I80" s="8" t="s">
        <v>2391</v>
      </c>
      <c r="J80" s="8" t="s">
        <v>70</v>
      </c>
      <c r="K80" s="8" t="s">
        <v>70</v>
      </c>
      <c r="L80" s="8" t="s">
        <v>456</v>
      </c>
      <c r="M80" s="8" t="s">
        <v>273</v>
      </c>
      <c r="N80" s="8" t="s">
        <v>549</v>
      </c>
      <c r="O80" s="8" t="s">
        <v>71</v>
      </c>
      <c r="P80" s="8" t="s">
        <v>74</v>
      </c>
      <c r="Q80" s="87">
        <v>348136.89</v>
      </c>
      <c r="R80" s="87">
        <v>1</v>
      </c>
      <c r="S80" s="87">
        <v>14830</v>
      </c>
      <c r="T80" s="87">
        <v>0</v>
      </c>
      <c r="U80" s="87">
        <v>51628.700850000001</v>
      </c>
      <c r="V80" s="85" t="s">
        <v>2640</v>
      </c>
      <c r="W80" s="85" t="s">
        <v>2641</v>
      </c>
      <c r="X80" s="85" t="s">
        <v>2642</v>
      </c>
    </row>
    <row r="81" spans="1:24" x14ac:dyDescent="0.2">
      <c r="A81" s="8">
        <v>170</v>
      </c>
      <c r="B81" s="8"/>
      <c r="C81" s="8" t="s">
        <v>2643</v>
      </c>
      <c r="D81" s="8">
        <v>514259019</v>
      </c>
      <c r="E81" s="8" t="s">
        <v>451</v>
      </c>
      <c r="F81" s="8" t="s">
        <v>5512</v>
      </c>
      <c r="G81" s="8" t="s">
        <v>2644</v>
      </c>
      <c r="H81" s="8" t="s">
        <v>454</v>
      </c>
      <c r="I81" s="8" t="s">
        <v>2391</v>
      </c>
      <c r="J81" s="8" t="s">
        <v>70</v>
      </c>
      <c r="K81" s="8" t="s">
        <v>70</v>
      </c>
      <c r="L81" s="8" t="s">
        <v>456</v>
      </c>
      <c r="M81" s="8" t="s">
        <v>273</v>
      </c>
      <c r="N81" s="8" t="s">
        <v>2415</v>
      </c>
      <c r="O81" s="8" t="s">
        <v>71</v>
      </c>
      <c r="P81" s="8" t="s">
        <v>74</v>
      </c>
      <c r="Q81" s="87">
        <v>551568.23499999999</v>
      </c>
      <c r="R81" s="87">
        <v>1</v>
      </c>
      <c r="S81" s="87">
        <v>15000</v>
      </c>
      <c r="T81" s="87">
        <v>0</v>
      </c>
      <c r="U81" s="87">
        <v>82735.235190000007</v>
      </c>
      <c r="V81" s="85" t="s">
        <v>695</v>
      </c>
      <c r="W81" s="85" t="s">
        <v>2645</v>
      </c>
      <c r="X81" s="85" t="s">
        <v>2646</v>
      </c>
    </row>
    <row r="82" spans="1:24" x14ac:dyDescent="0.2">
      <c r="A82" s="8">
        <v>170</v>
      </c>
      <c r="B82" s="8"/>
      <c r="C82" s="8" t="s">
        <v>2647</v>
      </c>
      <c r="D82" s="8">
        <v>516084753</v>
      </c>
      <c r="E82" s="8" t="s">
        <v>451</v>
      </c>
      <c r="F82" s="8" t="s">
        <v>2648</v>
      </c>
      <c r="G82" s="8" t="s">
        <v>2649</v>
      </c>
      <c r="H82" s="8" t="s">
        <v>454</v>
      </c>
      <c r="I82" s="8" t="s">
        <v>2391</v>
      </c>
      <c r="J82" s="8" t="s">
        <v>70</v>
      </c>
      <c r="K82" s="8" t="s">
        <v>70</v>
      </c>
      <c r="L82" s="8" t="s">
        <v>456</v>
      </c>
      <c r="M82" s="8" t="s">
        <v>273</v>
      </c>
      <c r="N82" s="8" t="s">
        <v>485</v>
      </c>
      <c r="O82" s="8" t="s">
        <v>71</v>
      </c>
      <c r="P82" s="8" t="s">
        <v>74</v>
      </c>
      <c r="Q82" s="87">
        <v>70873.236000000004</v>
      </c>
      <c r="R82" s="87">
        <v>1</v>
      </c>
      <c r="S82" s="87">
        <v>12610</v>
      </c>
      <c r="T82" s="87">
        <v>0</v>
      </c>
      <c r="U82" s="87">
        <v>8937.1150699999998</v>
      </c>
      <c r="V82" s="85" t="s">
        <v>1372</v>
      </c>
      <c r="W82" s="85" t="s">
        <v>532</v>
      </c>
      <c r="X82" s="85" t="s">
        <v>872</v>
      </c>
    </row>
    <row r="83" spans="1:24" x14ac:dyDescent="0.2">
      <c r="A83" s="8">
        <v>170</v>
      </c>
      <c r="B83" s="8"/>
      <c r="C83" s="8" t="s">
        <v>2650</v>
      </c>
      <c r="D83" s="8">
        <v>512714494</v>
      </c>
      <c r="E83" s="8" t="s">
        <v>451</v>
      </c>
      <c r="F83" s="8" t="s">
        <v>2651</v>
      </c>
      <c r="G83" s="8" t="s">
        <v>2652</v>
      </c>
      <c r="H83" s="8" t="s">
        <v>454</v>
      </c>
      <c r="I83" s="8" t="s">
        <v>2391</v>
      </c>
      <c r="J83" s="8" t="s">
        <v>70</v>
      </c>
      <c r="K83" s="8" t="s">
        <v>70</v>
      </c>
      <c r="L83" s="8" t="s">
        <v>456</v>
      </c>
      <c r="M83" s="8" t="s">
        <v>273</v>
      </c>
      <c r="N83" s="8" t="s">
        <v>1834</v>
      </c>
      <c r="O83" s="8" t="s">
        <v>71</v>
      </c>
      <c r="P83" s="8" t="s">
        <v>74</v>
      </c>
      <c r="Q83" s="87">
        <v>2261507.912</v>
      </c>
      <c r="R83" s="87">
        <v>1</v>
      </c>
      <c r="S83" s="87">
        <v>875.3</v>
      </c>
      <c r="T83" s="87">
        <v>0</v>
      </c>
      <c r="U83" s="87">
        <v>19794.978749999998</v>
      </c>
      <c r="V83" s="85" t="s">
        <v>572</v>
      </c>
      <c r="W83" s="85" t="s">
        <v>1294</v>
      </c>
      <c r="X83" s="85" t="s">
        <v>120</v>
      </c>
    </row>
    <row r="84" spans="1:24" x14ac:dyDescent="0.2">
      <c r="A84" s="8">
        <v>170</v>
      </c>
      <c r="B84" s="8"/>
      <c r="C84" s="8" t="s">
        <v>2653</v>
      </c>
      <c r="D84" s="8">
        <v>520034620</v>
      </c>
      <c r="E84" s="8" t="s">
        <v>451</v>
      </c>
      <c r="F84" s="8" t="s">
        <v>5513</v>
      </c>
      <c r="G84" s="8" t="s">
        <v>2654</v>
      </c>
      <c r="H84" s="8" t="s">
        <v>454</v>
      </c>
      <c r="I84" s="8" t="s">
        <v>2391</v>
      </c>
      <c r="J84" s="8" t="s">
        <v>70</v>
      </c>
      <c r="K84" s="8" t="s">
        <v>70</v>
      </c>
      <c r="L84" s="8" t="s">
        <v>456</v>
      </c>
      <c r="M84" s="8" t="s">
        <v>273</v>
      </c>
      <c r="N84" s="8" t="s">
        <v>2525</v>
      </c>
      <c r="O84" s="8" t="s">
        <v>71</v>
      </c>
      <c r="P84" s="8" t="s">
        <v>74</v>
      </c>
      <c r="Q84" s="87">
        <v>18.731000000000002</v>
      </c>
      <c r="R84" s="87">
        <v>1</v>
      </c>
      <c r="S84" s="87">
        <v>12090</v>
      </c>
      <c r="T84" s="87">
        <v>0</v>
      </c>
      <c r="U84" s="87">
        <v>2.26457</v>
      </c>
      <c r="V84" s="85" t="s">
        <v>75</v>
      </c>
      <c r="W84" s="85" t="s">
        <v>75</v>
      </c>
      <c r="X84" s="85" t="s">
        <v>75</v>
      </c>
    </row>
    <row r="85" spans="1:24" x14ac:dyDescent="0.2">
      <c r="A85" s="8">
        <v>170</v>
      </c>
      <c r="B85" s="8"/>
      <c r="C85" s="8" t="s">
        <v>2655</v>
      </c>
      <c r="D85" s="8">
        <v>520038100</v>
      </c>
      <c r="E85" s="8" t="s">
        <v>451</v>
      </c>
      <c r="F85" s="8" t="s">
        <v>2656</v>
      </c>
      <c r="G85" s="8" t="s">
        <v>2657</v>
      </c>
      <c r="H85" s="8" t="s">
        <v>454</v>
      </c>
      <c r="I85" s="8" t="s">
        <v>2391</v>
      </c>
      <c r="J85" s="8" t="s">
        <v>70</v>
      </c>
      <c r="K85" s="8" t="s">
        <v>70</v>
      </c>
      <c r="L85" s="8" t="s">
        <v>456</v>
      </c>
      <c r="M85" s="8" t="s">
        <v>273</v>
      </c>
      <c r="N85" s="8" t="s">
        <v>2658</v>
      </c>
      <c r="O85" s="8" t="s">
        <v>71</v>
      </c>
      <c r="P85" s="8" t="s">
        <v>74</v>
      </c>
      <c r="Q85" s="87">
        <v>24464.183000000001</v>
      </c>
      <c r="R85" s="87">
        <v>1</v>
      </c>
      <c r="S85" s="87">
        <v>19120</v>
      </c>
      <c r="T85" s="87">
        <v>0</v>
      </c>
      <c r="U85" s="87">
        <v>4677.5517900000004</v>
      </c>
      <c r="V85" s="85" t="s">
        <v>2642</v>
      </c>
      <c r="W85" s="85" t="s">
        <v>1466</v>
      </c>
      <c r="X85" s="85" t="s">
        <v>403</v>
      </c>
    </row>
    <row r="86" spans="1:24" x14ac:dyDescent="0.2">
      <c r="A86" s="8">
        <v>170</v>
      </c>
      <c r="B86" s="8"/>
      <c r="C86" s="8" t="s">
        <v>2659</v>
      </c>
      <c r="D86" s="8">
        <v>520038506</v>
      </c>
      <c r="E86" s="8" t="s">
        <v>451</v>
      </c>
      <c r="F86" s="8" t="s">
        <v>2660</v>
      </c>
      <c r="G86" s="8" t="s">
        <v>2661</v>
      </c>
      <c r="H86" s="8" t="s">
        <v>454</v>
      </c>
      <c r="I86" s="8" t="s">
        <v>2391</v>
      </c>
      <c r="J86" s="8" t="s">
        <v>70</v>
      </c>
      <c r="K86" s="8" t="s">
        <v>70</v>
      </c>
      <c r="L86" s="8" t="s">
        <v>456</v>
      </c>
      <c r="M86" s="8" t="s">
        <v>273</v>
      </c>
      <c r="N86" s="8" t="s">
        <v>457</v>
      </c>
      <c r="O86" s="8" t="s">
        <v>71</v>
      </c>
      <c r="P86" s="8" t="s">
        <v>74</v>
      </c>
      <c r="Q86" s="87">
        <v>71801.979000000007</v>
      </c>
      <c r="R86" s="87">
        <v>1</v>
      </c>
      <c r="S86" s="87">
        <v>3926</v>
      </c>
      <c r="T86" s="87">
        <v>0</v>
      </c>
      <c r="U86" s="87">
        <v>2818.9457000000002</v>
      </c>
      <c r="V86" s="85" t="s">
        <v>1055</v>
      </c>
      <c r="W86" s="85" t="s">
        <v>86</v>
      </c>
      <c r="X86" s="85" t="s">
        <v>173</v>
      </c>
    </row>
    <row r="87" spans="1:24" x14ac:dyDescent="0.2">
      <c r="A87" s="8">
        <v>170</v>
      </c>
      <c r="B87" s="8"/>
      <c r="C87" s="8" t="s">
        <v>1122</v>
      </c>
      <c r="D87" s="8">
        <v>520038274</v>
      </c>
      <c r="E87" s="8" t="s">
        <v>451</v>
      </c>
      <c r="F87" s="8" t="s">
        <v>2624</v>
      </c>
      <c r="G87" s="8" t="s">
        <v>2625</v>
      </c>
      <c r="H87" s="8" t="s">
        <v>454</v>
      </c>
      <c r="I87" s="8" t="s">
        <v>2391</v>
      </c>
      <c r="J87" s="8" t="s">
        <v>70</v>
      </c>
      <c r="K87" s="8" t="s">
        <v>70</v>
      </c>
      <c r="L87" s="8" t="s">
        <v>1169</v>
      </c>
      <c r="M87" s="8" t="s">
        <v>273</v>
      </c>
      <c r="N87" s="8" t="s">
        <v>505</v>
      </c>
      <c r="O87" s="8" t="s">
        <v>71</v>
      </c>
      <c r="P87" s="8" t="s">
        <v>74</v>
      </c>
      <c r="Q87" s="87">
        <v>554982.47100000002</v>
      </c>
      <c r="R87" s="87">
        <v>1</v>
      </c>
      <c r="S87" s="87">
        <v>2195</v>
      </c>
      <c r="T87" s="87">
        <v>0</v>
      </c>
      <c r="U87" s="87">
        <v>12181.865229999999</v>
      </c>
      <c r="V87" s="85" t="s">
        <v>1761</v>
      </c>
      <c r="W87" s="85" t="s">
        <v>1519</v>
      </c>
      <c r="X87" s="85" t="s">
        <v>142</v>
      </c>
    </row>
    <row r="88" spans="1:24" x14ac:dyDescent="0.2">
      <c r="A88" s="8">
        <v>170</v>
      </c>
      <c r="B88" s="8"/>
      <c r="C88" s="8" t="s">
        <v>2662</v>
      </c>
      <c r="D88" s="8">
        <v>511996803</v>
      </c>
      <c r="E88" s="8" t="s">
        <v>451</v>
      </c>
      <c r="F88" s="8" t="s">
        <v>2663</v>
      </c>
      <c r="G88" s="8" t="s">
        <v>2664</v>
      </c>
      <c r="H88" s="8" t="s">
        <v>454</v>
      </c>
      <c r="I88" s="8" t="s">
        <v>2391</v>
      </c>
      <c r="J88" s="8" t="s">
        <v>70</v>
      </c>
      <c r="K88" s="8" t="s">
        <v>70</v>
      </c>
      <c r="L88" s="8" t="s">
        <v>1169</v>
      </c>
      <c r="M88" s="8" t="s">
        <v>273</v>
      </c>
      <c r="N88" s="8" t="s">
        <v>505</v>
      </c>
      <c r="O88" s="8" t="s">
        <v>71</v>
      </c>
      <c r="P88" s="8" t="s">
        <v>74</v>
      </c>
      <c r="Q88" s="87">
        <v>325190.12300000002</v>
      </c>
      <c r="R88" s="87">
        <v>1</v>
      </c>
      <c r="S88" s="87">
        <v>4651.1655000000001</v>
      </c>
      <c r="T88" s="87">
        <v>0</v>
      </c>
      <c r="U88" s="87">
        <v>15125.130789999999</v>
      </c>
      <c r="V88" s="85" t="s">
        <v>1250</v>
      </c>
      <c r="W88" s="85" t="s">
        <v>2416</v>
      </c>
      <c r="X88" s="85" t="s">
        <v>706</v>
      </c>
    </row>
    <row r="89" spans="1:24" x14ac:dyDescent="0.2">
      <c r="A89" s="8">
        <v>170</v>
      </c>
      <c r="B89" s="8"/>
      <c r="C89" s="8" t="s">
        <v>1508</v>
      </c>
      <c r="D89" s="8">
        <v>520039967</v>
      </c>
      <c r="E89" s="8" t="s">
        <v>451</v>
      </c>
      <c r="F89" s="8" t="s">
        <v>2551</v>
      </c>
      <c r="G89" s="8" t="s">
        <v>2552</v>
      </c>
      <c r="H89" s="8" t="s">
        <v>454</v>
      </c>
      <c r="I89" s="8" t="s">
        <v>2391</v>
      </c>
      <c r="J89" s="8" t="s">
        <v>70</v>
      </c>
      <c r="K89" s="8" t="s">
        <v>70</v>
      </c>
      <c r="L89" s="8" t="s">
        <v>1169</v>
      </c>
      <c r="M89" s="8" t="s">
        <v>273</v>
      </c>
      <c r="N89" s="8" t="s">
        <v>1511</v>
      </c>
      <c r="O89" s="8" t="s">
        <v>71</v>
      </c>
      <c r="P89" s="8" t="s">
        <v>74</v>
      </c>
      <c r="Q89" s="87">
        <v>72842.587</v>
      </c>
      <c r="R89" s="87">
        <v>1</v>
      </c>
      <c r="S89" s="87">
        <v>11506.771500000001</v>
      </c>
      <c r="T89" s="87">
        <v>0</v>
      </c>
      <c r="U89" s="87">
        <v>8381.8300899999995</v>
      </c>
      <c r="V89" s="85" t="s">
        <v>2597</v>
      </c>
      <c r="W89" s="85" t="s">
        <v>2665</v>
      </c>
      <c r="X89" s="85" t="s">
        <v>555</v>
      </c>
    </row>
    <row r="90" spans="1:24" x14ac:dyDescent="0.2">
      <c r="A90" s="8">
        <v>170</v>
      </c>
      <c r="B90" s="8"/>
      <c r="C90" s="8" t="s">
        <v>1816</v>
      </c>
      <c r="D90" s="8">
        <v>520037797</v>
      </c>
      <c r="E90" s="8" t="s">
        <v>451</v>
      </c>
      <c r="F90" s="8" t="s">
        <v>2666</v>
      </c>
      <c r="G90" s="8" t="s">
        <v>2667</v>
      </c>
      <c r="H90" s="8" t="s">
        <v>454</v>
      </c>
      <c r="I90" s="8" t="s">
        <v>2391</v>
      </c>
      <c r="J90" s="8" t="s">
        <v>70</v>
      </c>
      <c r="K90" s="8" t="s">
        <v>70</v>
      </c>
      <c r="L90" s="8" t="s">
        <v>456</v>
      </c>
      <c r="M90" s="8" t="s">
        <v>273</v>
      </c>
      <c r="N90" s="8" t="s">
        <v>1819</v>
      </c>
      <c r="O90" s="8" t="s">
        <v>71</v>
      </c>
      <c r="P90" s="8" t="s">
        <v>74</v>
      </c>
      <c r="Q90" s="87">
        <v>95250.528000000006</v>
      </c>
      <c r="R90" s="87">
        <v>1</v>
      </c>
      <c r="S90" s="87">
        <v>19700</v>
      </c>
      <c r="T90" s="87">
        <v>0</v>
      </c>
      <c r="U90" s="87">
        <v>18764.354070000001</v>
      </c>
      <c r="V90" s="85" t="s">
        <v>2668</v>
      </c>
      <c r="W90" s="85" t="s">
        <v>152</v>
      </c>
      <c r="X90" s="85" t="s">
        <v>219</v>
      </c>
    </row>
    <row r="91" spans="1:24" x14ac:dyDescent="0.2">
      <c r="A91" s="8">
        <v>170</v>
      </c>
      <c r="B91" s="8"/>
      <c r="C91" s="8" t="s">
        <v>1780</v>
      </c>
      <c r="D91" s="8">
        <v>513639013</v>
      </c>
      <c r="E91" s="8" t="s">
        <v>451</v>
      </c>
      <c r="F91" s="8" t="s">
        <v>2669</v>
      </c>
      <c r="G91" s="8" t="s">
        <v>2670</v>
      </c>
      <c r="H91" s="8" t="s">
        <v>454</v>
      </c>
      <c r="I91" s="8" t="s">
        <v>2391</v>
      </c>
      <c r="J91" s="8" t="s">
        <v>70</v>
      </c>
      <c r="K91" s="8" t="s">
        <v>70</v>
      </c>
      <c r="L91" s="8" t="s">
        <v>456</v>
      </c>
      <c r="M91" s="8" t="s">
        <v>273</v>
      </c>
      <c r="N91" s="8" t="s">
        <v>1783</v>
      </c>
      <c r="O91" s="8" t="s">
        <v>71</v>
      </c>
      <c r="P91" s="8" t="s">
        <v>74</v>
      </c>
      <c r="Q91" s="87">
        <v>28653.671999999999</v>
      </c>
      <c r="R91" s="87">
        <v>1</v>
      </c>
      <c r="S91" s="87">
        <v>15830</v>
      </c>
      <c r="T91" s="87">
        <v>0</v>
      </c>
      <c r="U91" s="87">
        <v>4535.8763399999998</v>
      </c>
      <c r="V91" s="85" t="s">
        <v>734</v>
      </c>
      <c r="W91" s="85" t="s">
        <v>412</v>
      </c>
      <c r="X91" s="85" t="s">
        <v>403</v>
      </c>
    </row>
    <row r="92" spans="1:24" x14ac:dyDescent="0.2">
      <c r="A92" s="8">
        <v>170</v>
      </c>
      <c r="B92" s="8"/>
      <c r="C92" s="8" t="s">
        <v>2548</v>
      </c>
      <c r="D92" s="8">
        <v>515001659</v>
      </c>
      <c r="E92" s="8" t="s">
        <v>451</v>
      </c>
      <c r="F92" s="8" t="s">
        <v>2549</v>
      </c>
      <c r="G92" s="8" t="s">
        <v>2550</v>
      </c>
      <c r="H92" s="8" t="s">
        <v>454</v>
      </c>
      <c r="I92" s="8" t="s">
        <v>2391</v>
      </c>
      <c r="J92" s="8" t="s">
        <v>70</v>
      </c>
      <c r="K92" s="8" t="s">
        <v>70</v>
      </c>
      <c r="L92" s="8" t="s">
        <v>1169</v>
      </c>
      <c r="M92" s="8" t="s">
        <v>273</v>
      </c>
      <c r="N92" s="8" t="s">
        <v>1834</v>
      </c>
      <c r="O92" s="8" t="s">
        <v>71</v>
      </c>
      <c r="P92" s="8" t="s">
        <v>74</v>
      </c>
      <c r="Q92" s="87">
        <v>208121.67800000001</v>
      </c>
      <c r="R92" s="87">
        <v>1</v>
      </c>
      <c r="S92" s="87">
        <v>2172.7647000000002</v>
      </c>
      <c r="T92" s="87">
        <v>0</v>
      </c>
      <c r="U92" s="87">
        <v>4521.9943599999997</v>
      </c>
      <c r="V92" s="85" t="s">
        <v>97</v>
      </c>
      <c r="W92" s="85" t="s">
        <v>412</v>
      </c>
      <c r="X92" s="85" t="s">
        <v>403</v>
      </c>
    </row>
    <row r="93" spans="1:24" x14ac:dyDescent="0.2">
      <c r="A93" s="8">
        <v>170</v>
      </c>
      <c r="B93" s="8"/>
      <c r="C93" s="8" t="s">
        <v>533</v>
      </c>
      <c r="D93" s="8">
        <v>520036104</v>
      </c>
      <c r="E93" s="8" t="s">
        <v>451</v>
      </c>
      <c r="F93" s="8" t="s">
        <v>2671</v>
      </c>
      <c r="G93" s="8" t="s">
        <v>2672</v>
      </c>
      <c r="H93" s="8" t="s">
        <v>454</v>
      </c>
      <c r="I93" s="8" t="s">
        <v>2391</v>
      </c>
      <c r="J93" s="8" t="s">
        <v>70</v>
      </c>
      <c r="K93" s="8" t="s">
        <v>70</v>
      </c>
      <c r="L93" s="8" t="s">
        <v>456</v>
      </c>
      <c r="M93" s="8" t="s">
        <v>273</v>
      </c>
      <c r="N93" s="8" t="s">
        <v>505</v>
      </c>
      <c r="O93" s="8" t="s">
        <v>71</v>
      </c>
      <c r="P93" s="8" t="s">
        <v>74</v>
      </c>
      <c r="Q93" s="87">
        <v>2998241.7949999999</v>
      </c>
      <c r="R93" s="87">
        <v>1</v>
      </c>
      <c r="S93" s="87">
        <v>1510</v>
      </c>
      <c r="T93" s="87">
        <v>0</v>
      </c>
      <c r="U93" s="87">
        <v>45273.451110000002</v>
      </c>
      <c r="V93" s="85" t="s">
        <v>2673</v>
      </c>
      <c r="W93" s="85" t="s">
        <v>2674</v>
      </c>
      <c r="X93" s="85" t="s">
        <v>2307</v>
      </c>
    </row>
    <row r="94" spans="1:24" x14ac:dyDescent="0.2">
      <c r="A94" s="8">
        <v>170</v>
      </c>
      <c r="B94" s="8"/>
      <c r="C94" s="8" t="s">
        <v>2675</v>
      </c>
      <c r="D94" s="8">
        <v>520017146</v>
      </c>
      <c r="E94" s="8" t="s">
        <v>451</v>
      </c>
      <c r="F94" s="8" t="s">
        <v>2676</v>
      </c>
      <c r="G94" s="8" t="s">
        <v>2677</v>
      </c>
      <c r="H94" s="8" t="s">
        <v>454</v>
      </c>
      <c r="I94" s="8" t="s">
        <v>2391</v>
      </c>
      <c r="J94" s="8" t="s">
        <v>70</v>
      </c>
      <c r="K94" s="8" t="s">
        <v>70</v>
      </c>
      <c r="L94" s="8" t="s">
        <v>456</v>
      </c>
      <c r="M94" s="8" t="s">
        <v>273</v>
      </c>
      <c r="N94" s="8" t="s">
        <v>622</v>
      </c>
      <c r="O94" s="8" t="s">
        <v>71</v>
      </c>
      <c r="P94" s="8" t="s">
        <v>74</v>
      </c>
      <c r="Q94" s="87">
        <v>1392273.882</v>
      </c>
      <c r="R94" s="87">
        <v>1</v>
      </c>
      <c r="S94" s="87">
        <v>1509</v>
      </c>
      <c r="T94" s="87">
        <v>0</v>
      </c>
      <c r="U94" s="87">
        <v>21009.41287</v>
      </c>
      <c r="V94" s="85" t="s">
        <v>2334</v>
      </c>
      <c r="W94" s="85" t="s">
        <v>2122</v>
      </c>
      <c r="X94" s="85" t="s">
        <v>286</v>
      </c>
    </row>
    <row r="95" spans="1:24" x14ac:dyDescent="0.2">
      <c r="A95" s="8">
        <v>170</v>
      </c>
      <c r="B95" s="8"/>
      <c r="C95" s="8" t="s">
        <v>502</v>
      </c>
      <c r="D95" s="8">
        <v>510381601</v>
      </c>
      <c r="E95" s="8" t="s">
        <v>451</v>
      </c>
      <c r="F95" s="8" t="s">
        <v>2678</v>
      </c>
      <c r="G95" s="8" t="s">
        <v>2679</v>
      </c>
      <c r="H95" s="8" t="s">
        <v>454</v>
      </c>
      <c r="I95" s="8" t="s">
        <v>2391</v>
      </c>
      <c r="J95" s="8" t="s">
        <v>70</v>
      </c>
      <c r="K95" s="8" t="s">
        <v>70</v>
      </c>
      <c r="L95" s="8" t="s">
        <v>456</v>
      </c>
      <c r="M95" s="8" t="s">
        <v>273</v>
      </c>
      <c r="N95" s="8" t="s">
        <v>505</v>
      </c>
      <c r="O95" s="8" t="s">
        <v>71</v>
      </c>
      <c r="P95" s="8" t="s">
        <v>74</v>
      </c>
      <c r="Q95" s="87">
        <v>639052.9</v>
      </c>
      <c r="R95" s="87">
        <v>1</v>
      </c>
      <c r="S95" s="87">
        <v>6966</v>
      </c>
      <c r="T95" s="87">
        <v>0</v>
      </c>
      <c r="U95" s="87">
        <v>44516.425029999999</v>
      </c>
      <c r="V95" s="85" t="s">
        <v>2547</v>
      </c>
      <c r="W95" s="85" t="s">
        <v>2680</v>
      </c>
      <c r="X95" s="85" t="s">
        <v>2681</v>
      </c>
    </row>
    <row r="96" spans="1:24" x14ac:dyDescent="0.2">
      <c r="A96" s="8">
        <v>170</v>
      </c>
      <c r="B96" s="8"/>
      <c r="C96" s="8" t="s">
        <v>2682</v>
      </c>
      <c r="D96" s="8">
        <v>520043480</v>
      </c>
      <c r="E96" s="8" t="s">
        <v>451</v>
      </c>
      <c r="F96" s="8" t="s">
        <v>5514</v>
      </c>
      <c r="G96" s="8" t="s">
        <v>2683</v>
      </c>
      <c r="H96" s="8" t="s">
        <v>454</v>
      </c>
      <c r="I96" s="8" t="s">
        <v>2391</v>
      </c>
      <c r="J96" s="8" t="s">
        <v>70</v>
      </c>
      <c r="K96" s="8" t="s">
        <v>70</v>
      </c>
      <c r="L96" s="8" t="s">
        <v>456</v>
      </c>
      <c r="M96" s="8" t="s">
        <v>273</v>
      </c>
      <c r="N96" s="8" t="s">
        <v>1834</v>
      </c>
      <c r="O96" s="8" t="s">
        <v>71</v>
      </c>
      <c r="P96" s="8" t="s">
        <v>74</v>
      </c>
      <c r="Q96" s="87">
        <v>7375.3119999999999</v>
      </c>
      <c r="R96" s="87">
        <v>1</v>
      </c>
      <c r="S96" s="87">
        <v>67920</v>
      </c>
      <c r="T96" s="87">
        <v>0</v>
      </c>
      <c r="U96" s="87">
        <v>5009.3118999999997</v>
      </c>
      <c r="V96" s="85" t="s">
        <v>762</v>
      </c>
      <c r="W96" s="85" t="s">
        <v>2518</v>
      </c>
      <c r="X96" s="85" t="s">
        <v>202</v>
      </c>
    </row>
    <row r="97" spans="1:24" x14ac:dyDescent="0.2">
      <c r="A97" s="8">
        <v>170</v>
      </c>
      <c r="B97" s="8"/>
      <c r="C97" s="8" t="s">
        <v>2684</v>
      </c>
      <c r="D97" s="8">
        <v>70252750</v>
      </c>
      <c r="E97" s="8" t="s">
        <v>1481</v>
      </c>
      <c r="F97" s="8" t="s">
        <v>2685</v>
      </c>
      <c r="G97" s="8" t="s">
        <v>2686</v>
      </c>
      <c r="H97" s="8" t="s">
        <v>454</v>
      </c>
      <c r="I97" s="8" t="s">
        <v>2391</v>
      </c>
      <c r="J97" s="8" t="s">
        <v>70</v>
      </c>
      <c r="K97" s="8" t="s">
        <v>70</v>
      </c>
      <c r="L97" s="8" t="s">
        <v>456</v>
      </c>
      <c r="M97" s="8" t="s">
        <v>273</v>
      </c>
      <c r="N97" s="8" t="s">
        <v>520</v>
      </c>
      <c r="O97" s="8" t="s">
        <v>71</v>
      </c>
      <c r="P97" s="8" t="s">
        <v>74</v>
      </c>
      <c r="Q97" s="87">
        <v>335223.46100000001</v>
      </c>
      <c r="R97" s="87">
        <v>1</v>
      </c>
      <c r="S97" s="87">
        <v>11110</v>
      </c>
      <c r="T97" s="87">
        <v>0</v>
      </c>
      <c r="U97" s="87">
        <v>37243.32647</v>
      </c>
      <c r="V97" s="85" t="s">
        <v>2687</v>
      </c>
      <c r="W97" s="85" t="s">
        <v>2688</v>
      </c>
      <c r="X97" s="85" t="s">
        <v>723</v>
      </c>
    </row>
    <row r="98" spans="1:24" x14ac:dyDescent="0.2">
      <c r="A98" s="8">
        <v>170</v>
      </c>
      <c r="B98" s="8"/>
      <c r="C98" s="8" t="s">
        <v>2689</v>
      </c>
      <c r="D98" s="8">
        <v>520034125</v>
      </c>
      <c r="E98" s="8" t="s">
        <v>451</v>
      </c>
      <c r="F98" s="8" t="s">
        <v>2690</v>
      </c>
      <c r="G98" s="8" t="s">
        <v>2691</v>
      </c>
      <c r="H98" s="8" t="s">
        <v>454</v>
      </c>
      <c r="I98" s="8" t="s">
        <v>2391</v>
      </c>
      <c r="J98" s="8" t="s">
        <v>70</v>
      </c>
      <c r="K98" s="8" t="s">
        <v>70</v>
      </c>
      <c r="L98" s="8" t="s">
        <v>456</v>
      </c>
      <c r="M98" s="8" t="s">
        <v>273</v>
      </c>
      <c r="N98" s="8" t="s">
        <v>485</v>
      </c>
      <c r="O98" s="8" t="s">
        <v>71</v>
      </c>
      <c r="P98" s="8" t="s">
        <v>74</v>
      </c>
      <c r="Q98" s="87">
        <v>117445.361</v>
      </c>
      <c r="R98" s="87">
        <v>1</v>
      </c>
      <c r="S98" s="87">
        <v>27530</v>
      </c>
      <c r="T98" s="87">
        <v>0</v>
      </c>
      <c r="U98" s="87">
        <v>32332.707829999999</v>
      </c>
      <c r="V98" s="85" t="s">
        <v>2692</v>
      </c>
      <c r="W98" s="85" t="s">
        <v>2693</v>
      </c>
      <c r="X98" s="85" t="s">
        <v>1189</v>
      </c>
    </row>
    <row r="99" spans="1:24" x14ac:dyDescent="0.2">
      <c r="A99" s="8">
        <v>170</v>
      </c>
      <c r="B99" s="8"/>
      <c r="C99" s="8" t="s">
        <v>2694</v>
      </c>
      <c r="D99" s="8">
        <v>520028911</v>
      </c>
      <c r="E99" s="8" t="s">
        <v>451</v>
      </c>
      <c r="F99" s="8" t="s">
        <v>2695</v>
      </c>
      <c r="G99" s="8" t="s">
        <v>2696</v>
      </c>
      <c r="H99" s="8" t="s">
        <v>454</v>
      </c>
      <c r="I99" s="8" t="s">
        <v>2391</v>
      </c>
      <c r="J99" s="8" t="s">
        <v>70</v>
      </c>
      <c r="K99" s="8" t="s">
        <v>70</v>
      </c>
      <c r="L99" s="8" t="s">
        <v>456</v>
      </c>
      <c r="M99" s="8" t="s">
        <v>273</v>
      </c>
      <c r="N99" s="8" t="s">
        <v>485</v>
      </c>
      <c r="O99" s="8" t="s">
        <v>71</v>
      </c>
      <c r="P99" s="8" t="s">
        <v>74</v>
      </c>
      <c r="Q99" s="87">
        <v>27491.295999999998</v>
      </c>
      <c r="R99" s="87">
        <v>1</v>
      </c>
      <c r="S99" s="87">
        <v>192960</v>
      </c>
      <c r="T99" s="87">
        <v>337.29899999999998</v>
      </c>
      <c r="U99" s="87">
        <v>53384.503969999998</v>
      </c>
      <c r="V99" s="85" t="s">
        <v>2697</v>
      </c>
      <c r="W99" s="85" t="s">
        <v>2698</v>
      </c>
      <c r="X99" s="85" t="s">
        <v>2097</v>
      </c>
    </row>
    <row r="100" spans="1:24" x14ac:dyDescent="0.2">
      <c r="A100" s="8">
        <v>170</v>
      </c>
      <c r="B100" s="8"/>
      <c r="C100" s="8" t="s">
        <v>472</v>
      </c>
      <c r="D100" s="8">
        <v>520001736</v>
      </c>
      <c r="E100" s="8" t="s">
        <v>451</v>
      </c>
      <c r="F100" s="8" t="s">
        <v>2699</v>
      </c>
      <c r="G100" s="8" t="s">
        <v>2700</v>
      </c>
      <c r="H100" s="8" t="s">
        <v>454</v>
      </c>
      <c r="I100" s="8" t="s">
        <v>2391</v>
      </c>
      <c r="J100" s="8" t="s">
        <v>70</v>
      </c>
      <c r="K100" s="8" t="s">
        <v>70</v>
      </c>
      <c r="L100" s="8" t="s">
        <v>456</v>
      </c>
      <c r="M100" s="8" t="s">
        <v>273</v>
      </c>
      <c r="N100" s="8" t="s">
        <v>457</v>
      </c>
      <c r="O100" s="8" t="s">
        <v>71</v>
      </c>
      <c r="P100" s="8" t="s">
        <v>74</v>
      </c>
      <c r="Q100" s="87">
        <v>1637835.4010000001</v>
      </c>
      <c r="R100" s="87">
        <v>1</v>
      </c>
      <c r="S100" s="87">
        <v>3930</v>
      </c>
      <c r="T100" s="87">
        <v>0</v>
      </c>
      <c r="U100" s="87">
        <v>64366.931270000001</v>
      </c>
      <c r="V100" s="85" t="s">
        <v>2404</v>
      </c>
      <c r="W100" s="85" t="s">
        <v>2701</v>
      </c>
      <c r="X100" s="85" t="s">
        <v>1872</v>
      </c>
    </row>
    <row r="101" spans="1:24" x14ac:dyDescent="0.2">
      <c r="A101" s="8">
        <v>170</v>
      </c>
      <c r="B101" s="8"/>
      <c r="C101" s="8" t="s">
        <v>2702</v>
      </c>
      <c r="D101" s="8">
        <v>516632387</v>
      </c>
      <c r="E101" s="8" t="s">
        <v>451</v>
      </c>
      <c r="F101" s="8" t="s">
        <v>2703</v>
      </c>
      <c r="G101" s="8" t="s">
        <v>2704</v>
      </c>
      <c r="H101" s="8" t="s">
        <v>454</v>
      </c>
      <c r="I101" s="8" t="s">
        <v>2391</v>
      </c>
      <c r="J101" s="8" t="s">
        <v>70</v>
      </c>
      <c r="K101" s="8" t="s">
        <v>70</v>
      </c>
      <c r="L101" s="8" t="s">
        <v>456</v>
      </c>
      <c r="M101" s="8" t="s">
        <v>273</v>
      </c>
      <c r="N101" s="8" t="s">
        <v>457</v>
      </c>
      <c r="O101" s="8" t="s">
        <v>71</v>
      </c>
      <c r="P101" s="8" t="s">
        <v>74</v>
      </c>
      <c r="Q101" s="87">
        <v>86168.930999999997</v>
      </c>
      <c r="R101" s="87">
        <v>1</v>
      </c>
      <c r="S101" s="87">
        <v>37200</v>
      </c>
      <c r="T101" s="87">
        <v>0</v>
      </c>
      <c r="U101" s="87">
        <v>32054.842219999999</v>
      </c>
      <c r="V101" s="85" t="s">
        <v>1084</v>
      </c>
      <c r="W101" s="85" t="s">
        <v>2705</v>
      </c>
      <c r="X101" s="85" t="s">
        <v>292</v>
      </c>
    </row>
    <row r="102" spans="1:24" x14ac:dyDescent="0.2">
      <c r="A102" s="8">
        <v>170</v>
      </c>
      <c r="B102" s="8"/>
      <c r="C102" s="8" t="s">
        <v>1598</v>
      </c>
      <c r="D102" s="8">
        <v>510607328</v>
      </c>
      <c r="E102" s="8" t="s">
        <v>451</v>
      </c>
      <c r="F102" s="8" t="s">
        <v>2706</v>
      </c>
      <c r="G102" s="8" t="s">
        <v>2576</v>
      </c>
      <c r="H102" s="8" t="s">
        <v>454</v>
      </c>
      <c r="I102" s="8" t="s">
        <v>2391</v>
      </c>
      <c r="J102" s="8" t="s">
        <v>70</v>
      </c>
      <c r="K102" s="8" t="s">
        <v>70</v>
      </c>
      <c r="L102" s="8" t="s">
        <v>1169</v>
      </c>
      <c r="M102" s="8" t="s">
        <v>273</v>
      </c>
      <c r="N102" s="8" t="s">
        <v>520</v>
      </c>
      <c r="O102" s="8" t="s">
        <v>71</v>
      </c>
      <c r="P102" s="8" t="s">
        <v>74</v>
      </c>
      <c r="Q102" s="87">
        <v>104060.83900000001</v>
      </c>
      <c r="R102" s="87">
        <v>1</v>
      </c>
      <c r="S102" s="87">
        <v>4776.2740000000003</v>
      </c>
      <c r="T102" s="87">
        <v>0</v>
      </c>
      <c r="U102" s="87">
        <v>4970.23081</v>
      </c>
      <c r="V102" s="85" t="s">
        <v>1381</v>
      </c>
      <c r="W102" s="85" t="s">
        <v>1024</v>
      </c>
      <c r="X102" s="85" t="s">
        <v>202</v>
      </c>
    </row>
    <row r="103" spans="1:24" x14ac:dyDescent="0.2">
      <c r="A103" s="8">
        <v>170</v>
      </c>
      <c r="B103" s="8"/>
      <c r="C103" s="8" t="s">
        <v>509</v>
      </c>
      <c r="D103" s="8">
        <v>511659401</v>
      </c>
      <c r="E103" s="8" t="s">
        <v>451</v>
      </c>
      <c r="F103" s="8" t="s">
        <v>5515</v>
      </c>
      <c r="G103" s="8" t="s">
        <v>2707</v>
      </c>
      <c r="H103" s="8" t="s">
        <v>454</v>
      </c>
      <c r="I103" s="8" t="s">
        <v>2391</v>
      </c>
      <c r="J103" s="8" t="s">
        <v>70</v>
      </c>
      <c r="K103" s="8" t="s">
        <v>70</v>
      </c>
      <c r="L103" s="8" t="s">
        <v>456</v>
      </c>
      <c r="M103" s="8" t="s">
        <v>273</v>
      </c>
      <c r="N103" s="8" t="s">
        <v>457</v>
      </c>
      <c r="O103" s="8" t="s">
        <v>71</v>
      </c>
      <c r="P103" s="8" t="s">
        <v>74</v>
      </c>
      <c r="Q103" s="87">
        <v>844083.41299999994</v>
      </c>
      <c r="R103" s="87">
        <v>1</v>
      </c>
      <c r="S103" s="87">
        <v>6144</v>
      </c>
      <c r="T103" s="87">
        <v>0</v>
      </c>
      <c r="U103" s="87">
        <v>51860.48489</v>
      </c>
      <c r="V103" s="85" t="s">
        <v>2708</v>
      </c>
      <c r="W103" s="85" t="s">
        <v>1158</v>
      </c>
      <c r="X103" s="85" t="s">
        <v>152</v>
      </c>
    </row>
    <row r="104" spans="1:24" x14ac:dyDescent="0.2">
      <c r="A104" s="8">
        <v>170</v>
      </c>
      <c r="B104" s="8"/>
      <c r="C104" s="8" t="s">
        <v>2709</v>
      </c>
      <c r="D104" s="8">
        <v>513901371</v>
      </c>
      <c r="E104" s="8" t="s">
        <v>451</v>
      </c>
      <c r="F104" s="8" t="s">
        <v>5516</v>
      </c>
      <c r="G104" s="8" t="s">
        <v>2710</v>
      </c>
      <c r="H104" s="8" t="s">
        <v>454</v>
      </c>
      <c r="I104" s="8" t="s">
        <v>2391</v>
      </c>
      <c r="J104" s="8" t="s">
        <v>70</v>
      </c>
      <c r="K104" s="8" t="s">
        <v>70</v>
      </c>
      <c r="L104" s="8" t="s">
        <v>456</v>
      </c>
      <c r="M104" s="8" t="s">
        <v>273</v>
      </c>
      <c r="N104" s="8" t="s">
        <v>853</v>
      </c>
      <c r="O104" s="8" t="s">
        <v>71</v>
      </c>
      <c r="P104" s="8" t="s">
        <v>74</v>
      </c>
      <c r="Q104" s="87">
        <v>82208.062999999995</v>
      </c>
      <c r="R104" s="87">
        <v>1</v>
      </c>
      <c r="S104" s="87">
        <v>1428</v>
      </c>
      <c r="T104" s="87">
        <v>0</v>
      </c>
      <c r="U104" s="87">
        <v>1173.9311399999999</v>
      </c>
      <c r="V104" s="85" t="s">
        <v>173</v>
      </c>
      <c r="W104" s="85" t="s">
        <v>140</v>
      </c>
      <c r="X104" s="85" t="s">
        <v>131</v>
      </c>
    </row>
    <row r="105" spans="1:24" x14ac:dyDescent="0.2">
      <c r="A105" s="8">
        <v>170</v>
      </c>
      <c r="B105" s="8"/>
      <c r="C105" s="8" t="s">
        <v>2711</v>
      </c>
      <c r="D105" s="8">
        <v>511725459</v>
      </c>
      <c r="E105" s="8" t="s">
        <v>451</v>
      </c>
      <c r="F105" s="8" t="s">
        <v>2712</v>
      </c>
      <c r="G105" s="8" t="s">
        <v>2713</v>
      </c>
      <c r="H105" s="8" t="s">
        <v>454</v>
      </c>
      <c r="I105" s="8" t="s">
        <v>2391</v>
      </c>
      <c r="J105" s="8" t="s">
        <v>70</v>
      </c>
      <c r="K105" s="8" t="s">
        <v>70</v>
      </c>
      <c r="L105" s="8" t="s">
        <v>456</v>
      </c>
      <c r="M105" s="8" t="s">
        <v>273</v>
      </c>
      <c r="N105" s="8" t="s">
        <v>1453</v>
      </c>
      <c r="O105" s="8" t="s">
        <v>71</v>
      </c>
      <c r="P105" s="8" t="s">
        <v>74</v>
      </c>
      <c r="Q105" s="87">
        <v>145274.34299999999</v>
      </c>
      <c r="R105" s="87">
        <v>1</v>
      </c>
      <c r="S105" s="87">
        <v>13290</v>
      </c>
      <c r="T105" s="87">
        <v>0</v>
      </c>
      <c r="U105" s="87">
        <v>19306.960149999999</v>
      </c>
      <c r="V105" s="85" t="s">
        <v>2714</v>
      </c>
      <c r="W105" s="85" t="s">
        <v>751</v>
      </c>
      <c r="X105" s="85" t="s">
        <v>630</v>
      </c>
    </row>
    <row r="106" spans="1:24" x14ac:dyDescent="0.2">
      <c r="A106" s="8">
        <v>170</v>
      </c>
      <c r="B106" s="8"/>
      <c r="C106" s="8" t="s">
        <v>2715</v>
      </c>
      <c r="D106" s="8">
        <v>520033358</v>
      </c>
      <c r="E106" s="8" t="s">
        <v>451</v>
      </c>
      <c r="F106" s="8" t="s">
        <v>2716</v>
      </c>
      <c r="G106" s="8" t="s">
        <v>2717</v>
      </c>
      <c r="H106" s="8" t="s">
        <v>454</v>
      </c>
      <c r="I106" s="8" t="s">
        <v>2391</v>
      </c>
      <c r="J106" s="8" t="s">
        <v>70</v>
      </c>
      <c r="K106" s="8" t="s">
        <v>70</v>
      </c>
      <c r="L106" s="8" t="s">
        <v>456</v>
      </c>
      <c r="M106" s="8" t="s">
        <v>273</v>
      </c>
      <c r="N106" s="8" t="s">
        <v>2415</v>
      </c>
      <c r="O106" s="8" t="s">
        <v>71</v>
      </c>
      <c r="P106" s="8" t="s">
        <v>74</v>
      </c>
      <c r="Q106" s="87">
        <v>113426.315</v>
      </c>
      <c r="R106" s="87">
        <v>1</v>
      </c>
      <c r="S106" s="87">
        <v>4444</v>
      </c>
      <c r="T106" s="87">
        <v>0</v>
      </c>
      <c r="U106" s="87">
        <v>5040.66543</v>
      </c>
      <c r="V106" s="85" t="s">
        <v>290</v>
      </c>
      <c r="W106" s="85" t="s">
        <v>2518</v>
      </c>
      <c r="X106" s="85" t="s">
        <v>202</v>
      </c>
    </row>
    <row r="107" spans="1:24" x14ac:dyDescent="0.2">
      <c r="A107" s="8">
        <v>170</v>
      </c>
      <c r="B107" s="8"/>
      <c r="C107" s="8" t="s">
        <v>2715</v>
      </c>
      <c r="D107" s="8">
        <v>520033358</v>
      </c>
      <c r="E107" s="8" t="s">
        <v>451</v>
      </c>
      <c r="F107" s="8" t="s">
        <v>2716</v>
      </c>
      <c r="G107" s="8" t="s">
        <v>2717</v>
      </c>
      <c r="H107" s="8" t="s">
        <v>454</v>
      </c>
      <c r="I107" s="8" t="s">
        <v>2391</v>
      </c>
      <c r="J107" s="8" t="s">
        <v>70</v>
      </c>
      <c r="K107" s="8" t="s">
        <v>70</v>
      </c>
      <c r="L107" s="8" t="s">
        <v>1169</v>
      </c>
      <c r="M107" s="8" t="s">
        <v>273</v>
      </c>
      <c r="N107" s="8" t="s">
        <v>2415</v>
      </c>
      <c r="O107" s="8" t="s">
        <v>71</v>
      </c>
      <c r="P107" s="8" t="s">
        <v>74</v>
      </c>
      <c r="Q107" s="87">
        <v>242002.01500000001</v>
      </c>
      <c r="R107" s="87">
        <v>1</v>
      </c>
      <c r="S107" s="87">
        <v>4192.1151</v>
      </c>
      <c r="T107" s="87">
        <v>0</v>
      </c>
      <c r="U107" s="87">
        <v>10145.003000000001</v>
      </c>
      <c r="V107" s="85" t="s">
        <v>2055</v>
      </c>
      <c r="W107" s="85" t="s">
        <v>629</v>
      </c>
      <c r="X107" s="85" t="s">
        <v>2718</v>
      </c>
    </row>
    <row r="108" spans="1:24" x14ac:dyDescent="0.2">
      <c r="A108" s="8">
        <v>170</v>
      </c>
      <c r="B108" s="8"/>
      <c r="C108" s="8" t="s">
        <v>1635</v>
      </c>
      <c r="D108" s="8">
        <v>513201582</v>
      </c>
      <c r="E108" s="8" t="s">
        <v>451</v>
      </c>
      <c r="F108" s="8" t="s">
        <v>2719</v>
      </c>
      <c r="G108" s="8" t="s">
        <v>2720</v>
      </c>
      <c r="H108" s="8" t="s">
        <v>454</v>
      </c>
      <c r="I108" s="8" t="s">
        <v>2391</v>
      </c>
      <c r="J108" s="8" t="s">
        <v>70</v>
      </c>
      <c r="K108" s="8" t="s">
        <v>70</v>
      </c>
      <c r="L108" s="8" t="s">
        <v>456</v>
      </c>
      <c r="M108" s="8" t="s">
        <v>273</v>
      </c>
      <c r="N108" s="8" t="s">
        <v>505</v>
      </c>
      <c r="O108" s="8" t="s">
        <v>71</v>
      </c>
      <c r="P108" s="8" t="s">
        <v>74</v>
      </c>
      <c r="Q108" s="87">
        <v>378500.49</v>
      </c>
      <c r="R108" s="87">
        <v>1</v>
      </c>
      <c r="S108" s="87">
        <v>3774</v>
      </c>
      <c r="T108" s="87">
        <v>0</v>
      </c>
      <c r="U108" s="87">
        <v>14284.60851</v>
      </c>
      <c r="V108" s="85" t="s">
        <v>2721</v>
      </c>
      <c r="W108" s="85" t="s">
        <v>908</v>
      </c>
      <c r="X108" s="85" t="s">
        <v>1171</v>
      </c>
    </row>
    <row r="109" spans="1:24" x14ac:dyDescent="0.2">
      <c r="A109" s="8">
        <v>170</v>
      </c>
      <c r="B109" s="8"/>
      <c r="C109" s="8" t="s">
        <v>2722</v>
      </c>
      <c r="D109" s="8">
        <v>514574524</v>
      </c>
      <c r="E109" s="8" t="s">
        <v>451</v>
      </c>
      <c r="F109" s="8" t="s">
        <v>2723</v>
      </c>
      <c r="G109" s="8" t="s">
        <v>2724</v>
      </c>
      <c r="H109" s="8" t="s">
        <v>454</v>
      </c>
      <c r="I109" s="8" t="s">
        <v>2391</v>
      </c>
      <c r="J109" s="8" t="s">
        <v>70</v>
      </c>
      <c r="K109" s="8" t="s">
        <v>70</v>
      </c>
      <c r="L109" s="8" t="s">
        <v>1169</v>
      </c>
      <c r="M109" s="8" t="s">
        <v>273</v>
      </c>
      <c r="N109" s="8" t="s">
        <v>2409</v>
      </c>
      <c r="O109" s="8" t="s">
        <v>71</v>
      </c>
      <c r="P109" s="8" t="s">
        <v>74</v>
      </c>
      <c r="Q109" s="87">
        <v>179088.704</v>
      </c>
      <c r="R109" s="87">
        <v>1</v>
      </c>
      <c r="S109" s="87">
        <v>4607.5</v>
      </c>
      <c r="T109" s="87">
        <v>0</v>
      </c>
      <c r="U109" s="87">
        <v>8251.5120499999994</v>
      </c>
      <c r="V109" s="85" t="s">
        <v>1242</v>
      </c>
      <c r="W109" s="85" t="s">
        <v>1730</v>
      </c>
      <c r="X109" s="85" t="s">
        <v>111</v>
      </c>
    </row>
    <row r="110" spans="1:24" x14ac:dyDescent="0.2">
      <c r="A110" s="8">
        <v>170</v>
      </c>
      <c r="B110" s="8"/>
      <c r="C110" s="8" t="s">
        <v>2722</v>
      </c>
      <c r="D110" s="8">
        <v>514574524</v>
      </c>
      <c r="E110" s="8" t="s">
        <v>451</v>
      </c>
      <c r="F110" s="8" t="s">
        <v>2723</v>
      </c>
      <c r="G110" s="8" t="s">
        <v>2724</v>
      </c>
      <c r="H110" s="8" t="s">
        <v>454</v>
      </c>
      <c r="I110" s="8" t="s">
        <v>2391</v>
      </c>
      <c r="J110" s="8" t="s">
        <v>70</v>
      </c>
      <c r="K110" s="8" t="s">
        <v>70</v>
      </c>
      <c r="L110" s="8" t="s">
        <v>456</v>
      </c>
      <c r="M110" s="8" t="s">
        <v>273</v>
      </c>
      <c r="N110" s="8" t="s">
        <v>2409</v>
      </c>
      <c r="O110" s="8" t="s">
        <v>71</v>
      </c>
      <c r="P110" s="8" t="s">
        <v>74</v>
      </c>
      <c r="Q110" s="87">
        <v>21332.472000000002</v>
      </c>
      <c r="R110" s="87">
        <v>1</v>
      </c>
      <c r="S110" s="87">
        <v>4954</v>
      </c>
      <c r="T110" s="87">
        <v>0</v>
      </c>
      <c r="U110" s="87">
        <v>1056.8106600000001</v>
      </c>
      <c r="V110" s="85" t="s">
        <v>102</v>
      </c>
      <c r="W110" s="85" t="s">
        <v>173</v>
      </c>
      <c r="X110" s="85" t="s">
        <v>131</v>
      </c>
    </row>
    <row r="111" spans="1:24" x14ac:dyDescent="0.2">
      <c r="A111" s="8">
        <v>170</v>
      </c>
      <c r="B111" s="8"/>
      <c r="C111" s="8" t="s">
        <v>2725</v>
      </c>
      <c r="D111" s="8">
        <v>520041187</v>
      </c>
      <c r="E111" s="8" t="s">
        <v>451</v>
      </c>
      <c r="F111" s="8" t="s">
        <v>2726</v>
      </c>
      <c r="G111" s="8" t="s">
        <v>2727</v>
      </c>
      <c r="H111" s="8" t="s">
        <v>454</v>
      </c>
      <c r="I111" s="8" t="s">
        <v>2391</v>
      </c>
      <c r="J111" s="8" t="s">
        <v>70</v>
      </c>
      <c r="K111" s="8" t="s">
        <v>70</v>
      </c>
      <c r="L111" s="8" t="s">
        <v>456</v>
      </c>
      <c r="M111" s="8" t="s">
        <v>273</v>
      </c>
      <c r="N111" s="8" t="s">
        <v>1511</v>
      </c>
      <c r="O111" s="8" t="s">
        <v>71</v>
      </c>
      <c r="P111" s="8" t="s">
        <v>74</v>
      </c>
      <c r="Q111" s="87">
        <v>425536.30200000003</v>
      </c>
      <c r="R111" s="87">
        <v>1</v>
      </c>
      <c r="S111" s="87">
        <v>862.4</v>
      </c>
      <c r="T111" s="87">
        <v>0</v>
      </c>
      <c r="U111" s="87">
        <v>3669.8250699999999</v>
      </c>
      <c r="V111" s="85" t="s">
        <v>2728</v>
      </c>
      <c r="W111" s="85" t="s">
        <v>2718</v>
      </c>
      <c r="X111" s="85" t="s">
        <v>156</v>
      </c>
    </row>
    <row r="112" spans="1:24" x14ac:dyDescent="0.2">
      <c r="A112" s="8">
        <v>170</v>
      </c>
      <c r="B112" s="8"/>
      <c r="C112" s="8" t="s">
        <v>2729</v>
      </c>
      <c r="D112" s="8">
        <v>520037540</v>
      </c>
      <c r="E112" s="8" t="s">
        <v>451</v>
      </c>
      <c r="F112" s="8" t="s">
        <v>2730</v>
      </c>
      <c r="G112" s="8" t="s">
        <v>2731</v>
      </c>
      <c r="H112" s="8" t="s">
        <v>454</v>
      </c>
      <c r="I112" s="8" t="s">
        <v>2391</v>
      </c>
      <c r="J112" s="8" t="s">
        <v>70</v>
      </c>
      <c r="K112" s="8" t="s">
        <v>70</v>
      </c>
      <c r="L112" s="8" t="s">
        <v>456</v>
      </c>
      <c r="M112" s="8" t="s">
        <v>273</v>
      </c>
      <c r="N112" s="8" t="s">
        <v>520</v>
      </c>
      <c r="O112" s="8" t="s">
        <v>71</v>
      </c>
      <c r="P112" s="8" t="s">
        <v>74</v>
      </c>
      <c r="Q112" s="87">
        <v>633656.52399999998</v>
      </c>
      <c r="R112" s="87">
        <v>1</v>
      </c>
      <c r="S112" s="87">
        <v>726.7</v>
      </c>
      <c r="T112" s="87">
        <v>0</v>
      </c>
      <c r="U112" s="87">
        <v>4604.7819600000003</v>
      </c>
      <c r="V112" s="85" t="s">
        <v>2732</v>
      </c>
      <c r="W112" s="85" t="s">
        <v>439</v>
      </c>
      <c r="X112" s="85" t="s">
        <v>403</v>
      </c>
    </row>
    <row r="113" spans="1:24" x14ac:dyDescent="0.2">
      <c r="A113" s="8">
        <v>170</v>
      </c>
      <c r="B113" s="8"/>
      <c r="C113" s="8" t="s">
        <v>2733</v>
      </c>
      <c r="D113" s="8">
        <v>520038514</v>
      </c>
      <c r="E113" s="8" t="s">
        <v>451</v>
      </c>
      <c r="F113" s="8" t="s">
        <v>2734</v>
      </c>
      <c r="G113" s="8" t="s">
        <v>2735</v>
      </c>
      <c r="H113" s="8" t="s">
        <v>454</v>
      </c>
      <c r="I113" s="8" t="s">
        <v>2391</v>
      </c>
      <c r="J113" s="8" t="s">
        <v>70</v>
      </c>
      <c r="K113" s="8" t="s">
        <v>70</v>
      </c>
      <c r="L113" s="8" t="s">
        <v>456</v>
      </c>
      <c r="M113" s="8" t="s">
        <v>273</v>
      </c>
      <c r="N113" s="8" t="s">
        <v>2525</v>
      </c>
      <c r="O113" s="8" t="s">
        <v>71</v>
      </c>
      <c r="P113" s="8" t="s">
        <v>74</v>
      </c>
      <c r="Q113" s="87">
        <v>141505.155</v>
      </c>
      <c r="R113" s="87">
        <v>1</v>
      </c>
      <c r="S113" s="87">
        <v>903.4</v>
      </c>
      <c r="T113" s="87">
        <v>0</v>
      </c>
      <c r="U113" s="87">
        <v>1278.3575699999999</v>
      </c>
      <c r="V113" s="85" t="s">
        <v>2147</v>
      </c>
      <c r="W113" s="85" t="s">
        <v>156</v>
      </c>
      <c r="X113" s="85" t="s">
        <v>110</v>
      </c>
    </row>
    <row r="114" spans="1:24" x14ac:dyDescent="0.2">
      <c r="A114" s="8">
        <v>170</v>
      </c>
      <c r="B114" s="8"/>
      <c r="C114" s="8" t="s">
        <v>1561</v>
      </c>
      <c r="D114" s="8">
        <v>520030677</v>
      </c>
      <c r="E114" s="8" t="s">
        <v>451</v>
      </c>
      <c r="F114" s="8" t="s">
        <v>2736</v>
      </c>
      <c r="G114" s="8" t="s">
        <v>2737</v>
      </c>
      <c r="H114" s="8" t="s">
        <v>454</v>
      </c>
      <c r="I114" s="8" t="s">
        <v>2391</v>
      </c>
      <c r="J114" s="8" t="s">
        <v>70</v>
      </c>
      <c r="K114" s="8" t="s">
        <v>70</v>
      </c>
      <c r="L114" s="8" t="s">
        <v>456</v>
      </c>
      <c r="M114" s="8" t="s">
        <v>273</v>
      </c>
      <c r="N114" s="8" t="s">
        <v>527</v>
      </c>
      <c r="O114" s="8" t="s">
        <v>71</v>
      </c>
      <c r="P114" s="8" t="s">
        <v>74</v>
      </c>
      <c r="Q114" s="87">
        <v>34337.059000000001</v>
      </c>
      <c r="R114" s="87">
        <v>1</v>
      </c>
      <c r="S114" s="87">
        <v>6741</v>
      </c>
      <c r="T114" s="87">
        <v>0</v>
      </c>
      <c r="U114" s="87">
        <v>2314.6611600000001</v>
      </c>
      <c r="V114" s="85" t="s">
        <v>966</v>
      </c>
      <c r="W114" s="85" t="s">
        <v>207</v>
      </c>
      <c r="X114" s="85" t="s">
        <v>197</v>
      </c>
    </row>
    <row r="115" spans="1:24" x14ac:dyDescent="0.2">
      <c r="A115" s="8">
        <v>170</v>
      </c>
      <c r="B115" s="8"/>
      <c r="C115" s="8" t="s">
        <v>2738</v>
      </c>
      <c r="D115" s="8">
        <v>520039934</v>
      </c>
      <c r="E115" s="8" t="s">
        <v>451</v>
      </c>
      <c r="F115" s="8" t="s">
        <v>2739</v>
      </c>
      <c r="G115" s="8" t="s">
        <v>2740</v>
      </c>
      <c r="H115" s="8" t="s">
        <v>454</v>
      </c>
      <c r="I115" s="8" t="s">
        <v>2391</v>
      </c>
      <c r="J115" s="8" t="s">
        <v>70</v>
      </c>
      <c r="K115" s="8" t="s">
        <v>70</v>
      </c>
      <c r="L115" s="8" t="s">
        <v>456</v>
      </c>
      <c r="M115" s="8" t="s">
        <v>273</v>
      </c>
      <c r="N115" s="8" t="s">
        <v>2409</v>
      </c>
      <c r="O115" s="8" t="s">
        <v>71</v>
      </c>
      <c r="P115" s="8" t="s">
        <v>74</v>
      </c>
      <c r="Q115" s="87">
        <v>59007.803</v>
      </c>
      <c r="R115" s="87">
        <v>1</v>
      </c>
      <c r="S115" s="87">
        <v>2903</v>
      </c>
      <c r="T115" s="87">
        <v>0</v>
      </c>
      <c r="U115" s="87">
        <v>1712.9965199999999</v>
      </c>
      <c r="V115" s="85" t="s">
        <v>2358</v>
      </c>
      <c r="W115" s="85" t="s">
        <v>158</v>
      </c>
      <c r="X115" s="85" t="s">
        <v>118</v>
      </c>
    </row>
    <row r="116" spans="1:24" x14ac:dyDescent="0.2">
      <c r="A116" s="8">
        <v>170</v>
      </c>
      <c r="B116" s="8"/>
      <c r="C116" s="8" t="s">
        <v>2741</v>
      </c>
      <c r="D116" s="8">
        <v>520040205</v>
      </c>
      <c r="E116" s="8" t="s">
        <v>451</v>
      </c>
      <c r="F116" s="8" t="s">
        <v>5517</v>
      </c>
      <c r="G116" s="8" t="s">
        <v>2742</v>
      </c>
      <c r="H116" s="8" t="s">
        <v>454</v>
      </c>
      <c r="I116" s="8" t="s">
        <v>2391</v>
      </c>
      <c r="J116" s="8" t="s">
        <v>70</v>
      </c>
      <c r="K116" s="8" t="s">
        <v>70</v>
      </c>
      <c r="L116" s="8" t="s">
        <v>456</v>
      </c>
      <c r="M116" s="8" t="s">
        <v>273</v>
      </c>
      <c r="N116" s="8" t="s">
        <v>2743</v>
      </c>
      <c r="O116" s="8" t="s">
        <v>71</v>
      </c>
      <c r="P116" s="8" t="s">
        <v>74</v>
      </c>
      <c r="Q116" s="87">
        <v>5.8999999999999997E-2</v>
      </c>
      <c r="R116" s="87">
        <v>1</v>
      </c>
      <c r="S116" s="87">
        <v>2735</v>
      </c>
      <c r="T116" s="87">
        <v>0</v>
      </c>
      <c r="U116" s="87">
        <v>1.6199999999999999E-3</v>
      </c>
      <c r="V116" s="85" t="s">
        <v>75</v>
      </c>
      <c r="W116" s="85" t="s">
        <v>75</v>
      </c>
      <c r="X116" s="85" t="s">
        <v>75</v>
      </c>
    </row>
    <row r="117" spans="1:24" x14ac:dyDescent="0.2">
      <c r="A117" s="8">
        <v>170</v>
      </c>
      <c r="B117" s="8"/>
      <c r="C117" s="8" t="s">
        <v>2744</v>
      </c>
      <c r="D117" s="8">
        <v>511068256</v>
      </c>
      <c r="E117" s="8" t="s">
        <v>451</v>
      </c>
      <c r="F117" s="8" t="s">
        <v>2745</v>
      </c>
      <c r="G117" s="8" t="s">
        <v>2746</v>
      </c>
      <c r="H117" s="8" t="s">
        <v>454</v>
      </c>
      <c r="I117" s="8" t="s">
        <v>2391</v>
      </c>
      <c r="J117" s="8" t="s">
        <v>70</v>
      </c>
      <c r="K117" s="8" t="s">
        <v>70</v>
      </c>
      <c r="L117" s="8" t="s">
        <v>456</v>
      </c>
      <c r="M117" s="8" t="s">
        <v>273</v>
      </c>
      <c r="N117" s="8" t="s">
        <v>622</v>
      </c>
      <c r="O117" s="8" t="s">
        <v>71</v>
      </c>
      <c r="P117" s="8" t="s">
        <v>74</v>
      </c>
      <c r="Q117" s="87">
        <v>137891.43400000001</v>
      </c>
      <c r="R117" s="87">
        <v>1</v>
      </c>
      <c r="S117" s="87">
        <v>2392</v>
      </c>
      <c r="T117" s="87">
        <v>0</v>
      </c>
      <c r="U117" s="87">
        <v>3298.3631099999998</v>
      </c>
      <c r="V117" s="85" t="s">
        <v>2747</v>
      </c>
      <c r="W117" s="85" t="s">
        <v>134</v>
      </c>
      <c r="X117" s="85" t="s">
        <v>140</v>
      </c>
    </row>
    <row r="118" spans="1:24" x14ac:dyDescent="0.2">
      <c r="A118" s="8">
        <v>170</v>
      </c>
      <c r="B118" s="8"/>
      <c r="C118" s="8" t="s">
        <v>1455</v>
      </c>
      <c r="D118" s="8">
        <v>520041005</v>
      </c>
      <c r="E118" s="8" t="s">
        <v>451</v>
      </c>
      <c r="F118" s="8" t="s">
        <v>2748</v>
      </c>
      <c r="G118" s="8" t="s">
        <v>2749</v>
      </c>
      <c r="H118" s="8" t="s">
        <v>454</v>
      </c>
      <c r="I118" s="8" t="s">
        <v>2391</v>
      </c>
      <c r="J118" s="8" t="s">
        <v>70</v>
      </c>
      <c r="K118" s="8" t="s">
        <v>70</v>
      </c>
      <c r="L118" s="8" t="s">
        <v>456</v>
      </c>
      <c r="M118" s="8" t="s">
        <v>273</v>
      </c>
      <c r="N118" s="8" t="s">
        <v>505</v>
      </c>
      <c r="O118" s="8" t="s">
        <v>71</v>
      </c>
      <c r="P118" s="8" t="s">
        <v>74</v>
      </c>
      <c r="Q118" s="87">
        <v>2119598.2089999998</v>
      </c>
      <c r="R118" s="87">
        <v>1</v>
      </c>
      <c r="S118" s="87">
        <v>619.20000000000005</v>
      </c>
      <c r="T118" s="87">
        <v>0</v>
      </c>
      <c r="U118" s="87">
        <v>13124.552110000001</v>
      </c>
      <c r="V118" s="85" t="s">
        <v>1065</v>
      </c>
      <c r="W118" s="85" t="s">
        <v>2750</v>
      </c>
      <c r="X118" s="85" t="s">
        <v>161</v>
      </c>
    </row>
    <row r="119" spans="1:24" x14ac:dyDescent="0.2">
      <c r="A119" s="8">
        <v>170</v>
      </c>
      <c r="B119" s="8"/>
      <c r="C119" s="8" t="s">
        <v>481</v>
      </c>
      <c r="D119" s="8">
        <v>1239114</v>
      </c>
      <c r="E119" s="8" t="s">
        <v>482</v>
      </c>
      <c r="F119" s="8" t="s">
        <v>5518</v>
      </c>
      <c r="G119" s="8" t="s">
        <v>2751</v>
      </c>
      <c r="H119" s="8" t="s">
        <v>454</v>
      </c>
      <c r="I119" s="8" t="s">
        <v>2391</v>
      </c>
      <c r="J119" s="8" t="s">
        <v>70</v>
      </c>
      <c r="K119" s="8" t="s">
        <v>70</v>
      </c>
      <c r="L119" s="8" t="s">
        <v>456</v>
      </c>
      <c r="M119" s="8" t="s">
        <v>273</v>
      </c>
      <c r="N119" s="8" t="s">
        <v>485</v>
      </c>
      <c r="O119" s="8" t="s">
        <v>71</v>
      </c>
      <c r="P119" s="8" t="s">
        <v>74</v>
      </c>
      <c r="Q119" s="87">
        <v>92041.452999999994</v>
      </c>
      <c r="R119" s="87">
        <v>1</v>
      </c>
      <c r="S119" s="87">
        <v>2.8</v>
      </c>
      <c r="T119" s="87">
        <v>0</v>
      </c>
      <c r="U119" s="87">
        <v>2.5771600000000001</v>
      </c>
      <c r="V119" s="85" t="s">
        <v>2115</v>
      </c>
      <c r="W119" s="85" t="s">
        <v>75</v>
      </c>
      <c r="X119" s="85" t="s">
        <v>75</v>
      </c>
    </row>
    <row r="120" spans="1:24" x14ac:dyDescent="0.2">
      <c r="A120" s="8">
        <v>170</v>
      </c>
      <c r="B120" s="8"/>
      <c r="C120" s="8" t="s">
        <v>1032</v>
      </c>
      <c r="D120" s="8">
        <v>520038332</v>
      </c>
      <c r="E120" s="8" t="s">
        <v>451</v>
      </c>
      <c r="F120" s="8" t="s">
        <v>2752</v>
      </c>
      <c r="G120" s="8" t="s">
        <v>2753</v>
      </c>
      <c r="H120" s="8" t="s">
        <v>454</v>
      </c>
      <c r="I120" s="8" t="s">
        <v>2391</v>
      </c>
      <c r="J120" s="8" t="s">
        <v>70</v>
      </c>
      <c r="K120" s="8" t="s">
        <v>70</v>
      </c>
      <c r="L120" s="8" t="s">
        <v>456</v>
      </c>
      <c r="M120" s="8" t="s">
        <v>273</v>
      </c>
      <c r="N120" s="8" t="s">
        <v>457</v>
      </c>
      <c r="O120" s="8" t="s">
        <v>71</v>
      </c>
      <c r="P120" s="8" t="s">
        <v>74</v>
      </c>
      <c r="Q120" s="87">
        <v>1191496.6089999999</v>
      </c>
      <c r="R120" s="87">
        <v>1</v>
      </c>
      <c r="S120" s="87">
        <v>300</v>
      </c>
      <c r="T120" s="87">
        <v>0</v>
      </c>
      <c r="U120" s="87">
        <v>3574.48983</v>
      </c>
      <c r="V120" s="85" t="s">
        <v>794</v>
      </c>
      <c r="W120" s="85" t="s">
        <v>806</v>
      </c>
      <c r="X120" s="85" t="s">
        <v>156</v>
      </c>
    </row>
    <row r="121" spans="1:24" x14ac:dyDescent="0.2">
      <c r="A121" s="8">
        <v>170</v>
      </c>
      <c r="B121" s="8"/>
      <c r="C121" s="8" t="s">
        <v>2754</v>
      </c>
      <c r="D121" s="8">
        <v>520035791</v>
      </c>
      <c r="E121" s="8" t="s">
        <v>451</v>
      </c>
      <c r="F121" s="8" t="s">
        <v>5519</v>
      </c>
      <c r="G121" s="8" t="s">
        <v>2755</v>
      </c>
      <c r="H121" s="8" t="s">
        <v>454</v>
      </c>
      <c r="I121" s="8" t="s">
        <v>2391</v>
      </c>
      <c r="J121" s="8" t="s">
        <v>70</v>
      </c>
      <c r="K121" s="8" t="s">
        <v>70</v>
      </c>
      <c r="L121" s="8" t="s">
        <v>456</v>
      </c>
      <c r="M121" s="8" t="s">
        <v>273</v>
      </c>
      <c r="N121" s="8" t="s">
        <v>2756</v>
      </c>
      <c r="O121" s="8" t="s">
        <v>71</v>
      </c>
      <c r="P121" s="8" t="s">
        <v>74</v>
      </c>
      <c r="Q121" s="87">
        <v>1132.598</v>
      </c>
      <c r="R121" s="87">
        <v>1</v>
      </c>
      <c r="S121" s="87">
        <v>13500</v>
      </c>
      <c r="T121" s="87">
        <v>0</v>
      </c>
      <c r="U121" s="87">
        <v>152.90074999999999</v>
      </c>
      <c r="V121" s="85" t="s">
        <v>118</v>
      </c>
      <c r="W121" s="85" t="s">
        <v>103</v>
      </c>
      <c r="X121" s="85" t="s">
        <v>101</v>
      </c>
    </row>
    <row r="122" spans="1:24" x14ac:dyDescent="0.2">
      <c r="A122" s="8">
        <v>170</v>
      </c>
      <c r="B122" s="8"/>
      <c r="C122" s="8" t="s">
        <v>2757</v>
      </c>
      <c r="D122" s="8">
        <v>511888356</v>
      </c>
      <c r="E122" s="8" t="s">
        <v>451</v>
      </c>
      <c r="F122" s="8" t="s">
        <v>5520</v>
      </c>
      <c r="G122" s="8" t="s">
        <v>2758</v>
      </c>
      <c r="H122" s="8" t="s">
        <v>454</v>
      </c>
      <c r="I122" s="8" t="s">
        <v>2391</v>
      </c>
      <c r="J122" s="8" t="s">
        <v>70</v>
      </c>
      <c r="K122" s="8" t="s">
        <v>70</v>
      </c>
      <c r="L122" s="8" t="s">
        <v>456</v>
      </c>
      <c r="M122" s="8" t="s">
        <v>273</v>
      </c>
      <c r="N122" s="8" t="s">
        <v>2658</v>
      </c>
      <c r="O122" s="8" t="s">
        <v>71</v>
      </c>
      <c r="P122" s="8" t="s">
        <v>74</v>
      </c>
      <c r="Q122" s="87">
        <v>829677.48699999996</v>
      </c>
      <c r="R122" s="87">
        <v>1</v>
      </c>
      <c r="S122" s="87">
        <v>1074</v>
      </c>
      <c r="T122" s="87">
        <v>0</v>
      </c>
      <c r="U122" s="87">
        <v>8910.7362099999991</v>
      </c>
      <c r="V122" s="85" t="s">
        <v>253</v>
      </c>
      <c r="W122" s="85" t="s">
        <v>648</v>
      </c>
      <c r="X122" s="85" t="s">
        <v>872</v>
      </c>
    </row>
    <row r="123" spans="1:24" x14ac:dyDescent="0.2">
      <c r="A123" s="8">
        <v>170</v>
      </c>
      <c r="B123" s="8"/>
      <c r="C123" s="8" t="s">
        <v>1679</v>
      </c>
      <c r="D123" s="8">
        <v>520039959</v>
      </c>
      <c r="E123" s="8" t="s">
        <v>451</v>
      </c>
      <c r="F123" s="8" t="s">
        <v>1679</v>
      </c>
      <c r="G123" s="8" t="s">
        <v>2759</v>
      </c>
      <c r="H123" s="8" t="s">
        <v>454</v>
      </c>
      <c r="I123" s="8" t="s">
        <v>2391</v>
      </c>
      <c r="J123" s="8" t="s">
        <v>70</v>
      </c>
      <c r="K123" s="8" t="s">
        <v>70</v>
      </c>
      <c r="L123" s="8" t="s">
        <v>456</v>
      </c>
      <c r="M123" s="8" t="s">
        <v>273</v>
      </c>
      <c r="N123" s="8" t="s">
        <v>505</v>
      </c>
      <c r="O123" s="8" t="s">
        <v>71</v>
      </c>
      <c r="P123" s="8" t="s">
        <v>74</v>
      </c>
      <c r="Q123" s="87">
        <v>2332.212</v>
      </c>
      <c r="R123" s="87">
        <v>1</v>
      </c>
      <c r="S123" s="87">
        <v>9234</v>
      </c>
      <c r="T123" s="87">
        <v>0</v>
      </c>
      <c r="U123" s="87">
        <v>215.35641000000001</v>
      </c>
      <c r="V123" s="85" t="s">
        <v>98</v>
      </c>
      <c r="W123" s="85" t="s">
        <v>94</v>
      </c>
      <c r="X123" s="85" t="s">
        <v>101</v>
      </c>
    </row>
    <row r="124" spans="1:24" x14ac:dyDescent="0.2">
      <c r="A124" s="8">
        <v>170</v>
      </c>
      <c r="B124" s="8"/>
      <c r="C124" s="8" t="s">
        <v>2760</v>
      </c>
      <c r="D124" s="8">
        <v>510289564</v>
      </c>
      <c r="E124" s="8" t="s">
        <v>451</v>
      </c>
      <c r="F124" s="8" t="s">
        <v>2761</v>
      </c>
      <c r="G124" s="8" t="s">
        <v>2762</v>
      </c>
      <c r="H124" s="8" t="s">
        <v>454</v>
      </c>
      <c r="I124" s="8" t="s">
        <v>2391</v>
      </c>
      <c r="J124" s="8" t="s">
        <v>70</v>
      </c>
      <c r="K124" s="8" t="s">
        <v>70</v>
      </c>
      <c r="L124" s="8" t="s">
        <v>456</v>
      </c>
      <c r="M124" s="8" t="s">
        <v>273</v>
      </c>
      <c r="N124" s="8" t="s">
        <v>1511</v>
      </c>
      <c r="O124" s="8" t="s">
        <v>71</v>
      </c>
      <c r="P124" s="8" t="s">
        <v>74</v>
      </c>
      <c r="Q124" s="87">
        <v>482402.74099999998</v>
      </c>
      <c r="R124" s="87">
        <v>1</v>
      </c>
      <c r="S124" s="87">
        <v>727.5</v>
      </c>
      <c r="T124" s="87">
        <v>0</v>
      </c>
      <c r="U124" s="87">
        <v>3509.4799400000002</v>
      </c>
      <c r="V124" s="85" t="s">
        <v>2763</v>
      </c>
      <c r="W124" s="85" t="s">
        <v>634</v>
      </c>
      <c r="X124" s="85" t="s">
        <v>166</v>
      </c>
    </row>
    <row r="125" spans="1:24" x14ac:dyDescent="0.2">
      <c r="A125" s="8">
        <v>170</v>
      </c>
      <c r="B125" s="8"/>
      <c r="C125" s="8" t="s">
        <v>2764</v>
      </c>
      <c r="D125" s="8">
        <v>510490071</v>
      </c>
      <c r="E125" s="8" t="s">
        <v>451</v>
      </c>
      <c r="F125" s="8" t="s">
        <v>2765</v>
      </c>
      <c r="G125" s="8" t="s">
        <v>2766</v>
      </c>
      <c r="H125" s="8" t="s">
        <v>454</v>
      </c>
      <c r="I125" s="8" t="s">
        <v>2391</v>
      </c>
      <c r="J125" s="8" t="s">
        <v>70</v>
      </c>
      <c r="K125" s="8" t="s">
        <v>70</v>
      </c>
      <c r="L125" s="8" t="s">
        <v>456</v>
      </c>
      <c r="M125" s="8" t="s">
        <v>273</v>
      </c>
      <c r="N125" s="8" t="s">
        <v>622</v>
      </c>
      <c r="O125" s="8" t="s">
        <v>71</v>
      </c>
      <c r="P125" s="8" t="s">
        <v>74</v>
      </c>
      <c r="Q125" s="87">
        <v>447017.58100000001</v>
      </c>
      <c r="R125" s="87">
        <v>1</v>
      </c>
      <c r="S125" s="87">
        <v>443.7</v>
      </c>
      <c r="T125" s="87">
        <v>0</v>
      </c>
      <c r="U125" s="87">
        <v>1983.4170099999999</v>
      </c>
      <c r="V125" s="85" t="s">
        <v>250</v>
      </c>
      <c r="W125" s="85" t="s">
        <v>100</v>
      </c>
      <c r="X125" s="85" t="s">
        <v>350</v>
      </c>
    </row>
    <row r="126" spans="1:24" x14ac:dyDescent="0.2">
      <c r="A126" s="8">
        <v>170</v>
      </c>
      <c r="B126" s="8"/>
      <c r="C126" s="8" t="s">
        <v>2767</v>
      </c>
      <c r="D126" s="8">
        <v>513834606</v>
      </c>
      <c r="E126" s="8" t="s">
        <v>451</v>
      </c>
      <c r="F126" s="8" t="s">
        <v>2768</v>
      </c>
      <c r="G126" s="8" t="s">
        <v>2769</v>
      </c>
      <c r="H126" s="8" t="s">
        <v>454</v>
      </c>
      <c r="I126" s="8" t="s">
        <v>2391</v>
      </c>
      <c r="J126" s="8" t="s">
        <v>70</v>
      </c>
      <c r="K126" s="8" t="s">
        <v>70</v>
      </c>
      <c r="L126" s="8" t="s">
        <v>456</v>
      </c>
      <c r="M126" s="8" t="s">
        <v>273</v>
      </c>
      <c r="N126" s="8" t="s">
        <v>1882</v>
      </c>
      <c r="O126" s="8" t="s">
        <v>71</v>
      </c>
      <c r="P126" s="8" t="s">
        <v>74</v>
      </c>
      <c r="Q126" s="87">
        <v>248565.86</v>
      </c>
      <c r="R126" s="87">
        <v>1</v>
      </c>
      <c r="S126" s="87">
        <v>4523</v>
      </c>
      <c r="T126" s="87">
        <v>0</v>
      </c>
      <c r="U126" s="87">
        <v>11242.63385</v>
      </c>
      <c r="V126" s="85" t="s">
        <v>1059</v>
      </c>
      <c r="W126" s="85" t="s">
        <v>857</v>
      </c>
      <c r="X126" s="85" t="s">
        <v>1233</v>
      </c>
    </row>
    <row r="127" spans="1:24" x14ac:dyDescent="0.2">
      <c r="A127" s="8">
        <v>170</v>
      </c>
      <c r="B127" s="8"/>
      <c r="C127" s="8" t="s">
        <v>2770</v>
      </c>
      <c r="D127" s="8">
        <v>515818524</v>
      </c>
      <c r="E127" s="8" t="s">
        <v>451</v>
      </c>
      <c r="F127" s="8" t="s">
        <v>2771</v>
      </c>
      <c r="G127" s="8" t="s">
        <v>2772</v>
      </c>
      <c r="H127" s="8" t="s">
        <v>454</v>
      </c>
      <c r="I127" s="8" t="s">
        <v>2391</v>
      </c>
      <c r="J127" s="8" t="s">
        <v>70</v>
      </c>
      <c r="K127" s="8" t="s">
        <v>70</v>
      </c>
      <c r="L127" s="8" t="s">
        <v>456</v>
      </c>
      <c r="M127" s="8" t="s">
        <v>273</v>
      </c>
      <c r="N127" s="8" t="s">
        <v>2409</v>
      </c>
      <c r="O127" s="8" t="s">
        <v>71</v>
      </c>
      <c r="P127" s="8" t="s">
        <v>74</v>
      </c>
      <c r="Q127" s="87">
        <v>143035.78599999999</v>
      </c>
      <c r="R127" s="87">
        <v>1</v>
      </c>
      <c r="S127" s="87">
        <v>1977</v>
      </c>
      <c r="T127" s="87">
        <v>0</v>
      </c>
      <c r="U127" s="87">
        <v>2827.8174899999999</v>
      </c>
      <c r="V127" s="85" t="s">
        <v>2773</v>
      </c>
      <c r="W127" s="85" t="s">
        <v>86</v>
      </c>
      <c r="X127" s="85" t="s">
        <v>173</v>
      </c>
    </row>
    <row r="128" spans="1:24" x14ac:dyDescent="0.2">
      <c r="A128" s="8">
        <v>170</v>
      </c>
      <c r="B128" s="8"/>
      <c r="C128" s="8" t="s">
        <v>904</v>
      </c>
      <c r="D128" s="8">
        <v>516117181</v>
      </c>
      <c r="E128" s="8" t="s">
        <v>451</v>
      </c>
      <c r="F128" s="8" t="s">
        <v>5521</v>
      </c>
      <c r="G128" s="8" t="s">
        <v>2774</v>
      </c>
      <c r="H128" s="8" t="s">
        <v>454</v>
      </c>
      <c r="I128" s="8" t="s">
        <v>2391</v>
      </c>
      <c r="J128" s="8" t="s">
        <v>70</v>
      </c>
      <c r="K128" s="8" t="s">
        <v>70</v>
      </c>
      <c r="L128" s="8" t="s">
        <v>456</v>
      </c>
      <c r="M128" s="8" t="s">
        <v>273</v>
      </c>
      <c r="N128" s="8" t="s">
        <v>457</v>
      </c>
      <c r="O128" s="8" t="s">
        <v>71</v>
      </c>
      <c r="P128" s="8" t="s">
        <v>74</v>
      </c>
      <c r="Q128" s="87">
        <v>1571086.55</v>
      </c>
      <c r="R128" s="87">
        <v>1</v>
      </c>
      <c r="S128" s="87">
        <v>560.9</v>
      </c>
      <c r="T128" s="87">
        <v>0</v>
      </c>
      <c r="U128" s="87">
        <v>8812.2244599999995</v>
      </c>
      <c r="V128" s="85" t="s">
        <v>2775</v>
      </c>
      <c r="W128" s="85" t="s">
        <v>895</v>
      </c>
      <c r="X128" s="85" t="s">
        <v>1038</v>
      </c>
    </row>
    <row r="129" spans="1:24" x14ac:dyDescent="0.2">
      <c r="A129" s="8">
        <v>170</v>
      </c>
      <c r="B129" s="8"/>
      <c r="C129" s="8" t="s">
        <v>2776</v>
      </c>
      <c r="D129" s="8">
        <v>520043878</v>
      </c>
      <c r="E129" s="8" t="s">
        <v>451</v>
      </c>
      <c r="F129" s="8" t="s">
        <v>2777</v>
      </c>
      <c r="G129" s="8" t="s">
        <v>2778</v>
      </c>
      <c r="H129" s="8" t="s">
        <v>454</v>
      </c>
      <c r="I129" s="8" t="s">
        <v>2391</v>
      </c>
      <c r="J129" s="8" t="s">
        <v>70</v>
      </c>
      <c r="K129" s="8" t="s">
        <v>70</v>
      </c>
      <c r="L129" s="8" t="s">
        <v>456</v>
      </c>
      <c r="M129" s="8" t="s">
        <v>273</v>
      </c>
      <c r="N129" s="8" t="s">
        <v>549</v>
      </c>
      <c r="O129" s="8" t="s">
        <v>71</v>
      </c>
      <c r="P129" s="8" t="s">
        <v>74</v>
      </c>
      <c r="Q129" s="87">
        <v>108802.058</v>
      </c>
      <c r="R129" s="87">
        <v>1</v>
      </c>
      <c r="S129" s="87">
        <v>13070</v>
      </c>
      <c r="T129" s="87">
        <v>0</v>
      </c>
      <c r="U129" s="87">
        <v>14220.429</v>
      </c>
      <c r="V129" s="85" t="s">
        <v>2779</v>
      </c>
      <c r="W129" s="85" t="s">
        <v>633</v>
      </c>
      <c r="X129" s="85" t="s">
        <v>153</v>
      </c>
    </row>
    <row r="130" spans="1:24" x14ac:dyDescent="0.2">
      <c r="A130" s="8">
        <v>170</v>
      </c>
      <c r="B130" s="8"/>
      <c r="C130" s="8" t="s">
        <v>2780</v>
      </c>
      <c r="D130" s="8">
        <v>514347160</v>
      </c>
      <c r="E130" s="8" t="s">
        <v>451</v>
      </c>
      <c r="F130" s="8" t="s">
        <v>5522</v>
      </c>
      <c r="G130" s="8" t="s">
        <v>2781</v>
      </c>
      <c r="H130" s="8" t="s">
        <v>454</v>
      </c>
      <c r="I130" s="8" t="s">
        <v>2391</v>
      </c>
      <c r="J130" s="8" t="s">
        <v>70</v>
      </c>
      <c r="K130" s="8" t="s">
        <v>70</v>
      </c>
      <c r="L130" s="8" t="s">
        <v>456</v>
      </c>
      <c r="M130" s="8" t="s">
        <v>273</v>
      </c>
      <c r="N130" s="8" t="s">
        <v>2782</v>
      </c>
      <c r="O130" s="8" t="s">
        <v>71</v>
      </c>
      <c r="P130" s="8" t="s">
        <v>74</v>
      </c>
      <c r="Q130" s="87">
        <v>103934.988</v>
      </c>
      <c r="R130" s="87">
        <v>1</v>
      </c>
      <c r="S130" s="87">
        <v>4.5</v>
      </c>
      <c r="T130" s="87">
        <v>0</v>
      </c>
      <c r="U130" s="87">
        <v>4.6770699999999996</v>
      </c>
      <c r="V130" s="85" t="s">
        <v>1908</v>
      </c>
      <c r="W130" s="85" t="s">
        <v>75</v>
      </c>
      <c r="X130" s="85" t="s">
        <v>75</v>
      </c>
    </row>
    <row r="131" spans="1:24" x14ac:dyDescent="0.2">
      <c r="A131" s="8">
        <v>170</v>
      </c>
      <c r="B131" s="8"/>
      <c r="C131" s="8" t="s">
        <v>1672</v>
      </c>
      <c r="D131" s="8">
        <v>512764408</v>
      </c>
      <c r="E131" s="8" t="s">
        <v>451</v>
      </c>
      <c r="F131" s="8" t="s">
        <v>2783</v>
      </c>
      <c r="G131" s="8" t="s">
        <v>2784</v>
      </c>
      <c r="H131" s="8" t="s">
        <v>454</v>
      </c>
      <c r="I131" s="8" t="s">
        <v>2391</v>
      </c>
      <c r="J131" s="8" t="s">
        <v>70</v>
      </c>
      <c r="K131" s="8" t="s">
        <v>70</v>
      </c>
      <c r="L131" s="8" t="s">
        <v>456</v>
      </c>
      <c r="M131" s="8" t="s">
        <v>273</v>
      </c>
      <c r="N131" s="8" t="s">
        <v>868</v>
      </c>
      <c r="O131" s="8" t="s">
        <v>71</v>
      </c>
      <c r="P131" s="8" t="s">
        <v>74</v>
      </c>
      <c r="Q131" s="87">
        <v>600276.72</v>
      </c>
      <c r="R131" s="87">
        <v>1</v>
      </c>
      <c r="S131" s="87">
        <v>2065</v>
      </c>
      <c r="T131" s="87">
        <v>0</v>
      </c>
      <c r="U131" s="87">
        <v>12395.71427</v>
      </c>
      <c r="V131" s="85" t="s">
        <v>1011</v>
      </c>
      <c r="W131" s="85" t="s">
        <v>741</v>
      </c>
      <c r="X131" s="85" t="s">
        <v>1089</v>
      </c>
    </row>
    <row r="132" spans="1:24" x14ac:dyDescent="0.2">
      <c r="A132" s="8">
        <v>170</v>
      </c>
      <c r="B132" s="8"/>
      <c r="C132" s="8" t="s">
        <v>2785</v>
      </c>
      <c r="D132" s="8">
        <v>515983476</v>
      </c>
      <c r="E132" s="8" t="s">
        <v>451</v>
      </c>
      <c r="F132" s="8" t="s">
        <v>5523</v>
      </c>
      <c r="G132" s="8" t="s">
        <v>2786</v>
      </c>
      <c r="H132" s="8" t="s">
        <v>454</v>
      </c>
      <c r="I132" s="8" t="s">
        <v>2391</v>
      </c>
      <c r="J132" s="8" t="s">
        <v>70</v>
      </c>
      <c r="K132" s="8" t="s">
        <v>70</v>
      </c>
      <c r="L132" s="8" t="s">
        <v>456</v>
      </c>
      <c r="M132" s="8" t="s">
        <v>273</v>
      </c>
      <c r="N132" s="8" t="s">
        <v>485</v>
      </c>
      <c r="O132" s="8" t="s">
        <v>71</v>
      </c>
      <c r="P132" s="8" t="s">
        <v>74</v>
      </c>
      <c r="Q132" s="87">
        <v>1437030.6569999999</v>
      </c>
      <c r="R132" s="87">
        <v>1</v>
      </c>
      <c r="S132" s="87">
        <v>952.3</v>
      </c>
      <c r="T132" s="87">
        <v>0</v>
      </c>
      <c r="U132" s="87">
        <v>13684.84294</v>
      </c>
      <c r="V132" s="85" t="s">
        <v>2787</v>
      </c>
      <c r="W132" s="85" t="s">
        <v>750</v>
      </c>
      <c r="X132" s="85" t="s">
        <v>1024</v>
      </c>
    </row>
    <row r="133" spans="1:24" x14ac:dyDescent="0.2">
      <c r="A133" s="8">
        <v>170</v>
      </c>
      <c r="B133" s="8"/>
      <c r="C133" s="8" t="s">
        <v>2788</v>
      </c>
      <c r="D133" s="8">
        <v>513764399</v>
      </c>
      <c r="E133" s="8" t="s">
        <v>451</v>
      </c>
      <c r="F133" s="8" t="s">
        <v>5524</v>
      </c>
      <c r="G133" s="8" t="s">
        <v>2789</v>
      </c>
      <c r="H133" s="8" t="s">
        <v>454</v>
      </c>
      <c r="I133" s="8" t="s">
        <v>2391</v>
      </c>
      <c r="J133" s="8" t="s">
        <v>70</v>
      </c>
      <c r="K133" s="8" t="s">
        <v>70</v>
      </c>
      <c r="L133" s="8" t="s">
        <v>456</v>
      </c>
      <c r="M133" s="8" t="s">
        <v>273</v>
      </c>
      <c r="N133" s="8" t="s">
        <v>622</v>
      </c>
      <c r="O133" s="8" t="s">
        <v>71</v>
      </c>
      <c r="P133" s="8" t="s">
        <v>74</v>
      </c>
      <c r="Q133" s="87">
        <v>210140.459</v>
      </c>
      <c r="R133" s="87">
        <v>1</v>
      </c>
      <c r="S133" s="87">
        <v>2209</v>
      </c>
      <c r="T133" s="87">
        <v>0</v>
      </c>
      <c r="U133" s="87">
        <v>4642.0027300000002</v>
      </c>
      <c r="V133" s="85" t="s">
        <v>2790</v>
      </c>
      <c r="W133" s="85" t="s">
        <v>439</v>
      </c>
      <c r="X133" s="85" t="s">
        <v>403</v>
      </c>
    </row>
    <row r="134" spans="1:24" x14ac:dyDescent="0.2">
      <c r="A134" s="8">
        <v>170</v>
      </c>
      <c r="B134" s="8"/>
      <c r="C134" s="8" t="s">
        <v>2791</v>
      </c>
      <c r="D134" s="8">
        <v>514034123</v>
      </c>
      <c r="E134" s="8" t="s">
        <v>451</v>
      </c>
      <c r="F134" s="8" t="s">
        <v>2792</v>
      </c>
      <c r="G134" s="8" t="s">
        <v>2793</v>
      </c>
      <c r="H134" s="8" t="s">
        <v>454</v>
      </c>
      <c r="I134" s="8" t="s">
        <v>2391</v>
      </c>
      <c r="J134" s="8" t="s">
        <v>70</v>
      </c>
      <c r="K134" s="8" t="s">
        <v>70</v>
      </c>
      <c r="L134" s="8" t="s">
        <v>456</v>
      </c>
      <c r="M134" s="8" t="s">
        <v>273</v>
      </c>
      <c r="N134" s="8" t="s">
        <v>2794</v>
      </c>
      <c r="O134" s="8" t="s">
        <v>71</v>
      </c>
      <c r="P134" s="8" t="s">
        <v>74</v>
      </c>
      <c r="Q134" s="87">
        <v>511286.7</v>
      </c>
      <c r="R134" s="87">
        <v>1</v>
      </c>
      <c r="S134" s="87">
        <v>15.7</v>
      </c>
      <c r="T134" s="87">
        <v>0</v>
      </c>
      <c r="U134" s="87">
        <v>80.272009999999995</v>
      </c>
      <c r="V134" s="85" t="s">
        <v>522</v>
      </c>
      <c r="W134" s="85" t="s">
        <v>101</v>
      </c>
      <c r="X134" s="85" t="s">
        <v>75</v>
      </c>
    </row>
    <row r="135" spans="1:24" x14ac:dyDescent="0.2">
      <c r="A135" s="8">
        <v>170</v>
      </c>
      <c r="B135" s="8"/>
      <c r="C135" s="8" t="s">
        <v>2795</v>
      </c>
      <c r="D135" s="8">
        <v>514068980</v>
      </c>
      <c r="E135" s="8" t="s">
        <v>451</v>
      </c>
      <c r="F135" s="8" t="s">
        <v>2796</v>
      </c>
      <c r="G135" s="8" t="s">
        <v>2797</v>
      </c>
      <c r="H135" s="8" t="s">
        <v>454</v>
      </c>
      <c r="I135" s="8" t="s">
        <v>2391</v>
      </c>
      <c r="J135" s="8" t="s">
        <v>70</v>
      </c>
      <c r="K135" s="8" t="s">
        <v>70</v>
      </c>
      <c r="L135" s="8" t="s">
        <v>456</v>
      </c>
      <c r="M135" s="8" t="s">
        <v>273</v>
      </c>
      <c r="N135" s="8" t="s">
        <v>1511</v>
      </c>
      <c r="O135" s="8" t="s">
        <v>71</v>
      </c>
      <c r="P135" s="8" t="s">
        <v>74</v>
      </c>
      <c r="Q135" s="87">
        <v>18901.402999999998</v>
      </c>
      <c r="R135" s="87">
        <v>1</v>
      </c>
      <c r="S135" s="87">
        <v>4793</v>
      </c>
      <c r="T135" s="87">
        <v>0</v>
      </c>
      <c r="U135" s="87">
        <v>905.94422999999995</v>
      </c>
      <c r="V135" s="85" t="s">
        <v>313</v>
      </c>
      <c r="W135" s="85" t="s">
        <v>130</v>
      </c>
      <c r="X135" s="85" t="s">
        <v>157</v>
      </c>
    </row>
    <row r="136" spans="1:24" x14ac:dyDescent="0.2">
      <c r="A136" s="8">
        <v>170</v>
      </c>
      <c r="B136" s="8"/>
      <c r="C136" s="8" t="s">
        <v>665</v>
      </c>
      <c r="D136" s="8">
        <v>520035171</v>
      </c>
      <c r="E136" s="8" t="s">
        <v>451</v>
      </c>
      <c r="F136" s="8" t="s">
        <v>2798</v>
      </c>
      <c r="G136" s="8" t="s">
        <v>2799</v>
      </c>
      <c r="H136" s="8" t="s">
        <v>454</v>
      </c>
      <c r="I136" s="8" t="s">
        <v>2391</v>
      </c>
      <c r="J136" s="8" t="s">
        <v>70</v>
      </c>
      <c r="K136" s="8" t="s">
        <v>70</v>
      </c>
      <c r="L136" s="8" t="s">
        <v>456</v>
      </c>
      <c r="M136" s="8" t="s">
        <v>273</v>
      </c>
      <c r="N136" s="8" t="s">
        <v>520</v>
      </c>
      <c r="O136" s="8" t="s">
        <v>71</v>
      </c>
      <c r="P136" s="8" t="s">
        <v>74</v>
      </c>
      <c r="Q136" s="87">
        <v>1894549.7450000001</v>
      </c>
      <c r="R136" s="87">
        <v>1</v>
      </c>
      <c r="S136" s="87">
        <v>499.9</v>
      </c>
      <c r="T136" s="87">
        <v>0</v>
      </c>
      <c r="U136" s="87">
        <v>9470.8541800000003</v>
      </c>
      <c r="V136" s="85" t="s">
        <v>2800</v>
      </c>
      <c r="W136" s="85" t="s">
        <v>1540</v>
      </c>
      <c r="X136" s="85" t="s">
        <v>172</v>
      </c>
    </row>
    <row r="137" spans="1:24" x14ac:dyDescent="0.2">
      <c r="A137" s="8">
        <v>170</v>
      </c>
      <c r="B137" s="8"/>
      <c r="C137" s="8" t="s">
        <v>2801</v>
      </c>
      <c r="D137" s="8">
        <v>511605719</v>
      </c>
      <c r="E137" s="8" t="s">
        <v>451</v>
      </c>
      <c r="F137" s="8" t="s">
        <v>2802</v>
      </c>
      <c r="G137" s="8" t="s">
        <v>2803</v>
      </c>
      <c r="H137" s="8" t="s">
        <v>454</v>
      </c>
      <c r="I137" s="8" t="s">
        <v>2391</v>
      </c>
      <c r="J137" s="8" t="s">
        <v>70</v>
      </c>
      <c r="K137" s="8" t="s">
        <v>70</v>
      </c>
      <c r="L137" s="8" t="s">
        <v>456</v>
      </c>
      <c r="M137" s="8" t="s">
        <v>273</v>
      </c>
      <c r="N137" s="8" t="s">
        <v>457</v>
      </c>
      <c r="O137" s="8" t="s">
        <v>71</v>
      </c>
      <c r="P137" s="8" t="s">
        <v>74</v>
      </c>
      <c r="Q137" s="87">
        <v>442145.24400000001</v>
      </c>
      <c r="R137" s="87">
        <v>1</v>
      </c>
      <c r="S137" s="87">
        <v>1394</v>
      </c>
      <c r="T137" s="87">
        <v>0</v>
      </c>
      <c r="U137" s="87">
        <v>6163.5047100000002</v>
      </c>
      <c r="V137" s="85" t="s">
        <v>2804</v>
      </c>
      <c r="W137" s="85" t="s">
        <v>169</v>
      </c>
      <c r="X137" s="85" t="s">
        <v>501</v>
      </c>
    </row>
    <row r="138" spans="1:24" x14ac:dyDescent="0.2">
      <c r="A138" s="8">
        <v>170</v>
      </c>
      <c r="B138" s="8"/>
      <c r="C138" s="8" t="s">
        <v>1724</v>
      </c>
      <c r="D138" s="8">
        <v>520039868</v>
      </c>
      <c r="E138" s="8" t="s">
        <v>451</v>
      </c>
      <c r="F138" s="8" t="s">
        <v>2805</v>
      </c>
      <c r="G138" s="8" t="s">
        <v>2806</v>
      </c>
      <c r="H138" s="8" t="s">
        <v>454</v>
      </c>
      <c r="I138" s="8" t="s">
        <v>2391</v>
      </c>
      <c r="J138" s="8" t="s">
        <v>70</v>
      </c>
      <c r="K138" s="8" t="s">
        <v>70</v>
      </c>
      <c r="L138" s="8" t="s">
        <v>456</v>
      </c>
      <c r="M138" s="8" t="s">
        <v>273</v>
      </c>
      <c r="N138" s="8" t="s">
        <v>853</v>
      </c>
      <c r="O138" s="8" t="s">
        <v>71</v>
      </c>
      <c r="P138" s="8" t="s">
        <v>74</v>
      </c>
      <c r="Q138" s="87">
        <v>59837.063999999998</v>
      </c>
      <c r="R138" s="87">
        <v>1</v>
      </c>
      <c r="S138" s="87">
        <v>6022</v>
      </c>
      <c r="T138" s="87">
        <v>0</v>
      </c>
      <c r="U138" s="87">
        <v>3603.38798</v>
      </c>
      <c r="V138" s="85" t="s">
        <v>2807</v>
      </c>
      <c r="W138" s="85" t="s">
        <v>806</v>
      </c>
      <c r="X138" s="85" t="s">
        <v>156</v>
      </c>
    </row>
    <row r="139" spans="1:24" x14ac:dyDescent="0.2">
      <c r="A139" s="8">
        <v>170</v>
      </c>
      <c r="B139" s="8"/>
      <c r="C139" s="8" t="s">
        <v>2808</v>
      </c>
      <c r="D139" s="8">
        <v>510291750</v>
      </c>
      <c r="E139" s="8" t="s">
        <v>451</v>
      </c>
      <c r="F139" s="8" t="s">
        <v>2809</v>
      </c>
      <c r="G139" s="8" t="s">
        <v>2810</v>
      </c>
      <c r="H139" s="8" t="s">
        <v>454</v>
      </c>
      <c r="I139" s="8" t="s">
        <v>2391</v>
      </c>
      <c r="J139" s="8" t="s">
        <v>70</v>
      </c>
      <c r="K139" s="8" t="s">
        <v>70</v>
      </c>
      <c r="L139" s="8" t="s">
        <v>456</v>
      </c>
      <c r="M139" s="8" t="s">
        <v>273</v>
      </c>
      <c r="N139" s="8" t="s">
        <v>622</v>
      </c>
      <c r="O139" s="8" t="s">
        <v>71</v>
      </c>
      <c r="P139" s="8" t="s">
        <v>74</v>
      </c>
      <c r="Q139" s="87">
        <v>2293088.1910000001</v>
      </c>
      <c r="R139" s="87">
        <v>1</v>
      </c>
      <c r="S139" s="87">
        <v>205</v>
      </c>
      <c r="T139" s="87">
        <v>0</v>
      </c>
      <c r="U139" s="87">
        <v>4700.83079</v>
      </c>
      <c r="V139" s="85" t="s">
        <v>1591</v>
      </c>
      <c r="W139" s="85" t="s">
        <v>1466</v>
      </c>
      <c r="X139" s="85" t="s">
        <v>158</v>
      </c>
    </row>
    <row r="140" spans="1:24" x14ac:dyDescent="0.2">
      <c r="A140" s="8">
        <v>170</v>
      </c>
      <c r="B140" s="8"/>
      <c r="C140" s="8" t="s">
        <v>2811</v>
      </c>
      <c r="D140" s="8">
        <v>516537560</v>
      </c>
      <c r="E140" s="8" t="s">
        <v>451</v>
      </c>
      <c r="F140" s="8" t="s">
        <v>2812</v>
      </c>
      <c r="G140" s="8" t="s">
        <v>2813</v>
      </c>
      <c r="H140" s="8" t="s">
        <v>454</v>
      </c>
      <c r="I140" s="8" t="s">
        <v>2391</v>
      </c>
      <c r="J140" s="8" t="s">
        <v>70</v>
      </c>
      <c r="K140" s="8" t="s">
        <v>70</v>
      </c>
      <c r="L140" s="8" t="s">
        <v>456</v>
      </c>
      <c r="M140" s="8" t="s">
        <v>273</v>
      </c>
      <c r="N140" s="8" t="s">
        <v>853</v>
      </c>
      <c r="O140" s="8" t="s">
        <v>71</v>
      </c>
      <c r="P140" s="8" t="s">
        <v>74</v>
      </c>
      <c r="Q140" s="87">
        <v>611943.70900000003</v>
      </c>
      <c r="R140" s="87">
        <v>1</v>
      </c>
      <c r="S140" s="87">
        <v>2014</v>
      </c>
      <c r="T140" s="87">
        <v>0</v>
      </c>
      <c r="U140" s="87">
        <v>12324.5463</v>
      </c>
      <c r="V140" s="85" t="s">
        <v>2814</v>
      </c>
      <c r="W140" s="85" t="s">
        <v>993</v>
      </c>
      <c r="X140" s="85" t="s">
        <v>1089</v>
      </c>
    </row>
    <row r="141" spans="1:24" x14ac:dyDescent="0.2">
      <c r="A141" s="8">
        <v>170</v>
      </c>
      <c r="B141" s="8"/>
      <c r="C141" s="8" t="s">
        <v>1708</v>
      </c>
      <c r="D141" s="8">
        <v>520033309</v>
      </c>
      <c r="E141" s="8" t="s">
        <v>451</v>
      </c>
      <c r="F141" s="8" t="s">
        <v>5525</v>
      </c>
      <c r="G141" s="8" t="s">
        <v>2815</v>
      </c>
      <c r="H141" s="8" t="s">
        <v>454</v>
      </c>
      <c r="I141" s="8" t="s">
        <v>2391</v>
      </c>
      <c r="J141" s="8" t="s">
        <v>70</v>
      </c>
      <c r="K141" s="8" t="s">
        <v>70</v>
      </c>
      <c r="L141" s="8" t="s">
        <v>456</v>
      </c>
      <c r="M141" s="8" t="s">
        <v>273</v>
      </c>
      <c r="N141" s="8" t="s">
        <v>505</v>
      </c>
      <c r="O141" s="8" t="s">
        <v>71</v>
      </c>
      <c r="P141" s="8" t="s">
        <v>74</v>
      </c>
      <c r="Q141" s="87">
        <v>15208.284</v>
      </c>
      <c r="R141" s="87">
        <v>1</v>
      </c>
      <c r="S141" s="87">
        <v>2153</v>
      </c>
      <c r="T141" s="87">
        <v>0</v>
      </c>
      <c r="U141" s="87">
        <v>327.43434000000002</v>
      </c>
      <c r="V141" s="85" t="s">
        <v>158</v>
      </c>
      <c r="W141" s="85" t="s">
        <v>157</v>
      </c>
      <c r="X141" s="85" t="s">
        <v>103</v>
      </c>
    </row>
    <row r="142" spans="1:24" x14ac:dyDescent="0.2">
      <c r="A142" s="8">
        <v>170</v>
      </c>
      <c r="B142" s="8"/>
      <c r="C142" s="8" t="s">
        <v>2816</v>
      </c>
      <c r="D142" s="8">
        <v>510475312</v>
      </c>
      <c r="E142" s="8" t="s">
        <v>451</v>
      </c>
      <c r="F142" s="8" t="s">
        <v>2817</v>
      </c>
      <c r="G142" s="8" t="s">
        <v>2818</v>
      </c>
      <c r="H142" s="8" t="s">
        <v>454</v>
      </c>
      <c r="I142" s="8" t="s">
        <v>2391</v>
      </c>
      <c r="J142" s="8" t="s">
        <v>70</v>
      </c>
      <c r="K142" s="8" t="s">
        <v>70</v>
      </c>
      <c r="L142" s="8" t="s">
        <v>456</v>
      </c>
      <c r="M142" s="8" t="s">
        <v>273</v>
      </c>
      <c r="N142" s="8" t="s">
        <v>622</v>
      </c>
      <c r="O142" s="8" t="s">
        <v>71</v>
      </c>
      <c r="P142" s="8" t="s">
        <v>74</v>
      </c>
      <c r="Q142" s="87">
        <v>3404687.824</v>
      </c>
      <c r="R142" s="87">
        <v>1</v>
      </c>
      <c r="S142" s="87">
        <v>129.4</v>
      </c>
      <c r="T142" s="87">
        <v>0</v>
      </c>
      <c r="U142" s="87">
        <v>4405.6660400000001</v>
      </c>
      <c r="V142" s="85" t="s">
        <v>2819</v>
      </c>
      <c r="W142" s="85" t="s">
        <v>142</v>
      </c>
      <c r="X142" s="85" t="s">
        <v>113</v>
      </c>
    </row>
    <row r="143" spans="1:24" x14ac:dyDescent="0.2">
      <c r="A143" s="8">
        <v>170</v>
      </c>
      <c r="B143" s="8"/>
      <c r="C143" s="8" t="s">
        <v>994</v>
      </c>
      <c r="D143" s="8">
        <v>515846558</v>
      </c>
      <c r="E143" s="8" t="s">
        <v>451</v>
      </c>
      <c r="F143" s="8" t="s">
        <v>5526</v>
      </c>
      <c r="G143" s="8" t="s">
        <v>2820</v>
      </c>
      <c r="H143" s="8" t="s">
        <v>454</v>
      </c>
      <c r="I143" s="8" t="s">
        <v>2391</v>
      </c>
      <c r="J143" s="8" t="s">
        <v>70</v>
      </c>
      <c r="K143" s="8" t="s">
        <v>70</v>
      </c>
      <c r="L143" s="8" t="s">
        <v>456</v>
      </c>
      <c r="M143" s="8" t="s">
        <v>273</v>
      </c>
      <c r="N143" s="8" t="s">
        <v>485</v>
      </c>
      <c r="O143" s="8" t="s">
        <v>71</v>
      </c>
      <c r="P143" s="8" t="s">
        <v>74</v>
      </c>
      <c r="Q143" s="87">
        <v>7339294.7539999997</v>
      </c>
      <c r="R143" s="87">
        <v>1</v>
      </c>
      <c r="S143" s="87">
        <v>113.5</v>
      </c>
      <c r="T143" s="87">
        <v>92.212000000000003</v>
      </c>
      <c r="U143" s="87">
        <v>8422.3116100000007</v>
      </c>
      <c r="V143" s="85" t="s">
        <v>1202</v>
      </c>
      <c r="W143" s="85" t="s">
        <v>2665</v>
      </c>
      <c r="X143" s="85" t="s">
        <v>555</v>
      </c>
    </row>
    <row r="144" spans="1:24" x14ac:dyDescent="0.2">
      <c r="A144" s="8">
        <v>170</v>
      </c>
      <c r="B144" s="8"/>
      <c r="C144" s="8" t="s">
        <v>2821</v>
      </c>
      <c r="D144" s="8">
        <v>510400740</v>
      </c>
      <c r="E144" s="8" t="s">
        <v>451</v>
      </c>
      <c r="F144" s="8" t="s">
        <v>5527</v>
      </c>
      <c r="G144" s="8" t="s">
        <v>2822</v>
      </c>
      <c r="H144" s="8" t="s">
        <v>454</v>
      </c>
      <c r="I144" s="8" t="s">
        <v>2391</v>
      </c>
      <c r="J144" s="8" t="s">
        <v>70</v>
      </c>
      <c r="K144" s="8" t="s">
        <v>70</v>
      </c>
      <c r="L144" s="8" t="s">
        <v>456</v>
      </c>
      <c r="M144" s="8" t="s">
        <v>273</v>
      </c>
      <c r="N144" s="8" t="s">
        <v>1453</v>
      </c>
      <c r="O144" s="8" t="s">
        <v>71</v>
      </c>
      <c r="P144" s="8" t="s">
        <v>74</v>
      </c>
      <c r="Q144" s="87">
        <v>286884.70299999998</v>
      </c>
      <c r="R144" s="87">
        <v>1</v>
      </c>
      <c r="S144" s="87">
        <v>4982</v>
      </c>
      <c r="T144" s="87">
        <v>0</v>
      </c>
      <c r="U144" s="87">
        <v>14292.59592</v>
      </c>
      <c r="V144" s="85" t="s">
        <v>2823</v>
      </c>
      <c r="W144" s="85" t="s">
        <v>908</v>
      </c>
      <c r="X144" s="85" t="s">
        <v>1171</v>
      </c>
    </row>
    <row r="145" spans="1:24" x14ac:dyDescent="0.2">
      <c r="A145" s="8">
        <v>170</v>
      </c>
      <c r="B145" s="8"/>
      <c r="C145" s="8" t="s">
        <v>2824</v>
      </c>
      <c r="D145" s="8">
        <v>510119068</v>
      </c>
      <c r="E145" s="8" t="s">
        <v>451</v>
      </c>
      <c r="F145" s="8" t="s">
        <v>2825</v>
      </c>
      <c r="G145" s="8" t="s">
        <v>2826</v>
      </c>
      <c r="H145" s="8" t="s">
        <v>454</v>
      </c>
      <c r="I145" s="8" t="s">
        <v>2391</v>
      </c>
      <c r="J145" s="8" t="s">
        <v>70</v>
      </c>
      <c r="K145" s="8" t="s">
        <v>70</v>
      </c>
      <c r="L145" s="8" t="s">
        <v>456</v>
      </c>
      <c r="M145" s="8" t="s">
        <v>273</v>
      </c>
      <c r="N145" s="8" t="s">
        <v>2743</v>
      </c>
      <c r="O145" s="8" t="s">
        <v>71</v>
      </c>
      <c r="P145" s="8" t="s">
        <v>74</v>
      </c>
      <c r="Q145" s="87">
        <v>1514962.9639999999</v>
      </c>
      <c r="R145" s="87">
        <v>1</v>
      </c>
      <c r="S145" s="87">
        <v>141.9</v>
      </c>
      <c r="T145" s="87">
        <v>0</v>
      </c>
      <c r="U145" s="87">
        <v>2149.73245</v>
      </c>
      <c r="V145" s="85" t="s">
        <v>2827</v>
      </c>
      <c r="W145" s="85" t="s">
        <v>164</v>
      </c>
      <c r="X145" s="85" t="s">
        <v>121</v>
      </c>
    </row>
    <row r="146" spans="1:24" x14ac:dyDescent="0.2">
      <c r="A146" s="8">
        <v>170</v>
      </c>
      <c r="B146" s="8"/>
      <c r="C146" s="8" t="s">
        <v>2828</v>
      </c>
      <c r="D146" s="8">
        <v>516854239</v>
      </c>
      <c r="E146" s="8" t="s">
        <v>451</v>
      </c>
      <c r="F146" s="8" t="s">
        <v>2829</v>
      </c>
      <c r="G146" s="8" t="s">
        <v>2830</v>
      </c>
      <c r="H146" s="8" t="s">
        <v>454</v>
      </c>
      <c r="I146" s="8" t="s">
        <v>2391</v>
      </c>
      <c r="J146" s="8" t="s">
        <v>70</v>
      </c>
      <c r="K146" s="8" t="s">
        <v>70</v>
      </c>
      <c r="L146" s="8" t="s">
        <v>456</v>
      </c>
      <c r="M146" s="8" t="s">
        <v>273</v>
      </c>
      <c r="N146" s="8" t="s">
        <v>1882</v>
      </c>
      <c r="O146" s="8" t="s">
        <v>71</v>
      </c>
      <c r="P146" s="8" t="s">
        <v>74</v>
      </c>
      <c r="Q146" s="87">
        <v>145925.86799999999</v>
      </c>
      <c r="R146" s="87">
        <v>1</v>
      </c>
      <c r="S146" s="87">
        <v>2277</v>
      </c>
      <c r="T146" s="87">
        <v>0</v>
      </c>
      <c r="U146" s="87">
        <v>3322.7320100000002</v>
      </c>
      <c r="V146" s="85" t="s">
        <v>252</v>
      </c>
      <c r="W146" s="85" t="s">
        <v>134</v>
      </c>
      <c r="X146" s="85" t="s">
        <v>140</v>
      </c>
    </row>
    <row r="147" spans="1:24" x14ac:dyDescent="0.2">
      <c r="A147" s="8">
        <v>170</v>
      </c>
      <c r="B147" s="8"/>
      <c r="C147" s="8" t="s">
        <v>1679</v>
      </c>
      <c r="D147" s="8">
        <v>520039959</v>
      </c>
      <c r="E147" s="8" t="s">
        <v>451</v>
      </c>
      <c r="F147" s="8" t="s">
        <v>1679</v>
      </c>
      <c r="G147" s="8" t="s">
        <v>2759</v>
      </c>
      <c r="H147" s="8" t="s">
        <v>454</v>
      </c>
      <c r="I147" s="8" t="s">
        <v>2391</v>
      </c>
      <c r="J147" s="8" t="s">
        <v>70</v>
      </c>
      <c r="K147" s="8" t="s">
        <v>70</v>
      </c>
      <c r="L147" s="8" t="s">
        <v>1169</v>
      </c>
      <c r="M147" s="8" t="s">
        <v>273</v>
      </c>
      <c r="N147" s="8" t="s">
        <v>505</v>
      </c>
      <c r="O147" s="8" t="s">
        <v>71</v>
      </c>
      <c r="P147" s="8" t="s">
        <v>74</v>
      </c>
      <c r="Q147" s="87">
        <v>52030.42</v>
      </c>
      <c r="R147" s="87">
        <v>1</v>
      </c>
      <c r="S147" s="87">
        <v>9088.0602999999992</v>
      </c>
      <c r="T147" s="87">
        <v>0</v>
      </c>
      <c r="U147" s="87">
        <v>4728.55591</v>
      </c>
      <c r="V147" s="85" t="s">
        <v>1982</v>
      </c>
      <c r="W147" s="85" t="s">
        <v>161</v>
      </c>
      <c r="X147" s="85" t="s">
        <v>158</v>
      </c>
    </row>
    <row r="148" spans="1:24" x14ac:dyDescent="0.2">
      <c r="A148" s="8">
        <v>170</v>
      </c>
      <c r="B148" s="8"/>
      <c r="C148" s="8" t="s">
        <v>1708</v>
      </c>
      <c r="D148" s="8">
        <v>520033309</v>
      </c>
      <c r="E148" s="8" t="s">
        <v>451</v>
      </c>
      <c r="F148" s="8" t="s">
        <v>5525</v>
      </c>
      <c r="G148" s="8" t="s">
        <v>2815</v>
      </c>
      <c r="H148" s="8" t="s">
        <v>454</v>
      </c>
      <c r="I148" s="8" t="s">
        <v>2391</v>
      </c>
      <c r="J148" s="8" t="s">
        <v>70</v>
      </c>
      <c r="K148" s="8" t="s">
        <v>70</v>
      </c>
      <c r="L148" s="8" t="s">
        <v>1169</v>
      </c>
      <c r="M148" s="8" t="s">
        <v>273</v>
      </c>
      <c r="N148" s="8" t="s">
        <v>505</v>
      </c>
      <c r="O148" s="8" t="s">
        <v>71</v>
      </c>
      <c r="P148" s="8" t="s">
        <v>74</v>
      </c>
      <c r="Q148" s="87">
        <v>292889.95</v>
      </c>
      <c r="R148" s="87">
        <v>1</v>
      </c>
      <c r="S148" s="87">
        <v>2139.5945000000002</v>
      </c>
      <c r="T148" s="87">
        <v>0</v>
      </c>
      <c r="U148" s="87">
        <v>6266.6572699999997</v>
      </c>
      <c r="V148" s="85" t="s">
        <v>2831</v>
      </c>
      <c r="W148" s="85" t="s">
        <v>836</v>
      </c>
      <c r="X148" s="85" t="s">
        <v>1055</v>
      </c>
    </row>
    <row r="149" spans="1:24" x14ac:dyDescent="0.2">
      <c r="A149" s="8">
        <v>170</v>
      </c>
      <c r="B149" s="8"/>
      <c r="C149" s="8" t="s">
        <v>2832</v>
      </c>
      <c r="D149" s="8">
        <v>520038936</v>
      </c>
      <c r="E149" s="8" t="s">
        <v>451</v>
      </c>
      <c r="F149" s="8" t="s">
        <v>5528</v>
      </c>
      <c r="G149" s="8" t="s">
        <v>2833</v>
      </c>
      <c r="H149" s="8" t="s">
        <v>454</v>
      </c>
      <c r="I149" s="8" t="s">
        <v>2391</v>
      </c>
      <c r="J149" s="8" t="s">
        <v>70</v>
      </c>
      <c r="K149" s="8" t="s">
        <v>70</v>
      </c>
      <c r="L149" s="8" t="s">
        <v>456</v>
      </c>
      <c r="M149" s="8" t="s">
        <v>273</v>
      </c>
      <c r="N149" s="8" t="s">
        <v>2834</v>
      </c>
      <c r="O149" s="8" t="s">
        <v>71</v>
      </c>
      <c r="P149" s="8" t="s">
        <v>74</v>
      </c>
      <c r="Q149" s="87">
        <v>57662.192000000003</v>
      </c>
      <c r="R149" s="87">
        <v>1</v>
      </c>
      <c r="S149" s="87">
        <v>4215</v>
      </c>
      <c r="T149" s="87">
        <v>0</v>
      </c>
      <c r="U149" s="87">
        <v>2430.4614000000001</v>
      </c>
      <c r="V149" s="85" t="s">
        <v>1565</v>
      </c>
      <c r="W149" s="85" t="s">
        <v>600</v>
      </c>
      <c r="X149" s="85" t="s">
        <v>130</v>
      </c>
    </row>
    <row r="150" spans="1:24" x14ac:dyDescent="0.2">
      <c r="A150" s="8">
        <v>170</v>
      </c>
      <c r="B150" s="8"/>
      <c r="C150" s="8" t="s">
        <v>2835</v>
      </c>
      <c r="D150" s="8">
        <v>510007800</v>
      </c>
      <c r="E150" s="8" t="s">
        <v>451</v>
      </c>
      <c r="F150" s="8" t="s">
        <v>2836</v>
      </c>
      <c r="G150" s="8" t="s">
        <v>2837</v>
      </c>
      <c r="H150" s="8" t="s">
        <v>454</v>
      </c>
      <c r="I150" s="8" t="s">
        <v>2391</v>
      </c>
      <c r="J150" s="8" t="s">
        <v>70</v>
      </c>
      <c r="K150" s="8" t="s">
        <v>70</v>
      </c>
      <c r="L150" s="8" t="s">
        <v>456</v>
      </c>
      <c r="M150" s="8" t="s">
        <v>273</v>
      </c>
      <c r="N150" s="8" t="s">
        <v>2658</v>
      </c>
      <c r="O150" s="8" t="s">
        <v>71</v>
      </c>
      <c r="P150" s="8" t="s">
        <v>74</v>
      </c>
      <c r="Q150" s="87">
        <v>232298.758</v>
      </c>
      <c r="R150" s="87">
        <v>1</v>
      </c>
      <c r="S150" s="87">
        <v>5405</v>
      </c>
      <c r="T150" s="87">
        <v>0</v>
      </c>
      <c r="U150" s="87">
        <v>12555.74785</v>
      </c>
      <c r="V150" s="85" t="s">
        <v>2838</v>
      </c>
      <c r="W150" s="85" t="s">
        <v>1958</v>
      </c>
      <c r="X150" s="85" t="s">
        <v>412</v>
      </c>
    </row>
    <row r="151" spans="1:24" x14ac:dyDescent="0.2">
      <c r="A151" s="8">
        <v>170</v>
      </c>
      <c r="B151" s="8"/>
      <c r="C151" s="8" t="s">
        <v>1603</v>
      </c>
      <c r="D151" s="8">
        <v>513775163</v>
      </c>
      <c r="E151" s="8" t="s">
        <v>451</v>
      </c>
      <c r="F151" s="8" t="s">
        <v>5529</v>
      </c>
      <c r="G151" s="8" t="s">
        <v>2839</v>
      </c>
      <c r="H151" s="8" t="s">
        <v>454</v>
      </c>
      <c r="I151" s="8" t="s">
        <v>2391</v>
      </c>
      <c r="J151" s="8" t="s">
        <v>70</v>
      </c>
      <c r="K151" s="8" t="s">
        <v>70</v>
      </c>
      <c r="L151" s="8" t="s">
        <v>456</v>
      </c>
      <c r="M151" s="8" t="s">
        <v>273</v>
      </c>
      <c r="N151" s="8" t="s">
        <v>549</v>
      </c>
      <c r="O151" s="8" t="s">
        <v>71</v>
      </c>
      <c r="P151" s="8" t="s">
        <v>74</v>
      </c>
      <c r="Q151" s="87">
        <v>84905.239000000001</v>
      </c>
      <c r="R151" s="87">
        <v>1</v>
      </c>
      <c r="S151" s="87">
        <v>5600</v>
      </c>
      <c r="T151" s="87">
        <v>0</v>
      </c>
      <c r="U151" s="87">
        <v>4754.69337</v>
      </c>
      <c r="V151" s="85" t="s">
        <v>2392</v>
      </c>
      <c r="W151" s="85" t="s">
        <v>161</v>
      </c>
      <c r="X151" s="85" t="s">
        <v>158</v>
      </c>
    </row>
    <row r="152" spans="1:24" x14ac:dyDescent="0.2">
      <c r="A152" s="8">
        <v>170</v>
      </c>
      <c r="B152" s="8"/>
      <c r="C152" s="8" t="s">
        <v>2840</v>
      </c>
      <c r="D152" s="8">
        <v>520025198</v>
      </c>
      <c r="E152" s="8" t="s">
        <v>451</v>
      </c>
      <c r="F152" s="8" t="s">
        <v>5530</v>
      </c>
      <c r="G152" s="8" t="s">
        <v>2841</v>
      </c>
      <c r="H152" s="8" t="s">
        <v>454</v>
      </c>
      <c r="I152" s="8" t="s">
        <v>2391</v>
      </c>
      <c r="J152" s="8" t="s">
        <v>70</v>
      </c>
      <c r="K152" s="8" t="s">
        <v>70</v>
      </c>
      <c r="L152" s="8" t="s">
        <v>456</v>
      </c>
      <c r="M152" s="8" t="s">
        <v>273</v>
      </c>
      <c r="N152" s="8" t="s">
        <v>2525</v>
      </c>
      <c r="O152" s="8" t="s">
        <v>71</v>
      </c>
      <c r="P152" s="8" t="s">
        <v>74</v>
      </c>
      <c r="Q152" s="87">
        <v>88042.338000000003</v>
      </c>
      <c r="R152" s="87">
        <v>1</v>
      </c>
      <c r="S152" s="87">
        <v>20780</v>
      </c>
      <c r="T152" s="87">
        <v>0</v>
      </c>
      <c r="U152" s="87">
        <v>18295.197840000001</v>
      </c>
      <c r="V152" s="85" t="s">
        <v>2842</v>
      </c>
      <c r="W152" s="85" t="s">
        <v>553</v>
      </c>
      <c r="X152" s="85" t="s">
        <v>641</v>
      </c>
    </row>
    <row r="153" spans="1:24" x14ac:dyDescent="0.2">
      <c r="A153" s="8">
        <v>170</v>
      </c>
      <c r="B153" s="8"/>
      <c r="C153" s="8" t="s">
        <v>1631</v>
      </c>
      <c r="D153" s="8">
        <v>560040545</v>
      </c>
      <c r="E153" s="8" t="s">
        <v>451</v>
      </c>
      <c r="F153" s="8" t="s">
        <v>2843</v>
      </c>
      <c r="G153" s="8" t="s">
        <v>2844</v>
      </c>
      <c r="H153" s="8" t="s">
        <v>454</v>
      </c>
      <c r="I153" s="8" t="s">
        <v>2391</v>
      </c>
      <c r="J153" s="8" t="s">
        <v>70</v>
      </c>
      <c r="K153" s="8" t="s">
        <v>70</v>
      </c>
      <c r="L153" s="8" t="s">
        <v>456</v>
      </c>
      <c r="M153" s="8" t="s">
        <v>273</v>
      </c>
      <c r="N153" s="8" t="s">
        <v>505</v>
      </c>
      <c r="O153" s="8" t="s">
        <v>71</v>
      </c>
      <c r="P153" s="8" t="s">
        <v>74</v>
      </c>
      <c r="Q153" s="87">
        <v>533512.11800000002</v>
      </c>
      <c r="R153" s="87">
        <v>1</v>
      </c>
      <c r="S153" s="87">
        <v>2416</v>
      </c>
      <c r="T153" s="87">
        <v>0</v>
      </c>
      <c r="U153" s="87">
        <v>12889.652770000001</v>
      </c>
      <c r="V153" s="85" t="s">
        <v>2845</v>
      </c>
      <c r="W153" s="85" t="s">
        <v>1786</v>
      </c>
      <c r="X153" s="85" t="s">
        <v>439</v>
      </c>
    </row>
    <row r="154" spans="1:24" x14ac:dyDescent="0.2">
      <c r="A154" s="8">
        <v>170</v>
      </c>
      <c r="B154" s="8"/>
      <c r="C154" s="8" t="s">
        <v>2846</v>
      </c>
      <c r="D154" s="8">
        <v>513561399</v>
      </c>
      <c r="E154" s="8" t="s">
        <v>451</v>
      </c>
      <c r="F154" s="8" t="s">
        <v>2847</v>
      </c>
      <c r="G154" s="8" t="s">
        <v>2848</v>
      </c>
      <c r="H154" s="8" t="s">
        <v>454</v>
      </c>
      <c r="I154" s="8" t="s">
        <v>2391</v>
      </c>
      <c r="J154" s="8" t="s">
        <v>70</v>
      </c>
      <c r="K154" s="8" t="s">
        <v>70</v>
      </c>
      <c r="L154" s="8" t="s">
        <v>456</v>
      </c>
      <c r="M154" s="8" t="s">
        <v>273</v>
      </c>
      <c r="N154" s="8" t="s">
        <v>2849</v>
      </c>
      <c r="O154" s="8" t="s">
        <v>71</v>
      </c>
      <c r="P154" s="8" t="s">
        <v>74</v>
      </c>
      <c r="Q154" s="87">
        <v>1040608.392</v>
      </c>
      <c r="R154" s="87">
        <v>1</v>
      </c>
      <c r="S154" s="87">
        <v>913.3</v>
      </c>
      <c r="T154" s="87">
        <v>0</v>
      </c>
      <c r="U154" s="87">
        <v>9503.8764499999997</v>
      </c>
      <c r="V154" s="85" t="s">
        <v>2850</v>
      </c>
      <c r="W154" s="85" t="s">
        <v>849</v>
      </c>
      <c r="X154" s="85" t="s">
        <v>172</v>
      </c>
    </row>
    <row r="155" spans="1:24" x14ac:dyDescent="0.2">
      <c r="A155" s="8">
        <v>170</v>
      </c>
      <c r="B155" s="8"/>
      <c r="C155" s="8" t="s">
        <v>2851</v>
      </c>
      <c r="D155" s="8">
        <v>511527202</v>
      </c>
      <c r="E155" s="8" t="s">
        <v>451</v>
      </c>
      <c r="F155" s="8" t="s">
        <v>2852</v>
      </c>
      <c r="G155" s="8" t="s">
        <v>2853</v>
      </c>
      <c r="H155" s="8" t="s">
        <v>454</v>
      </c>
      <c r="I155" s="8" t="s">
        <v>2391</v>
      </c>
      <c r="J155" s="8" t="s">
        <v>70</v>
      </c>
      <c r="K155" s="8" t="s">
        <v>70</v>
      </c>
      <c r="L155" s="8" t="s">
        <v>456</v>
      </c>
      <c r="M155" s="8" t="s">
        <v>273</v>
      </c>
      <c r="N155" s="8" t="s">
        <v>2782</v>
      </c>
      <c r="O155" s="8" t="s">
        <v>71</v>
      </c>
      <c r="P155" s="8" t="s">
        <v>74</v>
      </c>
      <c r="Q155" s="87">
        <v>220619.177</v>
      </c>
      <c r="R155" s="87">
        <v>1</v>
      </c>
      <c r="S155" s="87">
        <v>464</v>
      </c>
      <c r="T155" s="87">
        <v>0</v>
      </c>
      <c r="U155" s="87">
        <v>1023.6729800000001</v>
      </c>
      <c r="V155" s="85" t="s">
        <v>1384</v>
      </c>
      <c r="W155" s="85" t="s">
        <v>173</v>
      </c>
      <c r="X155" s="85" t="s">
        <v>157</v>
      </c>
    </row>
    <row r="156" spans="1:24" x14ac:dyDescent="0.2">
      <c r="A156" s="8">
        <v>170</v>
      </c>
      <c r="B156" s="8"/>
      <c r="C156" s="8" t="s">
        <v>2854</v>
      </c>
      <c r="D156" s="8">
        <v>520039132</v>
      </c>
      <c r="E156" s="8" t="s">
        <v>451</v>
      </c>
      <c r="F156" s="8" t="s">
        <v>2855</v>
      </c>
      <c r="G156" s="8" t="s">
        <v>2856</v>
      </c>
      <c r="H156" s="8" t="s">
        <v>454</v>
      </c>
      <c r="I156" s="8" t="s">
        <v>2391</v>
      </c>
      <c r="J156" s="8" t="s">
        <v>70</v>
      </c>
      <c r="K156" s="8" t="s">
        <v>70</v>
      </c>
      <c r="L156" s="8" t="s">
        <v>456</v>
      </c>
      <c r="M156" s="8" t="s">
        <v>273</v>
      </c>
      <c r="N156" s="8" t="s">
        <v>457</v>
      </c>
      <c r="O156" s="8" t="s">
        <v>71</v>
      </c>
      <c r="P156" s="8" t="s">
        <v>74</v>
      </c>
      <c r="Q156" s="87">
        <v>34107.292999999998</v>
      </c>
      <c r="R156" s="87">
        <v>1</v>
      </c>
      <c r="S156" s="87">
        <v>30100</v>
      </c>
      <c r="T156" s="87">
        <v>0</v>
      </c>
      <c r="U156" s="87">
        <v>10266.29515</v>
      </c>
      <c r="V156" s="85" t="s">
        <v>2469</v>
      </c>
      <c r="W156" s="85" t="s">
        <v>816</v>
      </c>
      <c r="X156" s="85" t="s">
        <v>972</v>
      </c>
    </row>
    <row r="157" spans="1:24" x14ac:dyDescent="0.2">
      <c r="A157" s="8">
        <v>170</v>
      </c>
      <c r="B157" s="8"/>
      <c r="C157" s="8" t="s">
        <v>1643</v>
      </c>
      <c r="D157" s="8">
        <v>513978635</v>
      </c>
      <c r="E157" s="8" t="s">
        <v>451</v>
      </c>
      <c r="F157" s="8" t="s">
        <v>2857</v>
      </c>
      <c r="G157" s="8" t="s">
        <v>2858</v>
      </c>
      <c r="H157" s="8" t="s">
        <v>454</v>
      </c>
      <c r="I157" s="8" t="s">
        <v>2391</v>
      </c>
      <c r="J157" s="8" t="s">
        <v>70</v>
      </c>
      <c r="K157" s="8" t="s">
        <v>70</v>
      </c>
      <c r="L157" s="8" t="s">
        <v>456</v>
      </c>
      <c r="M157" s="8" t="s">
        <v>273</v>
      </c>
      <c r="N157" s="8" t="s">
        <v>1045</v>
      </c>
      <c r="O157" s="8" t="s">
        <v>71</v>
      </c>
      <c r="P157" s="8" t="s">
        <v>74</v>
      </c>
      <c r="Q157" s="87">
        <v>118525.296</v>
      </c>
      <c r="R157" s="87">
        <v>1</v>
      </c>
      <c r="S157" s="87">
        <v>3454</v>
      </c>
      <c r="T157" s="87">
        <v>0</v>
      </c>
      <c r="U157" s="87">
        <v>4093.8637199999998</v>
      </c>
      <c r="V157" s="85" t="s">
        <v>716</v>
      </c>
      <c r="W157" s="85" t="s">
        <v>1233</v>
      </c>
      <c r="X157" s="85" t="s">
        <v>858</v>
      </c>
    </row>
    <row r="158" spans="1:24" x14ac:dyDescent="0.2">
      <c r="A158" s="8">
        <v>170</v>
      </c>
      <c r="B158" s="8"/>
      <c r="C158" s="8" t="s">
        <v>2859</v>
      </c>
      <c r="D158" s="8">
        <v>510929177</v>
      </c>
      <c r="E158" s="8" t="s">
        <v>451</v>
      </c>
      <c r="F158" s="8" t="s">
        <v>2860</v>
      </c>
      <c r="G158" s="8" t="s">
        <v>2861</v>
      </c>
      <c r="H158" s="8" t="s">
        <v>454</v>
      </c>
      <c r="I158" s="8" t="s">
        <v>2391</v>
      </c>
      <c r="J158" s="8" t="s">
        <v>70</v>
      </c>
      <c r="K158" s="8" t="s">
        <v>70</v>
      </c>
      <c r="L158" s="8" t="s">
        <v>456</v>
      </c>
      <c r="M158" s="8" t="s">
        <v>273</v>
      </c>
      <c r="N158" s="8" t="s">
        <v>2525</v>
      </c>
      <c r="O158" s="8" t="s">
        <v>71</v>
      </c>
      <c r="P158" s="8" t="s">
        <v>74</v>
      </c>
      <c r="Q158" s="87">
        <v>572553.14300000004</v>
      </c>
      <c r="R158" s="87">
        <v>1</v>
      </c>
      <c r="S158" s="87">
        <v>1205</v>
      </c>
      <c r="T158" s="87">
        <v>0</v>
      </c>
      <c r="U158" s="87">
        <v>6899.2653799999998</v>
      </c>
      <c r="V158" s="85" t="s">
        <v>2862</v>
      </c>
      <c r="W158" s="85" t="s">
        <v>304</v>
      </c>
      <c r="X158" s="85" t="s">
        <v>105</v>
      </c>
    </row>
    <row r="159" spans="1:24" x14ac:dyDescent="0.2">
      <c r="A159" s="8">
        <v>170</v>
      </c>
      <c r="B159" s="8"/>
      <c r="C159" s="8" t="s">
        <v>2863</v>
      </c>
      <c r="D159" s="8">
        <v>515135408</v>
      </c>
      <c r="E159" s="8" t="s">
        <v>451</v>
      </c>
      <c r="F159" s="8" t="s">
        <v>2864</v>
      </c>
      <c r="G159" s="8" t="s">
        <v>2865</v>
      </c>
      <c r="H159" s="8" t="s">
        <v>454</v>
      </c>
      <c r="I159" s="8" t="s">
        <v>2391</v>
      </c>
      <c r="J159" s="8" t="s">
        <v>70</v>
      </c>
      <c r="K159" s="8" t="s">
        <v>70</v>
      </c>
      <c r="L159" s="8" t="s">
        <v>456</v>
      </c>
      <c r="M159" s="8" t="s">
        <v>273</v>
      </c>
      <c r="N159" s="8" t="s">
        <v>1511</v>
      </c>
      <c r="O159" s="8" t="s">
        <v>71</v>
      </c>
      <c r="P159" s="8" t="s">
        <v>74</v>
      </c>
      <c r="Q159" s="87">
        <v>483882.902</v>
      </c>
      <c r="R159" s="87">
        <v>1</v>
      </c>
      <c r="S159" s="87">
        <v>1154</v>
      </c>
      <c r="T159" s="87">
        <v>0</v>
      </c>
      <c r="U159" s="87">
        <v>5584.0086899999997</v>
      </c>
      <c r="V159" s="85" t="s">
        <v>2499</v>
      </c>
      <c r="W159" s="85" t="s">
        <v>762</v>
      </c>
      <c r="X159" s="85" t="s">
        <v>100</v>
      </c>
    </row>
    <row r="160" spans="1:24" x14ac:dyDescent="0.2">
      <c r="A160" s="8">
        <v>170</v>
      </c>
      <c r="B160" s="8"/>
      <c r="C160" s="8" t="s">
        <v>1639</v>
      </c>
      <c r="D160" s="8">
        <v>520042763</v>
      </c>
      <c r="E160" s="8" t="s">
        <v>451</v>
      </c>
      <c r="F160" s="8" t="s">
        <v>1639</v>
      </c>
      <c r="G160" s="8" t="s">
        <v>2628</v>
      </c>
      <c r="H160" s="8" t="s">
        <v>454</v>
      </c>
      <c r="I160" s="8" t="s">
        <v>2391</v>
      </c>
      <c r="J160" s="8" t="s">
        <v>70</v>
      </c>
      <c r="K160" s="8" t="s">
        <v>70</v>
      </c>
      <c r="L160" s="8" t="s">
        <v>456</v>
      </c>
      <c r="M160" s="8" t="s">
        <v>273</v>
      </c>
      <c r="N160" s="8" t="s">
        <v>1045</v>
      </c>
      <c r="O160" s="8" t="s">
        <v>71</v>
      </c>
      <c r="P160" s="8" t="s">
        <v>74</v>
      </c>
      <c r="Q160" s="87">
        <v>95787.345000000001</v>
      </c>
      <c r="R160" s="87">
        <v>1</v>
      </c>
      <c r="S160" s="87">
        <v>10790</v>
      </c>
      <c r="T160" s="87">
        <v>0</v>
      </c>
      <c r="U160" s="87">
        <v>10335.45456</v>
      </c>
      <c r="V160" s="85" t="s">
        <v>2866</v>
      </c>
      <c r="W160" s="85" t="s">
        <v>2867</v>
      </c>
      <c r="X160" s="85" t="s">
        <v>972</v>
      </c>
    </row>
    <row r="161" spans="1:24" x14ac:dyDescent="0.2">
      <c r="A161" s="8">
        <v>170</v>
      </c>
      <c r="B161" s="8"/>
      <c r="C161" s="8" t="s">
        <v>719</v>
      </c>
      <c r="D161" s="8">
        <v>515327120</v>
      </c>
      <c r="E161" s="8" t="s">
        <v>451</v>
      </c>
      <c r="F161" s="8" t="s">
        <v>2868</v>
      </c>
      <c r="G161" s="8" t="s">
        <v>2869</v>
      </c>
      <c r="H161" s="8" t="s">
        <v>454</v>
      </c>
      <c r="I161" s="8" t="s">
        <v>2391</v>
      </c>
      <c r="J161" s="8" t="s">
        <v>70</v>
      </c>
      <c r="K161" s="8" t="s">
        <v>70</v>
      </c>
      <c r="L161" s="8" t="s">
        <v>456</v>
      </c>
      <c r="M161" s="8" t="s">
        <v>273</v>
      </c>
      <c r="N161" s="8" t="s">
        <v>457</v>
      </c>
      <c r="O161" s="8" t="s">
        <v>71</v>
      </c>
      <c r="P161" s="8" t="s">
        <v>74</v>
      </c>
      <c r="Q161" s="87">
        <v>3391898.1230000001</v>
      </c>
      <c r="R161" s="87">
        <v>1</v>
      </c>
      <c r="S161" s="87">
        <v>220.8</v>
      </c>
      <c r="T161" s="87">
        <v>0</v>
      </c>
      <c r="U161" s="87">
        <v>7489.3110500000003</v>
      </c>
      <c r="V161" s="85" t="s">
        <v>2870</v>
      </c>
      <c r="W161" s="85" t="s">
        <v>138</v>
      </c>
      <c r="X161" s="85" t="s">
        <v>1114</v>
      </c>
    </row>
    <row r="162" spans="1:24" x14ac:dyDescent="0.2">
      <c r="A162" s="8">
        <v>170</v>
      </c>
      <c r="B162" s="8"/>
      <c r="C162" s="8" t="s">
        <v>2871</v>
      </c>
      <c r="D162" s="8">
        <v>520037425</v>
      </c>
      <c r="E162" s="8" t="s">
        <v>451</v>
      </c>
      <c r="F162" s="8" t="s">
        <v>2872</v>
      </c>
      <c r="G162" s="8" t="s">
        <v>2873</v>
      </c>
      <c r="H162" s="8" t="s">
        <v>454</v>
      </c>
      <c r="I162" s="8" t="s">
        <v>2391</v>
      </c>
      <c r="J162" s="8" t="s">
        <v>70</v>
      </c>
      <c r="K162" s="8" t="s">
        <v>70</v>
      </c>
      <c r="L162" s="8" t="s">
        <v>456</v>
      </c>
      <c r="M162" s="8" t="s">
        <v>273</v>
      </c>
      <c r="N162" s="8" t="s">
        <v>1453</v>
      </c>
      <c r="O162" s="8" t="s">
        <v>71</v>
      </c>
      <c r="P162" s="8" t="s">
        <v>74</v>
      </c>
      <c r="Q162" s="87">
        <v>32753.044999999998</v>
      </c>
      <c r="R162" s="87">
        <v>1</v>
      </c>
      <c r="S162" s="87">
        <v>15400</v>
      </c>
      <c r="T162" s="87">
        <v>0</v>
      </c>
      <c r="U162" s="87">
        <v>5043.9689399999997</v>
      </c>
      <c r="V162" s="85" t="s">
        <v>1195</v>
      </c>
      <c r="W162" s="85" t="s">
        <v>2518</v>
      </c>
      <c r="X162" s="85" t="s">
        <v>202</v>
      </c>
    </row>
    <row r="163" spans="1:24" x14ac:dyDescent="0.2">
      <c r="A163" s="8">
        <v>170</v>
      </c>
      <c r="B163" s="8"/>
      <c r="C163" s="8" t="s">
        <v>2874</v>
      </c>
      <c r="D163" s="8">
        <v>520038126</v>
      </c>
      <c r="E163" s="8" t="s">
        <v>451</v>
      </c>
      <c r="F163" s="8" t="s">
        <v>2875</v>
      </c>
      <c r="G163" s="8" t="s">
        <v>2876</v>
      </c>
      <c r="H163" s="8" t="s">
        <v>454</v>
      </c>
      <c r="I163" s="8" t="s">
        <v>2391</v>
      </c>
      <c r="J163" s="8" t="s">
        <v>70</v>
      </c>
      <c r="K163" s="8" t="s">
        <v>70</v>
      </c>
      <c r="L163" s="8" t="s">
        <v>456</v>
      </c>
      <c r="M163" s="8" t="s">
        <v>273</v>
      </c>
      <c r="N163" s="8" t="s">
        <v>2877</v>
      </c>
      <c r="O163" s="8" t="s">
        <v>71</v>
      </c>
      <c r="P163" s="8" t="s">
        <v>74</v>
      </c>
      <c r="Q163" s="87">
        <v>100873.352</v>
      </c>
      <c r="R163" s="87">
        <v>1</v>
      </c>
      <c r="S163" s="87">
        <v>6010</v>
      </c>
      <c r="T163" s="87">
        <v>0</v>
      </c>
      <c r="U163" s="87">
        <v>6062.4884300000003</v>
      </c>
      <c r="V163" s="85" t="s">
        <v>2878</v>
      </c>
      <c r="W163" s="85" t="s">
        <v>389</v>
      </c>
      <c r="X163" s="85" t="s">
        <v>501</v>
      </c>
    </row>
    <row r="164" spans="1:24" x14ac:dyDescent="0.2">
      <c r="A164" s="8">
        <v>170</v>
      </c>
      <c r="B164" s="8"/>
      <c r="C164" s="8" t="s">
        <v>2874</v>
      </c>
      <c r="D164" s="8">
        <v>520038126</v>
      </c>
      <c r="E164" s="8" t="s">
        <v>451</v>
      </c>
      <c r="F164" s="8" t="s">
        <v>2875</v>
      </c>
      <c r="G164" s="8" t="s">
        <v>2876</v>
      </c>
      <c r="H164" s="8" t="s">
        <v>454</v>
      </c>
      <c r="I164" s="8" t="s">
        <v>2391</v>
      </c>
      <c r="J164" s="8" t="s">
        <v>70</v>
      </c>
      <c r="K164" s="8" t="s">
        <v>70</v>
      </c>
      <c r="L164" s="8" t="s">
        <v>1169</v>
      </c>
      <c r="M164" s="8" t="s">
        <v>273</v>
      </c>
      <c r="N164" s="8" t="s">
        <v>2877</v>
      </c>
      <c r="O164" s="8" t="s">
        <v>71</v>
      </c>
      <c r="P164" s="8" t="s">
        <v>74</v>
      </c>
      <c r="Q164" s="87">
        <v>5738.7470000000003</v>
      </c>
      <c r="R164" s="87">
        <v>1</v>
      </c>
      <c r="S164" s="87">
        <v>5004.1478999999999</v>
      </c>
      <c r="T164" s="87">
        <v>0</v>
      </c>
      <c r="U164" s="87">
        <v>287.17540000000002</v>
      </c>
      <c r="V164" s="85" t="s">
        <v>144</v>
      </c>
      <c r="W164" s="85" t="s">
        <v>87</v>
      </c>
      <c r="X164" s="85" t="s">
        <v>103</v>
      </c>
    </row>
    <row r="165" spans="1:24" x14ac:dyDescent="0.2">
      <c r="A165" s="8">
        <v>170</v>
      </c>
      <c r="B165" s="8"/>
      <c r="C165" s="8" t="s">
        <v>1309</v>
      </c>
      <c r="D165" s="8">
        <v>510000813</v>
      </c>
      <c r="E165" s="8" t="s">
        <v>451</v>
      </c>
      <c r="F165" s="8" t="s">
        <v>2879</v>
      </c>
      <c r="G165" s="8" t="s">
        <v>2880</v>
      </c>
      <c r="H165" s="8" t="s">
        <v>454</v>
      </c>
      <c r="I165" s="8" t="s">
        <v>2391</v>
      </c>
      <c r="J165" s="8" t="s">
        <v>70</v>
      </c>
      <c r="K165" s="8" t="s">
        <v>70</v>
      </c>
      <c r="L165" s="8" t="s">
        <v>456</v>
      </c>
      <c r="M165" s="8" t="s">
        <v>273</v>
      </c>
      <c r="N165" s="8" t="s">
        <v>457</v>
      </c>
      <c r="O165" s="8" t="s">
        <v>71</v>
      </c>
      <c r="P165" s="8" t="s">
        <v>74</v>
      </c>
      <c r="Q165" s="87">
        <v>1526093.831</v>
      </c>
      <c r="R165" s="87">
        <v>1</v>
      </c>
      <c r="S165" s="87">
        <v>1302</v>
      </c>
      <c r="T165" s="87">
        <v>0</v>
      </c>
      <c r="U165" s="87">
        <v>19869.741689999999</v>
      </c>
      <c r="V165" s="85" t="s">
        <v>1525</v>
      </c>
      <c r="W165" s="85" t="s">
        <v>2349</v>
      </c>
      <c r="X165" s="85" t="s">
        <v>120</v>
      </c>
    </row>
    <row r="166" spans="1:24" x14ac:dyDescent="0.2">
      <c r="A166" s="8">
        <v>170</v>
      </c>
      <c r="B166" s="8"/>
      <c r="C166" s="8" t="s">
        <v>2881</v>
      </c>
      <c r="D166" s="8">
        <v>510542855</v>
      </c>
      <c r="E166" s="8" t="s">
        <v>451</v>
      </c>
      <c r="F166" s="8" t="s">
        <v>2882</v>
      </c>
      <c r="G166" s="8" t="s">
        <v>2883</v>
      </c>
      <c r="H166" s="8" t="s">
        <v>454</v>
      </c>
      <c r="I166" s="8" t="s">
        <v>2391</v>
      </c>
      <c r="J166" s="8" t="s">
        <v>70</v>
      </c>
      <c r="K166" s="8" t="s">
        <v>70</v>
      </c>
      <c r="L166" s="8" t="s">
        <v>456</v>
      </c>
      <c r="M166" s="8" t="s">
        <v>273</v>
      </c>
      <c r="N166" s="8" t="s">
        <v>505</v>
      </c>
      <c r="O166" s="8" t="s">
        <v>71</v>
      </c>
      <c r="P166" s="8" t="s">
        <v>74</v>
      </c>
      <c r="Q166" s="87">
        <v>576663.54700000002</v>
      </c>
      <c r="R166" s="87">
        <v>1</v>
      </c>
      <c r="S166" s="87">
        <v>738</v>
      </c>
      <c r="T166" s="87">
        <v>0</v>
      </c>
      <c r="U166" s="87">
        <v>4255.7769699999999</v>
      </c>
      <c r="V166" s="85" t="s">
        <v>1671</v>
      </c>
      <c r="W166" s="85" t="s">
        <v>1858</v>
      </c>
      <c r="X166" s="85" t="s">
        <v>168</v>
      </c>
    </row>
    <row r="167" spans="1:24" x14ac:dyDescent="0.2">
      <c r="A167" s="8">
        <v>170</v>
      </c>
      <c r="B167" s="8"/>
      <c r="C167" s="8" t="s">
        <v>2884</v>
      </c>
      <c r="D167" s="8">
        <v>520031345</v>
      </c>
      <c r="E167" s="8" t="s">
        <v>451</v>
      </c>
      <c r="F167" s="8" t="s">
        <v>2885</v>
      </c>
      <c r="G167" s="8" t="s">
        <v>2886</v>
      </c>
      <c r="H167" s="8" t="s">
        <v>454</v>
      </c>
      <c r="I167" s="8" t="s">
        <v>2391</v>
      </c>
      <c r="J167" s="8" t="s">
        <v>70</v>
      </c>
      <c r="K167" s="8" t="s">
        <v>70</v>
      </c>
      <c r="L167" s="8" t="s">
        <v>1169</v>
      </c>
      <c r="M167" s="8" t="s">
        <v>273</v>
      </c>
      <c r="N167" s="8" t="s">
        <v>2525</v>
      </c>
      <c r="O167" s="8" t="s">
        <v>71</v>
      </c>
      <c r="P167" s="8" t="s">
        <v>74</v>
      </c>
      <c r="Q167" s="87">
        <v>1916910.963</v>
      </c>
      <c r="R167" s="87">
        <v>1</v>
      </c>
      <c r="S167" s="87">
        <v>148.821</v>
      </c>
      <c r="T167" s="87">
        <v>0</v>
      </c>
      <c r="U167" s="87">
        <v>2852.7660599999999</v>
      </c>
      <c r="V167" s="85" t="s">
        <v>2887</v>
      </c>
      <c r="W167" s="85" t="s">
        <v>86</v>
      </c>
      <c r="X167" s="85" t="s">
        <v>173</v>
      </c>
    </row>
    <row r="168" spans="1:24" x14ac:dyDescent="0.2">
      <c r="A168" s="8">
        <v>170</v>
      </c>
      <c r="B168" s="8"/>
      <c r="C168" s="8" t="s">
        <v>1561</v>
      </c>
      <c r="D168" s="8">
        <v>520030677</v>
      </c>
      <c r="E168" s="8" t="s">
        <v>451</v>
      </c>
      <c r="F168" s="8" t="s">
        <v>2736</v>
      </c>
      <c r="G168" s="8" t="s">
        <v>2737</v>
      </c>
      <c r="H168" s="8" t="s">
        <v>454</v>
      </c>
      <c r="I168" s="8" t="s">
        <v>2391</v>
      </c>
      <c r="J168" s="8" t="s">
        <v>70</v>
      </c>
      <c r="K168" s="8" t="s">
        <v>70</v>
      </c>
      <c r="L168" s="8" t="s">
        <v>1169</v>
      </c>
      <c r="M168" s="8" t="s">
        <v>273</v>
      </c>
      <c r="N168" s="8" t="s">
        <v>527</v>
      </c>
      <c r="O168" s="8" t="s">
        <v>71</v>
      </c>
      <c r="P168" s="8" t="s">
        <v>74</v>
      </c>
      <c r="Q168" s="87">
        <v>108129.618</v>
      </c>
      <c r="R168" s="87">
        <v>1</v>
      </c>
      <c r="S168" s="87">
        <v>5658.1</v>
      </c>
      <c r="T168" s="87">
        <v>0</v>
      </c>
      <c r="U168" s="87">
        <v>6118.0819199999996</v>
      </c>
      <c r="V168" s="85" t="s">
        <v>2621</v>
      </c>
      <c r="W168" s="85" t="s">
        <v>169</v>
      </c>
      <c r="X168" s="85" t="s">
        <v>501</v>
      </c>
    </row>
    <row r="169" spans="1:24" x14ac:dyDescent="0.2">
      <c r="A169" s="8">
        <v>170</v>
      </c>
      <c r="B169" s="8"/>
      <c r="C169" s="8" t="s">
        <v>2888</v>
      </c>
      <c r="D169" s="8">
        <v>511749574</v>
      </c>
      <c r="E169" s="8" t="s">
        <v>451</v>
      </c>
      <c r="F169" s="8" t="s">
        <v>2889</v>
      </c>
      <c r="G169" s="8" t="s">
        <v>2890</v>
      </c>
      <c r="H169" s="8" t="s">
        <v>454</v>
      </c>
      <c r="I169" s="8" t="s">
        <v>2391</v>
      </c>
      <c r="J169" s="8" t="s">
        <v>70</v>
      </c>
      <c r="K169" s="8" t="s">
        <v>70</v>
      </c>
      <c r="L169" s="8" t="s">
        <v>456</v>
      </c>
      <c r="M169" s="8" t="s">
        <v>273</v>
      </c>
      <c r="N169" s="8" t="s">
        <v>2409</v>
      </c>
      <c r="O169" s="8" t="s">
        <v>71</v>
      </c>
      <c r="P169" s="8" t="s">
        <v>74</v>
      </c>
      <c r="Q169" s="87">
        <v>360154.565</v>
      </c>
      <c r="R169" s="87">
        <v>1</v>
      </c>
      <c r="S169" s="87">
        <v>1057</v>
      </c>
      <c r="T169" s="87">
        <v>0</v>
      </c>
      <c r="U169" s="87">
        <v>3806.8337499999998</v>
      </c>
      <c r="V169" s="85" t="s">
        <v>2358</v>
      </c>
      <c r="W169" s="85" t="s">
        <v>170</v>
      </c>
      <c r="X169" s="85" t="s">
        <v>102</v>
      </c>
    </row>
    <row r="170" spans="1:24" x14ac:dyDescent="0.2">
      <c r="A170" s="8">
        <v>170</v>
      </c>
      <c r="B170" s="8"/>
      <c r="C170" s="8" t="s">
        <v>2891</v>
      </c>
      <c r="D170" s="8">
        <v>520042821</v>
      </c>
      <c r="E170" s="8" t="s">
        <v>451</v>
      </c>
      <c r="F170" s="8" t="s">
        <v>5531</v>
      </c>
      <c r="G170" s="8" t="s">
        <v>2892</v>
      </c>
      <c r="H170" s="8" t="s">
        <v>454</v>
      </c>
      <c r="I170" s="8" t="s">
        <v>2391</v>
      </c>
      <c r="J170" s="8" t="s">
        <v>216</v>
      </c>
      <c r="K170" s="8" t="s">
        <v>70</v>
      </c>
      <c r="L170" s="8" t="s">
        <v>456</v>
      </c>
      <c r="M170" s="8" t="s">
        <v>2893</v>
      </c>
      <c r="N170" s="8" t="s">
        <v>2176</v>
      </c>
      <c r="O170" s="8" t="s">
        <v>71</v>
      </c>
      <c r="P170" s="8" t="s">
        <v>146</v>
      </c>
      <c r="Q170" s="87">
        <v>2081.2170000000001</v>
      </c>
      <c r="R170" s="87">
        <v>3.306</v>
      </c>
      <c r="S170" s="87">
        <v>20691</v>
      </c>
      <c r="T170" s="87">
        <v>0</v>
      </c>
      <c r="U170" s="87">
        <v>1423.64481</v>
      </c>
      <c r="V170" s="85" t="s">
        <v>103</v>
      </c>
      <c r="W170" s="85" t="s">
        <v>858</v>
      </c>
      <c r="X170" s="85" t="s">
        <v>110</v>
      </c>
    </row>
    <row r="171" spans="1:24" x14ac:dyDescent="0.2">
      <c r="A171" s="8">
        <v>170</v>
      </c>
      <c r="B171" s="8"/>
      <c r="C171" s="8" t="s">
        <v>2894</v>
      </c>
      <c r="D171" s="8">
        <v>511251217</v>
      </c>
      <c r="E171" s="8" t="s">
        <v>451</v>
      </c>
      <c r="F171" s="8" t="s">
        <v>5532</v>
      </c>
      <c r="G171" s="8" t="s">
        <v>2895</v>
      </c>
      <c r="H171" s="8" t="s">
        <v>454</v>
      </c>
      <c r="I171" s="8" t="s">
        <v>2391</v>
      </c>
      <c r="J171" s="8" t="s">
        <v>216</v>
      </c>
      <c r="K171" s="8" t="s">
        <v>70</v>
      </c>
      <c r="L171" s="8" t="s">
        <v>456</v>
      </c>
      <c r="M171" s="8" t="s">
        <v>2893</v>
      </c>
      <c r="N171" s="8" t="s">
        <v>2896</v>
      </c>
      <c r="O171" s="8" t="s">
        <v>71</v>
      </c>
      <c r="P171" s="8" t="s">
        <v>146</v>
      </c>
      <c r="Q171" s="87">
        <v>43705.552000000003</v>
      </c>
      <c r="R171" s="87">
        <v>3.306</v>
      </c>
      <c r="S171" s="87">
        <v>8205</v>
      </c>
      <c r="T171" s="87">
        <v>0</v>
      </c>
      <c r="U171" s="87">
        <v>11855.45016</v>
      </c>
      <c r="V171" s="85" t="s">
        <v>1354</v>
      </c>
      <c r="W171" s="85" t="s">
        <v>2897</v>
      </c>
      <c r="X171" s="85" t="s">
        <v>1858</v>
      </c>
    </row>
    <row r="172" spans="1:24" x14ac:dyDescent="0.2">
      <c r="A172" s="8">
        <v>170</v>
      </c>
      <c r="B172" s="8"/>
      <c r="C172" s="8" t="s">
        <v>2898</v>
      </c>
      <c r="D172" s="8">
        <v>512291642</v>
      </c>
      <c r="E172" s="8" t="s">
        <v>451</v>
      </c>
      <c r="F172" s="8" t="s">
        <v>5533</v>
      </c>
      <c r="G172" s="8" t="s">
        <v>2899</v>
      </c>
      <c r="H172" s="8" t="s">
        <v>454</v>
      </c>
      <c r="I172" s="8" t="s">
        <v>2391</v>
      </c>
      <c r="J172" s="8" t="s">
        <v>216</v>
      </c>
      <c r="K172" s="8" t="s">
        <v>70</v>
      </c>
      <c r="L172" s="8" t="s">
        <v>456</v>
      </c>
      <c r="M172" s="8" t="s">
        <v>2893</v>
      </c>
      <c r="N172" s="8" t="s">
        <v>2176</v>
      </c>
      <c r="O172" s="8" t="s">
        <v>71</v>
      </c>
      <c r="P172" s="8" t="s">
        <v>146</v>
      </c>
      <c r="Q172" s="87">
        <v>12981.798000000001</v>
      </c>
      <c r="R172" s="87">
        <v>3.306</v>
      </c>
      <c r="S172" s="87">
        <v>48315</v>
      </c>
      <c r="T172" s="87">
        <v>0</v>
      </c>
      <c r="U172" s="87">
        <v>20735.746459999998</v>
      </c>
      <c r="V172" s="85" t="s">
        <v>202</v>
      </c>
      <c r="W172" s="85" t="s">
        <v>515</v>
      </c>
      <c r="X172" s="85" t="s">
        <v>138</v>
      </c>
    </row>
    <row r="173" spans="1:24" x14ac:dyDescent="0.2">
      <c r="A173" s="8">
        <v>170</v>
      </c>
      <c r="B173" s="8"/>
      <c r="C173" s="8" t="s">
        <v>2900</v>
      </c>
      <c r="D173" s="8">
        <v>513865329</v>
      </c>
      <c r="E173" s="8" t="s">
        <v>451</v>
      </c>
      <c r="F173" s="8" t="s">
        <v>5534</v>
      </c>
      <c r="G173" s="8" t="s">
        <v>2901</v>
      </c>
      <c r="H173" s="8" t="s">
        <v>454</v>
      </c>
      <c r="I173" s="8" t="s">
        <v>2391</v>
      </c>
      <c r="J173" s="8" t="s">
        <v>216</v>
      </c>
      <c r="K173" s="8" t="s">
        <v>70</v>
      </c>
      <c r="L173" s="8" t="s">
        <v>456</v>
      </c>
      <c r="M173" s="8" t="s">
        <v>2893</v>
      </c>
      <c r="N173" s="8" t="s">
        <v>2902</v>
      </c>
      <c r="O173" s="8" t="s">
        <v>71</v>
      </c>
      <c r="P173" s="8" t="s">
        <v>146</v>
      </c>
      <c r="Q173" s="87">
        <v>72834.887000000002</v>
      </c>
      <c r="R173" s="87">
        <v>3.306</v>
      </c>
      <c r="S173" s="87">
        <v>3700</v>
      </c>
      <c r="T173" s="87">
        <v>0</v>
      </c>
      <c r="U173" s="87">
        <v>8909.3090400000001</v>
      </c>
      <c r="V173" s="85" t="s">
        <v>580</v>
      </c>
      <c r="W173" s="85" t="s">
        <v>648</v>
      </c>
      <c r="X173" s="85" t="s">
        <v>872</v>
      </c>
    </row>
    <row r="174" spans="1:24" x14ac:dyDescent="0.2">
      <c r="A174" s="8">
        <v>170</v>
      </c>
      <c r="B174" s="8"/>
      <c r="C174" s="8" t="s">
        <v>2903</v>
      </c>
      <c r="D174" s="8">
        <v>514624386</v>
      </c>
      <c r="E174" s="8" t="s">
        <v>451</v>
      </c>
      <c r="F174" s="8" t="s">
        <v>5535</v>
      </c>
      <c r="G174" s="8" t="s">
        <v>2904</v>
      </c>
      <c r="H174" s="8" t="s">
        <v>454</v>
      </c>
      <c r="I174" s="8" t="s">
        <v>2391</v>
      </c>
      <c r="J174" s="8" t="s">
        <v>216</v>
      </c>
      <c r="K174" s="8" t="s">
        <v>70</v>
      </c>
      <c r="L174" s="8" t="s">
        <v>456</v>
      </c>
      <c r="M174" s="8" t="s">
        <v>2893</v>
      </c>
      <c r="N174" s="8" t="s">
        <v>2176</v>
      </c>
      <c r="O174" s="8" t="s">
        <v>71</v>
      </c>
      <c r="P174" s="8" t="s">
        <v>146</v>
      </c>
      <c r="Q174" s="87">
        <v>3642.1289999999999</v>
      </c>
      <c r="R174" s="87">
        <v>3.306</v>
      </c>
      <c r="S174" s="87">
        <v>20362</v>
      </c>
      <c r="T174" s="87">
        <v>0</v>
      </c>
      <c r="U174" s="87">
        <v>2451.7639300000001</v>
      </c>
      <c r="V174" s="85" t="s">
        <v>101</v>
      </c>
      <c r="W174" s="85" t="s">
        <v>105</v>
      </c>
      <c r="X174" s="85" t="s">
        <v>130</v>
      </c>
    </row>
    <row r="175" spans="1:24" x14ac:dyDescent="0.2">
      <c r="A175" s="8">
        <v>170</v>
      </c>
      <c r="B175" s="8"/>
      <c r="C175" s="8" t="s">
        <v>2905</v>
      </c>
      <c r="D175" s="8">
        <v>513881177</v>
      </c>
      <c r="E175" s="8" t="s">
        <v>451</v>
      </c>
      <c r="F175" s="8" t="s">
        <v>2905</v>
      </c>
      <c r="G175" s="8" t="s">
        <v>2906</v>
      </c>
      <c r="H175" s="8" t="s">
        <v>454</v>
      </c>
      <c r="I175" s="8" t="s">
        <v>2391</v>
      </c>
      <c r="J175" s="8" t="s">
        <v>216</v>
      </c>
      <c r="K175" s="8" t="s">
        <v>70</v>
      </c>
      <c r="L175" s="8" t="s">
        <v>456</v>
      </c>
      <c r="M175" s="8" t="s">
        <v>2893</v>
      </c>
      <c r="N175" s="8" t="s">
        <v>2176</v>
      </c>
      <c r="O175" s="8" t="s">
        <v>71</v>
      </c>
      <c r="P175" s="8" t="s">
        <v>146</v>
      </c>
      <c r="Q175" s="87">
        <v>3954.3119999999999</v>
      </c>
      <c r="R175" s="87">
        <v>3.306</v>
      </c>
      <c r="S175" s="87">
        <v>17763</v>
      </c>
      <c r="T175" s="87">
        <v>0</v>
      </c>
      <c r="U175" s="87">
        <v>2322.1490199999998</v>
      </c>
      <c r="V175" s="85" t="s">
        <v>110</v>
      </c>
      <c r="W175" s="85" t="s">
        <v>207</v>
      </c>
      <c r="X175" s="85" t="s">
        <v>197</v>
      </c>
    </row>
    <row r="176" spans="1:24" x14ac:dyDescent="0.2">
      <c r="A176" s="8">
        <v>170</v>
      </c>
      <c r="B176" s="8"/>
      <c r="C176" s="8" t="s">
        <v>2907</v>
      </c>
      <c r="D176" s="8">
        <v>513611533</v>
      </c>
      <c r="E176" s="8" t="s">
        <v>451</v>
      </c>
      <c r="F176" s="8" t="s">
        <v>5536</v>
      </c>
      <c r="G176" s="8" t="s">
        <v>2908</v>
      </c>
      <c r="H176" s="8" t="s">
        <v>454</v>
      </c>
      <c r="I176" s="8" t="s">
        <v>2391</v>
      </c>
      <c r="J176" s="8" t="s">
        <v>216</v>
      </c>
      <c r="K176" s="8" t="s">
        <v>1987</v>
      </c>
      <c r="L176" s="8" t="s">
        <v>456</v>
      </c>
      <c r="M176" s="8" t="s">
        <v>2893</v>
      </c>
      <c r="N176" s="8" t="s">
        <v>2176</v>
      </c>
      <c r="O176" s="8" t="s">
        <v>71</v>
      </c>
      <c r="P176" s="8" t="s">
        <v>146</v>
      </c>
      <c r="Q176" s="87">
        <v>141522.74100000001</v>
      </c>
      <c r="R176" s="87">
        <v>3.306</v>
      </c>
      <c r="S176" s="87">
        <v>5747</v>
      </c>
      <c r="T176" s="87">
        <v>0</v>
      </c>
      <c r="U176" s="87">
        <v>26888.729289999999</v>
      </c>
      <c r="V176" s="85" t="s">
        <v>966</v>
      </c>
      <c r="W176" s="85" t="s">
        <v>981</v>
      </c>
      <c r="X176" s="85" t="s">
        <v>372</v>
      </c>
    </row>
    <row r="177" spans="1:24" x14ac:dyDescent="0.2">
      <c r="A177" s="8">
        <v>170</v>
      </c>
      <c r="B177" s="8"/>
      <c r="C177" s="8" t="s">
        <v>2909</v>
      </c>
      <c r="D177" s="8">
        <v>514744887</v>
      </c>
      <c r="E177" s="8" t="s">
        <v>451</v>
      </c>
      <c r="F177" s="8" t="s">
        <v>5537</v>
      </c>
      <c r="G177" s="8" t="s">
        <v>2910</v>
      </c>
      <c r="H177" s="8" t="s">
        <v>454</v>
      </c>
      <c r="I177" s="8" t="s">
        <v>2391</v>
      </c>
      <c r="J177" s="8" t="s">
        <v>216</v>
      </c>
      <c r="K177" s="8" t="s">
        <v>70</v>
      </c>
      <c r="L177" s="8" t="s">
        <v>456</v>
      </c>
      <c r="M177" s="8" t="s">
        <v>2893</v>
      </c>
      <c r="N177" s="8" t="s">
        <v>2176</v>
      </c>
      <c r="O177" s="8" t="s">
        <v>71</v>
      </c>
      <c r="P177" s="8" t="s">
        <v>146</v>
      </c>
      <c r="Q177" s="87">
        <v>86.058000000000007</v>
      </c>
      <c r="R177" s="87">
        <v>3.306</v>
      </c>
      <c r="S177" s="87">
        <v>19369</v>
      </c>
      <c r="T177" s="87">
        <v>0</v>
      </c>
      <c r="U177" s="87">
        <v>55.10651</v>
      </c>
      <c r="V177" s="85" t="s">
        <v>75</v>
      </c>
      <c r="W177" s="85" t="s">
        <v>101</v>
      </c>
      <c r="X177" s="85" t="s">
        <v>75</v>
      </c>
    </row>
    <row r="178" spans="1:24" x14ac:dyDescent="0.2">
      <c r="A178" s="8">
        <v>170</v>
      </c>
      <c r="B178" s="8"/>
      <c r="C178" s="8" t="s">
        <v>2911</v>
      </c>
      <c r="D178" s="8">
        <v>514130491</v>
      </c>
      <c r="E178" s="8" t="s">
        <v>451</v>
      </c>
      <c r="F178" s="8" t="s">
        <v>5538</v>
      </c>
      <c r="G178" s="8" t="s">
        <v>2912</v>
      </c>
      <c r="H178" s="8" t="s">
        <v>454</v>
      </c>
      <c r="I178" s="8" t="s">
        <v>2391</v>
      </c>
      <c r="J178" s="8" t="s">
        <v>216</v>
      </c>
      <c r="K178" s="8" t="s">
        <v>70</v>
      </c>
      <c r="L178" s="8" t="s">
        <v>456</v>
      </c>
      <c r="M178" s="8" t="s">
        <v>2893</v>
      </c>
      <c r="N178" s="8" t="s">
        <v>2176</v>
      </c>
      <c r="O178" s="8" t="s">
        <v>71</v>
      </c>
      <c r="P178" s="8" t="s">
        <v>146</v>
      </c>
      <c r="Q178" s="87">
        <v>98508.048999999999</v>
      </c>
      <c r="R178" s="87">
        <v>3.306</v>
      </c>
      <c r="S178" s="87">
        <v>4733</v>
      </c>
      <c r="T178" s="87">
        <v>0</v>
      </c>
      <c r="U178" s="87">
        <v>15413.847949999999</v>
      </c>
      <c r="V178" s="85" t="s">
        <v>107</v>
      </c>
      <c r="W178" s="85" t="s">
        <v>2135</v>
      </c>
      <c r="X178" s="85" t="s">
        <v>762</v>
      </c>
    </row>
    <row r="179" spans="1:24" x14ac:dyDescent="0.2">
      <c r="A179" s="8">
        <v>170</v>
      </c>
      <c r="B179" s="8"/>
      <c r="C179" s="8" t="s">
        <v>2913</v>
      </c>
      <c r="D179" s="8">
        <v>514936269</v>
      </c>
      <c r="E179" s="8" t="s">
        <v>451</v>
      </c>
      <c r="F179" s="8" t="s">
        <v>5539</v>
      </c>
      <c r="G179" s="8" t="s">
        <v>2914</v>
      </c>
      <c r="H179" s="8" t="s">
        <v>454</v>
      </c>
      <c r="I179" s="8" t="s">
        <v>2391</v>
      </c>
      <c r="J179" s="8" t="s">
        <v>216</v>
      </c>
      <c r="K179" s="8" t="s">
        <v>1987</v>
      </c>
      <c r="L179" s="8" t="s">
        <v>456</v>
      </c>
      <c r="M179" s="8" t="s">
        <v>2893</v>
      </c>
      <c r="N179" s="8" t="s">
        <v>2915</v>
      </c>
      <c r="O179" s="8" t="s">
        <v>71</v>
      </c>
      <c r="P179" s="8" t="s">
        <v>146</v>
      </c>
      <c r="Q179" s="87">
        <v>29168.253000000001</v>
      </c>
      <c r="R179" s="87">
        <v>3.306</v>
      </c>
      <c r="S179" s="87">
        <v>6230</v>
      </c>
      <c r="T179" s="87">
        <v>0</v>
      </c>
      <c r="U179" s="87">
        <v>6007.6042799999996</v>
      </c>
      <c r="V179" s="85" t="s">
        <v>412</v>
      </c>
      <c r="W179" s="85" t="s">
        <v>1283</v>
      </c>
      <c r="X179" s="85" t="s">
        <v>164</v>
      </c>
    </row>
    <row r="180" spans="1:24" x14ac:dyDescent="0.2">
      <c r="A180" s="8">
        <v>170</v>
      </c>
      <c r="B180" s="8"/>
      <c r="C180" s="8" t="s">
        <v>2916</v>
      </c>
      <c r="D180" s="8">
        <v>550204283</v>
      </c>
      <c r="E180" s="8" t="s">
        <v>482</v>
      </c>
      <c r="F180" s="8" t="s">
        <v>5540</v>
      </c>
      <c r="G180" s="8" t="s">
        <v>2917</v>
      </c>
      <c r="H180" s="8" t="s">
        <v>454</v>
      </c>
      <c r="I180" s="8" t="s">
        <v>2391</v>
      </c>
      <c r="J180" s="8" t="s">
        <v>216</v>
      </c>
      <c r="K180" s="8" t="s">
        <v>1987</v>
      </c>
      <c r="L180" s="8" t="s">
        <v>456</v>
      </c>
      <c r="M180" s="8" t="s">
        <v>2918</v>
      </c>
      <c r="N180" s="8" t="s">
        <v>2902</v>
      </c>
      <c r="O180" s="8" t="s">
        <v>71</v>
      </c>
      <c r="P180" s="8" t="s">
        <v>146</v>
      </c>
      <c r="Q180" s="87">
        <v>206512.58600000001</v>
      </c>
      <c r="R180" s="87">
        <v>3.306</v>
      </c>
      <c r="S180" s="87">
        <v>179</v>
      </c>
      <c r="T180" s="87">
        <v>0</v>
      </c>
      <c r="U180" s="87">
        <v>1222.08779</v>
      </c>
      <c r="V180" s="85" t="s">
        <v>723</v>
      </c>
      <c r="W180" s="85" t="s">
        <v>166</v>
      </c>
      <c r="X180" s="85" t="s">
        <v>131</v>
      </c>
    </row>
    <row r="181" spans="1:24" x14ac:dyDescent="0.2">
      <c r="A181" s="8">
        <v>170</v>
      </c>
      <c r="B181" s="8"/>
      <c r="C181" s="8" t="s">
        <v>2919</v>
      </c>
      <c r="D181" s="8">
        <v>512766577</v>
      </c>
      <c r="E181" s="8" t="s">
        <v>451</v>
      </c>
      <c r="F181" s="8" t="s">
        <v>5541</v>
      </c>
      <c r="G181" s="8" t="s">
        <v>2920</v>
      </c>
      <c r="H181" s="8" t="s">
        <v>454</v>
      </c>
      <c r="I181" s="8" t="s">
        <v>2391</v>
      </c>
      <c r="J181" s="8" t="s">
        <v>216</v>
      </c>
      <c r="K181" s="8" t="s">
        <v>1987</v>
      </c>
      <c r="L181" s="8" t="s">
        <v>456</v>
      </c>
      <c r="M181" s="8" t="s">
        <v>2893</v>
      </c>
      <c r="N181" s="8" t="s">
        <v>2176</v>
      </c>
      <c r="O181" s="8" t="s">
        <v>71</v>
      </c>
      <c r="P181" s="8" t="s">
        <v>146</v>
      </c>
      <c r="Q181" s="87">
        <v>332779.28000000003</v>
      </c>
      <c r="R181" s="87">
        <v>3.306</v>
      </c>
      <c r="S181" s="87">
        <v>1853</v>
      </c>
      <c r="T181" s="87">
        <v>0</v>
      </c>
      <c r="U181" s="87">
        <v>20386.118569999999</v>
      </c>
      <c r="V181" s="85" t="s">
        <v>642</v>
      </c>
      <c r="W181" s="85" t="s">
        <v>701</v>
      </c>
      <c r="X181" s="85" t="s">
        <v>2921</v>
      </c>
    </row>
    <row r="182" spans="1:24" x14ac:dyDescent="0.2">
      <c r="A182" s="8">
        <v>170</v>
      </c>
      <c r="B182" s="8"/>
      <c r="C182" s="8" t="s">
        <v>2922</v>
      </c>
      <c r="D182" s="8" t="s">
        <v>2923</v>
      </c>
      <c r="E182" s="8" t="s">
        <v>1961</v>
      </c>
      <c r="F182" s="8" t="s">
        <v>5542</v>
      </c>
      <c r="G182" s="8" t="s">
        <v>2924</v>
      </c>
      <c r="H182" s="8" t="s">
        <v>454</v>
      </c>
      <c r="I182" s="8" t="s">
        <v>2391</v>
      </c>
      <c r="J182" s="8" t="s">
        <v>216</v>
      </c>
      <c r="K182" s="8" t="s">
        <v>70</v>
      </c>
      <c r="L182" s="8" t="s">
        <v>456</v>
      </c>
      <c r="M182" s="8" t="s">
        <v>2893</v>
      </c>
      <c r="N182" s="8" t="s">
        <v>2925</v>
      </c>
      <c r="O182" s="8" t="s">
        <v>71</v>
      </c>
      <c r="P182" s="8" t="s">
        <v>146</v>
      </c>
      <c r="Q182" s="87">
        <v>56885.065999999999</v>
      </c>
      <c r="R182" s="87">
        <v>3.306</v>
      </c>
      <c r="S182" s="87">
        <v>799</v>
      </c>
      <c r="T182" s="87">
        <v>0</v>
      </c>
      <c r="U182" s="87">
        <v>1502.6156000000001</v>
      </c>
      <c r="V182" s="85" t="s">
        <v>1154</v>
      </c>
      <c r="W182" s="85" t="s">
        <v>168</v>
      </c>
      <c r="X182" s="85" t="s">
        <v>154</v>
      </c>
    </row>
    <row r="183" spans="1:24" x14ac:dyDescent="0.2">
      <c r="A183" s="8">
        <v>170</v>
      </c>
      <c r="B183" s="8"/>
      <c r="C183" s="8" t="s">
        <v>2395</v>
      </c>
      <c r="D183" s="8">
        <v>520036872</v>
      </c>
      <c r="E183" s="8" t="s">
        <v>451</v>
      </c>
      <c r="F183" s="8" t="s">
        <v>5543</v>
      </c>
      <c r="G183" s="8" t="s">
        <v>2926</v>
      </c>
      <c r="H183" s="8" t="s">
        <v>454</v>
      </c>
      <c r="I183" s="8" t="s">
        <v>2391</v>
      </c>
      <c r="J183" s="8" t="s">
        <v>216</v>
      </c>
      <c r="K183" s="8" t="s">
        <v>70</v>
      </c>
      <c r="L183" s="8" t="s">
        <v>456</v>
      </c>
      <c r="M183" s="8" t="s">
        <v>2893</v>
      </c>
      <c r="N183" s="8" t="s">
        <v>2176</v>
      </c>
      <c r="O183" s="8" t="s">
        <v>71</v>
      </c>
      <c r="P183" s="8" t="s">
        <v>146</v>
      </c>
      <c r="Q183" s="87">
        <v>17878.067999999999</v>
      </c>
      <c r="R183" s="87">
        <v>3.306</v>
      </c>
      <c r="S183" s="87">
        <v>14478</v>
      </c>
      <c r="T183" s="87">
        <v>0</v>
      </c>
      <c r="U183" s="87">
        <v>8557.20658</v>
      </c>
      <c r="V183" s="85" t="s">
        <v>100</v>
      </c>
      <c r="W183" s="85" t="s">
        <v>1223</v>
      </c>
      <c r="X183" s="85" t="s">
        <v>523</v>
      </c>
    </row>
    <row r="184" spans="1:24" x14ac:dyDescent="0.2">
      <c r="A184" s="8">
        <v>170</v>
      </c>
      <c r="B184" s="8"/>
      <c r="C184" s="8" t="s">
        <v>2399</v>
      </c>
      <c r="D184" s="8">
        <v>520013954</v>
      </c>
      <c r="E184" s="8" t="s">
        <v>451</v>
      </c>
      <c r="F184" s="8" t="s">
        <v>5544</v>
      </c>
      <c r="G184" s="8" t="s">
        <v>2927</v>
      </c>
      <c r="H184" s="8" t="s">
        <v>454</v>
      </c>
      <c r="I184" s="8" t="s">
        <v>2391</v>
      </c>
      <c r="J184" s="8" t="s">
        <v>216</v>
      </c>
      <c r="K184" s="8" t="s">
        <v>70</v>
      </c>
      <c r="L184" s="8" t="s">
        <v>456</v>
      </c>
      <c r="M184" s="8" t="s">
        <v>2918</v>
      </c>
      <c r="N184" s="8" t="s">
        <v>2323</v>
      </c>
      <c r="O184" s="8" t="s">
        <v>71</v>
      </c>
      <c r="P184" s="8" t="s">
        <v>146</v>
      </c>
      <c r="Q184" s="87">
        <v>2849604.727</v>
      </c>
      <c r="R184" s="87">
        <v>3.306</v>
      </c>
      <c r="S184" s="87">
        <v>2020</v>
      </c>
      <c r="T184" s="87">
        <v>0</v>
      </c>
      <c r="U184" s="87">
        <v>190300.02317999999</v>
      </c>
      <c r="V184" s="85" t="s">
        <v>1195</v>
      </c>
      <c r="W184" s="85" t="s">
        <v>809</v>
      </c>
      <c r="X184" s="85" t="s">
        <v>2928</v>
      </c>
    </row>
    <row r="185" spans="1:24" x14ac:dyDescent="0.2">
      <c r="A185" s="8">
        <v>170</v>
      </c>
      <c r="B185" s="8"/>
      <c r="C185" s="8" t="s">
        <v>2463</v>
      </c>
      <c r="D185" s="8">
        <v>511812463</v>
      </c>
      <c r="E185" s="8" t="s">
        <v>451</v>
      </c>
      <c r="F185" s="8" t="s">
        <v>2464</v>
      </c>
      <c r="G185" s="8" t="s">
        <v>2465</v>
      </c>
      <c r="H185" s="8" t="s">
        <v>454</v>
      </c>
      <c r="I185" s="8" t="s">
        <v>2391</v>
      </c>
      <c r="J185" s="8" t="s">
        <v>216</v>
      </c>
      <c r="K185" s="8" t="s">
        <v>70</v>
      </c>
      <c r="L185" s="8" t="s">
        <v>456</v>
      </c>
      <c r="M185" s="8" t="s">
        <v>2893</v>
      </c>
      <c r="N185" s="8" t="s">
        <v>2902</v>
      </c>
      <c r="O185" s="8" t="s">
        <v>71</v>
      </c>
      <c r="P185" s="8" t="s">
        <v>146</v>
      </c>
      <c r="Q185" s="87">
        <v>108980.836</v>
      </c>
      <c r="R185" s="87">
        <v>3.306</v>
      </c>
      <c r="S185" s="87">
        <v>31966</v>
      </c>
      <c r="T185" s="87">
        <v>0</v>
      </c>
      <c r="U185" s="87">
        <v>115170.50688</v>
      </c>
      <c r="V185" s="85" t="s">
        <v>2578</v>
      </c>
      <c r="W185" s="85" t="s">
        <v>2929</v>
      </c>
      <c r="X185" s="85" t="s">
        <v>2930</v>
      </c>
    </row>
    <row r="186" spans="1:24" x14ac:dyDescent="0.2">
      <c r="A186" s="8">
        <v>170</v>
      </c>
      <c r="B186" s="8"/>
      <c r="C186" s="8" t="s">
        <v>2561</v>
      </c>
      <c r="D186" s="8">
        <v>520036740</v>
      </c>
      <c r="E186" s="8" t="s">
        <v>451</v>
      </c>
      <c r="F186" s="8" t="s">
        <v>5504</v>
      </c>
      <c r="G186" s="8" t="s">
        <v>2562</v>
      </c>
      <c r="H186" s="8" t="s">
        <v>454</v>
      </c>
      <c r="I186" s="8" t="s">
        <v>2391</v>
      </c>
      <c r="J186" s="8" t="s">
        <v>216</v>
      </c>
      <c r="K186" s="8" t="s">
        <v>70</v>
      </c>
      <c r="L186" s="8" t="s">
        <v>456</v>
      </c>
      <c r="M186" s="8" t="s">
        <v>2893</v>
      </c>
      <c r="N186" s="8" t="s">
        <v>2176</v>
      </c>
      <c r="O186" s="8" t="s">
        <v>71</v>
      </c>
      <c r="P186" s="8" t="s">
        <v>146</v>
      </c>
      <c r="Q186" s="87">
        <v>251315.772</v>
      </c>
      <c r="R186" s="87">
        <v>3.306</v>
      </c>
      <c r="S186" s="87">
        <v>2041</v>
      </c>
      <c r="T186" s="87">
        <v>0</v>
      </c>
      <c r="U186" s="87">
        <v>16957.64731</v>
      </c>
      <c r="V186" s="85" t="s">
        <v>1208</v>
      </c>
      <c r="W186" s="85" t="s">
        <v>2275</v>
      </c>
      <c r="X186" s="85" t="s">
        <v>169</v>
      </c>
    </row>
    <row r="187" spans="1:24" x14ac:dyDescent="0.2">
      <c r="A187" s="8">
        <v>170</v>
      </c>
      <c r="B187" s="8"/>
      <c r="C187" s="8" t="s">
        <v>2931</v>
      </c>
      <c r="D187" s="8">
        <v>512394776</v>
      </c>
      <c r="E187" s="8" t="s">
        <v>451</v>
      </c>
      <c r="F187" s="8" t="s">
        <v>5545</v>
      </c>
      <c r="G187" s="8" t="s">
        <v>2932</v>
      </c>
      <c r="H187" s="8" t="s">
        <v>454</v>
      </c>
      <c r="I187" s="8" t="s">
        <v>2391</v>
      </c>
      <c r="J187" s="8" t="s">
        <v>216</v>
      </c>
      <c r="K187" s="8" t="s">
        <v>70</v>
      </c>
      <c r="L187" s="8" t="s">
        <v>456</v>
      </c>
      <c r="M187" s="8" t="s">
        <v>2893</v>
      </c>
      <c r="N187" s="8" t="s">
        <v>2176</v>
      </c>
      <c r="O187" s="8" t="s">
        <v>71</v>
      </c>
      <c r="P187" s="8" t="s">
        <v>146</v>
      </c>
      <c r="Q187" s="87">
        <v>162854.17300000001</v>
      </c>
      <c r="R187" s="87">
        <v>3.306</v>
      </c>
      <c r="S187" s="87">
        <v>1058</v>
      </c>
      <c r="T187" s="87">
        <v>0</v>
      </c>
      <c r="U187" s="87">
        <v>5696.2285700000002</v>
      </c>
      <c r="V187" s="85" t="s">
        <v>2295</v>
      </c>
      <c r="W187" s="85" t="s">
        <v>247</v>
      </c>
      <c r="X187" s="85" t="s">
        <v>108</v>
      </c>
    </row>
    <row r="188" spans="1:24" x14ac:dyDescent="0.2">
      <c r="A188" s="8">
        <v>170</v>
      </c>
      <c r="B188" s="8"/>
      <c r="C188" s="8" t="s">
        <v>1923</v>
      </c>
      <c r="D188" s="8">
        <v>520027830</v>
      </c>
      <c r="E188" s="8" t="s">
        <v>451</v>
      </c>
      <c r="F188" s="8" t="s">
        <v>2397</v>
      </c>
      <c r="G188" s="8" t="s">
        <v>2398</v>
      </c>
      <c r="H188" s="8" t="s">
        <v>454</v>
      </c>
      <c r="I188" s="8" t="s">
        <v>2391</v>
      </c>
      <c r="J188" s="8" t="s">
        <v>216</v>
      </c>
      <c r="K188" s="8" t="s">
        <v>70</v>
      </c>
      <c r="L188" s="8" t="s">
        <v>456</v>
      </c>
      <c r="M188" s="8" t="s">
        <v>2918</v>
      </c>
      <c r="N188" s="8" t="s">
        <v>1926</v>
      </c>
      <c r="O188" s="8" t="s">
        <v>71</v>
      </c>
      <c r="P188" s="8" t="s">
        <v>146</v>
      </c>
      <c r="Q188" s="87">
        <v>108285.501</v>
      </c>
      <c r="R188" s="87">
        <v>3.306</v>
      </c>
      <c r="S188" s="87">
        <v>622</v>
      </c>
      <c r="T188" s="87">
        <v>0</v>
      </c>
      <c r="U188" s="87">
        <v>2226.7094099999999</v>
      </c>
      <c r="V188" s="85" t="s">
        <v>154</v>
      </c>
      <c r="W188" s="85" t="s">
        <v>501</v>
      </c>
      <c r="X188" s="85" t="s">
        <v>197</v>
      </c>
    </row>
    <row r="189" spans="1:24" x14ac:dyDescent="0.2">
      <c r="A189" s="8">
        <v>170</v>
      </c>
      <c r="B189" s="8"/>
      <c r="C189" s="8" t="s">
        <v>2448</v>
      </c>
      <c r="D189" s="8">
        <v>520041997</v>
      </c>
      <c r="E189" s="8" t="s">
        <v>451</v>
      </c>
      <c r="F189" s="8" t="s">
        <v>2449</v>
      </c>
      <c r="G189" s="8" t="s">
        <v>2450</v>
      </c>
      <c r="H189" s="8" t="s">
        <v>454</v>
      </c>
      <c r="I189" s="8" t="s">
        <v>2391</v>
      </c>
      <c r="J189" s="8" t="s">
        <v>216</v>
      </c>
      <c r="K189" s="8" t="s">
        <v>70</v>
      </c>
      <c r="L189" s="8" t="s">
        <v>456</v>
      </c>
      <c r="M189" s="8" t="s">
        <v>2893</v>
      </c>
      <c r="N189" s="8" t="s">
        <v>2902</v>
      </c>
      <c r="O189" s="8" t="s">
        <v>71</v>
      </c>
      <c r="P189" s="8" t="s">
        <v>146</v>
      </c>
      <c r="Q189" s="87">
        <v>211900.33600000001</v>
      </c>
      <c r="R189" s="87">
        <v>3.306</v>
      </c>
      <c r="S189" s="87">
        <v>7230</v>
      </c>
      <c r="T189" s="87">
        <v>0</v>
      </c>
      <c r="U189" s="87">
        <v>50649.223440000002</v>
      </c>
      <c r="V189" s="85" t="s">
        <v>1396</v>
      </c>
      <c r="W189" s="85" t="s">
        <v>2933</v>
      </c>
      <c r="X189" s="85" t="s">
        <v>553</v>
      </c>
    </row>
    <row r="190" spans="1:24" x14ac:dyDescent="0.2">
      <c r="A190" s="8">
        <v>170</v>
      </c>
      <c r="B190" s="8"/>
      <c r="C190" s="8" t="s">
        <v>2412</v>
      </c>
      <c r="D190" s="8">
        <v>520043027</v>
      </c>
      <c r="E190" s="8" t="s">
        <v>451</v>
      </c>
      <c r="F190" s="8" t="s">
        <v>2413</v>
      </c>
      <c r="G190" s="8" t="s">
        <v>2414</v>
      </c>
      <c r="H190" s="8" t="s">
        <v>454</v>
      </c>
      <c r="I190" s="8" t="s">
        <v>2391</v>
      </c>
      <c r="J190" s="8" t="s">
        <v>216</v>
      </c>
      <c r="K190" s="8" t="s">
        <v>70</v>
      </c>
      <c r="L190" s="8" t="s">
        <v>456</v>
      </c>
      <c r="M190" s="8" t="s">
        <v>2893</v>
      </c>
      <c r="N190" s="8" t="s">
        <v>2925</v>
      </c>
      <c r="O190" s="8" t="s">
        <v>71</v>
      </c>
      <c r="P190" s="8" t="s">
        <v>146</v>
      </c>
      <c r="Q190" s="87">
        <v>15656.474</v>
      </c>
      <c r="R190" s="87">
        <v>3.306</v>
      </c>
      <c r="S190" s="87">
        <v>50980</v>
      </c>
      <c r="T190" s="87">
        <v>0</v>
      </c>
      <c r="U190" s="87">
        <v>26387.401760000001</v>
      </c>
      <c r="V190" s="85" t="s">
        <v>207</v>
      </c>
      <c r="W190" s="85" t="s">
        <v>1308</v>
      </c>
      <c r="X190" s="85" t="s">
        <v>849</v>
      </c>
    </row>
    <row r="191" spans="1:24" x14ac:dyDescent="0.2">
      <c r="A191" s="8">
        <v>170</v>
      </c>
      <c r="B191" s="8"/>
      <c r="C191" s="8" t="s">
        <v>2832</v>
      </c>
      <c r="D191" s="8">
        <v>520038936</v>
      </c>
      <c r="E191" s="8" t="s">
        <v>451</v>
      </c>
      <c r="F191" s="8" t="s">
        <v>5528</v>
      </c>
      <c r="G191" s="8" t="s">
        <v>2833</v>
      </c>
      <c r="H191" s="8" t="s">
        <v>454</v>
      </c>
      <c r="I191" s="8" t="s">
        <v>2391</v>
      </c>
      <c r="J191" s="8" t="s">
        <v>216</v>
      </c>
      <c r="K191" s="8" t="s">
        <v>1987</v>
      </c>
      <c r="L191" s="8" t="s">
        <v>456</v>
      </c>
      <c r="M191" s="8" t="s">
        <v>2893</v>
      </c>
      <c r="N191" s="8" t="s">
        <v>2934</v>
      </c>
      <c r="O191" s="8" t="s">
        <v>71</v>
      </c>
      <c r="P191" s="8" t="s">
        <v>146</v>
      </c>
      <c r="Q191" s="87">
        <v>140482.133</v>
      </c>
      <c r="R191" s="87">
        <v>3.306</v>
      </c>
      <c r="S191" s="87">
        <v>1302</v>
      </c>
      <c r="T191" s="87">
        <v>0</v>
      </c>
      <c r="U191" s="87">
        <v>6046.9297900000001</v>
      </c>
      <c r="V191" s="85" t="s">
        <v>2416</v>
      </c>
      <c r="W191" s="85" t="s">
        <v>389</v>
      </c>
      <c r="X191" s="85" t="s">
        <v>501</v>
      </c>
    </row>
    <row r="192" spans="1:24" x14ac:dyDescent="0.2">
      <c r="A192" s="8">
        <v>170</v>
      </c>
      <c r="B192" s="8"/>
      <c r="C192" s="8" t="s">
        <v>1724</v>
      </c>
      <c r="D192" s="8">
        <v>520039868</v>
      </c>
      <c r="E192" s="8" t="s">
        <v>451</v>
      </c>
      <c r="F192" s="8" t="s">
        <v>2805</v>
      </c>
      <c r="G192" s="8" t="s">
        <v>2806</v>
      </c>
      <c r="H192" s="8" t="s">
        <v>454</v>
      </c>
      <c r="I192" s="8" t="s">
        <v>2391</v>
      </c>
      <c r="J192" s="8" t="s">
        <v>216</v>
      </c>
      <c r="K192" s="8" t="s">
        <v>70</v>
      </c>
      <c r="L192" s="8" t="s">
        <v>456</v>
      </c>
      <c r="M192" s="8" t="s">
        <v>2918</v>
      </c>
      <c r="N192" s="8" t="s">
        <v>2240</v>
      </c>
      <c r="O192" s="8" t="s">
        <v>71</v>
      </c>
      <c r="P192" s="8" t="s">
        <v>146</v>
      </c>
      <c r="Q192" s="87">
        <v>101771.501</v>
      </c>
      <c r="R192" s="87">
        <v>3.306</v>
      </c>
      <c r="S192" s="87">
        <v>1801</v>
      </c>
      <c r="T192" s="87">
        <v>0</v>
      </c>
      <c r="U192" s="87">
        <v>6059.5830299999998</v>
      </c>
      <c r="V192" s="85" t="s">
        <v>2577</v>
      </c>
      <c r="W192" s="85" t="s">
        <v>389</v>
      </c>
      <c r="X192" s="85" t="s">
        <v>501</v>
      </c>
    </row>
    <row r="193" spans="1:24" x14ac:dyDescent="0.2">
      <c r="A193" s="8">
        <v>170</v>
      </c>
      <c r="B193" s="8"/>
      <c r="C193" s="8" t="s">
        <v>2485</v>
      </c>
      <c r="D193" s="8">
        <v>511235434</v>
      </c>
      <c r="E193" s="8" t="s">
        <v>451</v>
      </c>
      <c r="F193" s="8" t="s">
        <v>2486</v>
      </c>
      <c r="G193" s="8" t="s">
        <v>2487</v>
      </c>
      <c r="H193" s="8" t="s">
        <v>454</v>
      </c>
      <c r="I193" s="8" t="s">
        <v>2391</v>
      </c>
      <c r="J193" s="8" t="s">
        <v>216</v>
      </c>
      <c r="K193" s="8" t="s">
        <v>70</v>
      </c>
      <c r="L193" s="8" t="s">
        <v>456</v>
      </c>
      <c r="M193" s="8" t="s">
        <v>2893</v>
      </c>
      <c r="N193" s="8" t="s">
        <v>2902</v>
      </c>
      <c r="O193" s="8" t="s">
        <v>71</v>
      </c>
      <c r="P193" s="8" t="s">
        <v>146</v>
      </c>
      <c r="Q193" s="87">
        <v>88172.622000000003</v>
      </c>
      <c r="R193" s="87">
        <v>3.306</v>
      </c>
      <c r="S193" s="87">
        <v>10505</v>
      </c>
      <c r="T193" s="87">
        <v>0</v>
      </c>
      <c r="U193" s="87">
        <v>30621.937269999999</v>
      </c>
      <c r="V193" s="85" t="s">
        <v>1162</v>
      </c>
      <c r="W193" s="85" t="s">
        <v>1693</v>
      </c>
      <c r="X193" s="85" t="s">
        <v>2475</v>
      </c>
    </row>
    <row r="194" spans="1:24" x14ac:dyDescent="0.2">
      <c r="A194" s="8">
        <v>170</v>
      </c>
      <c r="B194" s="8"/>
      <c r="C194" s="8" t="s">
        <v>1476</v>
      </c>
      <c r="D194" s="8">
        <v>520041146</v>
      </c>
      <c r="E194" s="8" t="s">
        <v>451</v>
      </c>
      <c r="F194" s="8" t="s">
        <v>2480</v>
      </c>
      <c r="G194" s="8" t="s">
        <v>2481</v>
      </c>
      <c r="H194" s="8" t="s">
        <v>454</v>
      </c>
      <c r="I194" s="8" t="s">
        <v>2391</v>
      </c>
      <c r="J194" s="8" t="s">
        <v>216</v>
      </c>
      <c r="K194" s="8" t="s">
        <v>70</v>
      </c>
      <c r="L194" s="8" t="s">
        <v>456</v>
      </c>
      <c r="M194" s="8" t="s">
        <v>2893</v>
      </c>
      <c r="N194" s="8" t="s">
        <v>2240</v>
      </c>
      <c r="O194" s="8" t="s">
        <v>71</v>
      </c>
      <c r="P194" s="8" t="s">
        <v>146</v>
      </c>
      <c r="Q194" s="87">
        <v>68091.17</v>
      </c>
      <c r="R194" s="87">
        <v>3.306</v>
      </c>
      <c r="S194" s="87">
        <v>3116</v>
      </c>
      <c r="T194" s="87">
        <v>0</v>
      </c>
      <c r="U194" s="87">
        <v>7014.4091099999996</v>
      </c>
      <c r="V194" s="85" t="s">
        <v>806</v>
      </c>
      <c r="W194" s="85" t="s">
        <v>1327</v>
      </c>
      <c r="X194" s="85" t="s">
        <v>192</v>
      </c>
    </row>
    <row r="195" spans="1:24" x14ac:dyDescent="0.2">
      <c r="A195" s="8">
        <v>170</v>
      </c>
      <c r="B195" s="8"/>
      <c r="C195" s="8" t="s">
        <v>1780</v>
      </c>
      <c r="D195" s="8">
        <v>513639013</v>
      </c>
      <c r="E195" s="8" t="s">
        <v>451</v>
      </c>
      <c r="F195" s="8" t="s">
        <v>2669</v>
      </c>
      <c r="G195" s="8" t="s">
        <v>2670</v>
      </c>
      <c r="H195" s="8" t="s">
        <v>454</v>
      </c>
      <c r="I195" s="8" t="s">
        <v>2391</v>
      </c>
      <c r="J195" s="8" t="s">
        <v>216</v>
      </c>
      <c r="K195" s="8" t="s">
        <v>1987</v>
      </c>
      <c r="L195" s="8" t="s">
        <v>456</v>
      </c>
      <c r="M195" s="8" t="s">
        <v>2893</v>
      </c>
      <c r="N195" s="8" t="s">
        <v>2176</v>
      </c>
      <c r="O195" s="8" t="s">
        <v>71</v>
      </c>
      <c r="P195" s="8" t="s">
        <v>146</v>
      </c>
      <c r="Q195" s="87">
        <v>36421.294000000002</v>
      </c>
      <c r="R195" s="87">
        <v>3.306</v>
      </c>
      <c r="S195" s="87">
        <v>4761</v>
      </c>
      <c r="T195" s="87">
        <v>0</v>
      </c>
      <c r="U195" s="87">
        <v>5732.6628300000002</v>
      </c>
      <c r="V195" s="85" t="s">
        <v>540</v>
      </c>
      <c r="W195" s="85" t="s">
        <v>247</v>
      </c>
      <c r="X195" s="85" t="s">
        <v>108</v>
      </c>
    </row>
    <row r="196" spans="1:24" x14ac:dyDescent="0.2">
      <c r="A196" s="8">
        <v>170</v>
      </c>
      <c r="B196" s="8"/>
      <c r="C196" s="8" t="s">
        <v>2754</v>
      </c>
      <c r="D196" s="8">
        <v>520035791</v>
      </c>
      <c r="E196" s="8" t="s">
        <v>451</v>
      </c>
      <c r="F196" s="8" t="s">
        <v>5519</v>
      </c>
      <c r="G196" s="8" t="s">
        <v>2755</v>
      </c>
      <c r="H196" s="8" t="s">
        <v>454</v>
      </c>
      <c r="I196" s="8" t="s">
        <v>2391</v>
      </c>
      <c r="J196" s="8" t="s">
        <v>216</v>
      </c>
      <c r="K196" s="8" t="s">
        <v>1987</v>
      </c>
      <c r="L196" s="8" t="s">
        <v>456</v>
      </c>
      <c r="M196" s="8" t="s">
        <v>2893</v>
      </c>
      <c r="N196" s="8" t="s">
        <v>2925</v>
      </c>
      <c r="O196" s="8" t="s">
        <v>71</v>
      </c>
      <c r="P196" s="8" t="s">
        <v>146</v>
      </c>
      <c r="Q196" s="87">
        <v>36421.294000000002</v>
      </c>
      <c r="R196" s="87">
        <v>3.306</v>
      </c>
      <c r="S196" s="87">
        <v>4403</v>
      </c>
      <c r="T196" s="87">
        <v>0</v>
      </c>
      <c r="U196" s="87">
        <v>5301.59933</v>
      </c>
      <c r="V196" s="85" t="s">
        <v>2935</v>
      </c>
      <c r="W196" s="85" t="s">
        <v>561</v>
      </c>
      <c r="X196" s="85" t="s">
        <v>93</v>
      </c>
    </row>
    <row r="197" spans="1:24" x14ac:dyDescent="0.2">
      <c r="A197" s="8">
        <v>170</v>
      </c>
      <c r="B197" s="8"/>
      <c r="C197" s="8" t="s">
        <v>2832</v>
      </c>
      <c r="D197" s="8">
        <v>520038936</v>
      </c>
      <c r="E197" s="8" t="s">
        <v>451</v>
      </c>
      <c r="F197" s="8" t="s">
        <v>5528</v>
      </c>
      <c r="G197" s="8" t="s">
        <v>2833</v>
      </c>
      <c r="H197" s="8" t="s">
        <v>454</v>
      </c>
      <c r="I197" s="8" t="s">
        <v>2391</v>
      </c>
      <c r="J197" s="8" t="s">
        <v>216</v>
      </c>
      <c r="K197" s="8" t="s">
        <v>1987</v>
      </c>
      <c r="L197" s="8" t="s">
        <v>1169</v>
      </c>
      <c r="M197" s="8" t="s">
        <v>2893</v>
      </c>
      <c r="N197" s="8" t="s">
        <v>2934</v>
      </c>
      <c r="O197" s="8" t="s">
        <v>71</v>
      </c>
      <c r="P197" s="8" t="s">
        <v>146</v>
      </c>
      <c r="Q197" s="87">
        <v>206889.598</v>
      </c>
      <c r="R197" s="87">
        <v>3.306</v>
      </c>
      <c r="S197" s="87">
        <v>1215.55</v>
      </c>
      <c r="T197" s="87">
        <v>0</v>
      </c>
      <c r="U197" s="87">
        <v>8314.0825600000007</v>
      </c>
      <c r="V197" s="85" t="s">
        <v>2160</v>
      </c>
      <c r="W197" s="85" t="s">
        <v>425</v>
      </c>
      <c r="X197" s="85" t="s">
        <v>555</v>
      </c>
    </row>
    <row r="198" spans="1:24" x14ac:dyDescent="0.2">
      <c r="A198" s="8">
        <v>170</v>
      </c>
      <c r="B198" s="8"/>
      <c r="C198" s="8" t="s">
        <v>2936</v>
      </c>
      <c r="D198" s="8" t="s">
        <v>2937</v>
      </c>
      <c r="E198" s="8" t="s">
        <v>1961</v>
      </c>
      <c r="F198" s="8" t="s">
        <v>2936</v>
      </c>
      <c r="G198" s="8" t="s">
        <v>2938</v>
      </c>
      <c r="H198" s="8" t="s">
        <v>454</v>
      </c>
      <c r="I198" s="8" t="s">
        <v>2391</v>
      </c>
      <c r="J198" s="8" t="s">
        <v>216</v>
      </c>
      <c r="K198" s="8" t="s">
        <v>2060</v>
      </c>
      <c r="L198" s="8" t="s">
        <v>456</v>
      </c>
      <c r="M198" s="8" t="s">
        <v>2939</v>
      </c>
      <c r="N198" s="8" t="s">
        <v>2940</v>
      </c>
      <c r="O198" s="8" t="s">
        <v>71</v>
      </c>
      <c r="P198" s="8" t="s">
        <v>151</v>
      </c>
      <c r="Q198" s="87">
        <v>20137.405999999999</v>
      </c>
      <c r="R198" s="87">
        <v>3.8807</v>
      </c>
      <c r="S198" s="87">
        <v>11795</v>
      </c>
      <c r="T198" s="87">
        <v>0</v>
      </c>
      <c r="U198" s="87">
        <v>9217.4658999999992</v>
      </c>
      <c r="V198" s="85" t="s">
        <v>94</v>
      </c>
      <c r="W198" s="85" t="s">
        <v>188</v>
      </c>
      <c r="X198" s="85" t="s">
        <v>134</v>
      </c>
    </row>
    <row r="199" spans="1:24" x14ac:dyDescent="0.2">
      <c r="A199" s="8">
        <v>170</v>
      </c>
      <c r="B199" s="8"/>
      <c r="C199" s="8" t="s">
        <v>2941</v>
      </c>
      <c r="D199" s="8" t="s">
        <v>2942</v>
      </c>
      <c r="E199" s="8" t="s">
        <v>1961</v>
      </c>
      <c r="F199" s="8" t="s">
        <v>2941</v>
      </c>
      <c r="G199" s="8" t="s">
        <v>2943</v>
      </c>
      <c r="H199" s="8" t="s">
        <v>454</v>
      </c>
      <c r="I199" s="8" t="s">
        <v>2391</v>
      </c>
      <c r="J199" s="8" t="s">
        <v>216</v>
      </c>
      <c r="K199" s="8" t="s">
        <v>2020</v>
      </c>
      <c r="L199" s="8" t="s">
        <v>456</v>
      </c>
      <c r="M199" s="8" t="s">
        <v>2939</v>
      </c>
      <c r="N199" s="8" t="s">
        <v>2902</v>
      </c>
      <c r="O199" s="8" t="s">
        <v>71</v>
      </c>
      <c r="P199" s="8" t="s">
        <v>151</v>
      </c>
      <c r="Q199" s="87">
        <v>10851.688</v>
      </c>
      <c r="R199" s="87">
        <v>3.8807</v>
      </c>
      <c r="S199" s="87">
        <v>82810</v>
      </c>
      <c r="T199" s="87">
        <v>0</v>
      </c>
      <c r="U199" s="87">
        <v>34873.066910000001</v>
      </c>
      <c r="V199" s="85" t="s">
        <v>94</v>
      </c>
      <c r="W199" s="85" t="s">
        <v>2944</v>
      </c>
      <c r="X199" s="85" t="s">
        <v>884</v>
      </c>
    </row>
    <row r="200" spans="1:24" x14ac:dyDescent="0.2">
      <c r="A200" s="8">
        <v>170</v>
      </c>
      <c r="B200" s="8"/>
      <c r="C200" s="8" t="s">
        <v>2945</v>
      </c>
      <c r="D200" s="8" t="s">
        <v>2946</v>
      </c>
      <c r="E200" s="8" t="s">
        <v>1961</v>
      </c>
      <c r="F200" s="8" t="s">
        <v>2945</v>
      </c>
      <c r="G200" s="8" t="s">
        <v>2947</v>
      </c>
      <c r="H200" s="8" t="s">
        <v>454</v>
      </c>
      <c r="I200" s="8" t="s">
        <v>2391</v>
      </c>
      <c r="J200" s="8" t="s">
        <v>216</v>
      </c>
      <c r="K200" s="8" t="s">
        <v>1905</v>
      </c>
      <c r="L200" s="8" t="s">
        <v>456</v>
      </c>
      <c r="M200" s="8" t="s">
        <v>2939</v>
      </c>
      <c r="N200" s="8" t="s">
        <v>2948</v>
      </c>
      <c r="O200" s="8" t="s">
        <v>71</v>
      </c>
      <c r="P200" s="8" t="s">
        <v>155</v>
      </c>
      <c r="Q200" s="87">
        <v>3929.5410000000002</v>
      </c>
      <c r="R200" s="87">
        <v>4.4409000000000001</v>
      </c>
      <c r="S200" s="87">
        <v>272</v>
      </c>
      <c r="T200" s="87">
        <v>0</v>
      </c>
      <c r="U200" s="87">
        <v>47.465899999999998</v>
      </c>
      <c r="V200" s="85" t="s">
        <v>102</v>
      </c>
      <c r="W200" s="85" t="s">
        <v>101</v>
      </c>
      <c r="X200" s="85" t="s">
        <v>75</v>
      </c>
    </row>
    <row r="201" spans="1:24" x14ac:dyDescent="0.2">
      <c r="A201" s="8">
        <v>170</v>
      </c>
      <c r="B201" s="8"/>
      <c r="C201" s="8" t="s">
        <v>2949</v>
      </c>
      <c r="D201" s="8" t="s">
        <v>2950</v>
      </c>
      <c r="E201" s="8" t="s">
        <v>1961</v>
      </c>
      <c r="F201" s="8" t="s">
        <v>5546</v>
      </c>
      <c r="G201" s="8" t="s">
        <v>2951</v>
      </c>
      <c r="H201" s="8" t="s">
        <v>454</v>
      </c>
      <c r="I201" s="8" t="s">
        <v>2391</v>
      </c>
      <c r="J201" s="8" t="s">
        <v>216</v>
      </c>
      <c r="K201" s="8" t="s">
        <v>2952</v>
      </c>
      <c r="L201" s="8" t="s">
        <v>456</v>
      </c>
      <c r="M201" s="8" t="s">
        <v>2918</v>
      </c>
      <c r="N201" s="8" t="s">
        <v>2953</v>
      </c>
      <c r="O201" s="8" t="s">
        <v>71</v>
      </c>
      <c r="P201" s="8" t="s">
        <v>146</v>
      </c>
      <c r="Q201" s="87">
        <v>45278.584000000003</v>
      </c>
      <c r="R201" s="87">
        <v>3.306</v>
      </c>
      <c r="S201" s="87">
        <v>17873</v>
      </c>
      <c r="T201" s="87">
        <v>0</v>
      </c>
      <c r="U201" s="87">
        <v>26754.272280000001</v>
      </c>
      <c r="V201" s="85" t="s">
        <v>103</v>
      </c>
      <c r="W201" s="85" t="s">
        <v>2954</v>
      </c>
      <c r="X201" s="85" t="s">
        <v>97</v>
      </c>
    </row>
    <row r="202" spans="1:24" x14ac:dyDescent="0.2">
      <c r="A202" s="8">
        <v>170</v>
      </c>
      <c r="B202" s="8"/>
      <c r="C202" s="8" t="s">
        <v>2955</v>
      </c>
      <c r="D202" s="8" t="s">
        <v>2956</v>
      </c>
      <c r="E202" s="8" t="s">
        <v>1961</v>
      </c>
      <c r="F202" s="8" t="s">
        <v>5547</v>
      </c>
      <c r="G202" s="8" t="s">
        <v>2957</v>
      </c>
      <c r="H202" s="8" t="s">
        <v>454</v>
      </c>
      <c r="I202" s="8" t="s">
        <v>2391</v>
      </c>
      <c r="J202" s="8" t="s">
        <v>216</v>
      </c>
      <c r="K202" s="8" t="s">
        <v>2958</v>
      </c>
      <c r="L202" s="8" t="s">
        <v>456</v>
      </c>
      <c r="M202" s="8" t="s">
        <v>2959</v>
      </c>
      <c r="N202" s="8" t="s">
        <v>1977</v>
      </c>
      <c r="O202" s="8" t="s">
        <v>71</v>
      </c>
      <c r="P202" s="8" t="s">
        <v>159</v>
      </c>
      <c r="Q202" s="87">
        <v>179075.682</v>
      </c>
      <c r="R202" s="87">
        <v>2.2332000000000001E-2</v>
      </c>
      <c r="S202" s="87">
        <v>105500</v>
      </c>
      <c r="T202" s="87">
        <v>3223.3620000000001</v>
      </c>
      <c r="U202" s="87">
        <v>4291.05375</v>
      </c>
      <c r="V202" s="85" t="s">
        <v>2022</v>
      </c>
      <c r="W202" s="85" t="s">
        <v>1858</v>
      </c>
      <c r="X202" s="85" t="s">
        <v>168</v>
      </c>
    </row>
    <row r="203" spans="1:24" x14ac:dyDescent="0.2">
      <c r="A203" s="8">
        <v>170</v>
      </c>
      <c r="B203" s="8"/>
      <c r="C203" s="8" t="s">
        <v>2960</v>
      </c>
      <c r="D203" s="8" t="s">
        <v>2961</v>
      </c>
      <c r="E203" s="8" t="s">
        <v>1481</v>
      </c>
      <c r="F203" s="8" t="s">
        <v>5548</v>
      </c>
      <c r="G203" s="8" t="s">
        <v>2962</v>
      </c>
      <c r="H203" s="8" t="s">
        <v>454</v>
      </c>
      <c r="I203" s="8" t="s">
        <v>2391</v>
      </c>
      <c r="J203" s="8" t="s">
        <v>216</v>
      </c>
      <c r="K203" s="8" t="s">
        <v>2958</v>
      </c>
      <c r="L203" s="8" t="s">
        <v>456</v>
      </c>
      <c r="M203" s="8" t="s">
        <v>2959</v>
      </c>
      <c r="N203" s="8" t="s">
        <v>2963</v>
      </c>
      <c r="O203" s="8" t="s">
        <v>71</v>
      </c>
      <c r="P203" s="8" t="s">
        <v>159</v>
      </c>
      <c r="Q203" s="87">
        <v>17273.079000000002</v>
      </c>
      <c r="R203" s="87">
        <v>2.2332000000000001E-2</v>
      </c>
      <c r="S203" s="87">
        <v>93000</v>
      </c>
      <c r="T203" s="87">
        <v>0</v>
      </c>
      <c r="U203" s="87">
        <v>358.74043999999998</v>
      </c>
      <c r="V203" s="85" t="s">
        <v>2964</v>
      </c>
      <c r="W203" s="85" t="s">
        <v>157</v>
      </c>
      <c r="X203" s="85" t="s">
        <v>103</v>
      </c>
    </row>
    <row r="204" spans="1:24" x14ac:dyDescent="0.2">
      <c r="A204" s="8">
        <v>170</v>
      </c>
      <c r="B204" s="8"/>
      <c r="C204" s="8" t="s">
        <v>2965</v>
      </c>
      <c r="D204" s="8" t="s">
        <v>2966</v>
      </c>
      <c r="E204" s="8" t="s">
        <v>1961</v>
      </c>
      <c r="F204" s="8" t="s">
        <v>5549</v>
      </c>
      <c r="G204" s="8" t="s">
        <v>2967</v>
      </c>
      <c r="H204" s="8" t="s">
        <v>454</v>
      </c>
      <c r="I204" s="8" t="s">
        <v>2391</v>
      </c>
      <c r="J204" s="8" t="s">
        <v>216</v>
      </c>
      <c r="K204" s="8" t="s">
        <v>2958</v>
      </c>
      <c r="L204" s="8" t="s">
        <v>456</v>
      </c>
      <c r="M204" s="8" t="s">
        <v>2959</v>
      </c>
      <c r="N204" s="8" t="s">
        <v>1977</v>
      </c>
      <c r="O204" s="8" t="s">
        <v>71</v>
      </c>
      <c r="P204" s="8" t="s">
        <v>159</v>
      </c>
      <c r="Q204" s="87">
        <v>610823.25199999998</v>
      </c>
      <c r="R204" s="87">
        <v>2.2332000000000001E-2</v>
      </c>
      <c r="S204" s="87">
        <v>122500</v>
      </c>
      <c r="T204" s="87">
        <v>12827.288</v>
      </c>
      <c r="U204" s="87">
        <v>16996.567459999998</v>
      </c>
      <c r="V204" s="85" t="s">
        <v>117</v>
      </c>
      <c r="W204" s="85" t="s">
        <v>2275</v>
      </c>
      <c r="X204" s="85" t="s">
        <v>169</v>
      </c>
    </row>
    <row r="205" spans="1:24" x14ac:dyDescent="0.2">
      <c r="A205" s="8">
        <v>170</v>
      </c>
      <c r="B205" s="8"/>
      <c r="C205" s="8" t="s">
        <v>2968</v>
      </c>
      <c r="D205" s="8" t="s">
        <v>2969</v>
      </c>
      <c r="E205" s="8" t="s">
        <v>1481</v>
      </c>
      <c r="F205" s="8" t="s">
        <v>5550</v>
      </c>
      <c r="G205" s="8" t="s">
        <v>2970</v>
      </c>
      <c r="H205" s="8" t="s">
        <v>454</v>
      </c>
      <c r="I205" s="8" t="s">
        <v>2391</v>
      </c>
      <c r="J205" s="8" t="s">
        <v>216</v>
      </c>
      <c r="K205" s="8" t="s">
        <v>2958</v>
      </c>
      <c r="L205" s="8" t="s">
        <v>456</v>
      </c>
      <c r="M205" s="8" t="s">
        <v>2959</v>
      </c>
      <c r="N205" s="8" t="s">
        <v>2953</v>
      </c>
      <c r="O205" s="8" t="s">
        <v>71</v>
      </c>
      <c r="P205" s="8" t="s">
        <v>159</v>
      </c>
      <c r="Q205" s="87">
        <v>81742.244999999995</v>
      </c>
      <c r="R205" s="87">
        <v>2.2332000000000001E-2</v>
      </c>
      <c r="S205" s="87">
        <v>189600</v>
      </c>
      <c r="T205" s="87">
        <v>1553.1030000000001</v>
      </c>
      <c r="U205" s="87">
        <v>3495.7708400000001</v>
      </c>
      <c r="V205" s="85" t="s">
        <v>1535</v>
      </c>
      <c r="W205" s="85" t="s">
        <v>634</v>
      </c>
      <c r="X205" s="85" t="s">
        <v>166</v>
      </c>
    </row>
    <row r="206" spans="1:24" x14ac:dyDescent="0.2">
      <c r="A206" s="8">
        <v>170</v>
      </c>
      <c r="B206" s="8"/>
      <c r="C206" s="8" t="s">
        <v>2971</v>
      </c>
      <c r="D206" s="8" t="s">
        <v>2972</v>
      </c>
      <c r="E206" s="8" t="s">
        <v>1961</v>
      </c>
      <c r="F206" s="8" t="s">
        <v>5551</v>
      </c>
      <c r="G206" s="8" t="s">
        <v>2973</v>
      </c>
      <c r="H206" s="8" t="s">
        <v>454</v>
      </c>
      <c r="I206" s="8" t="s">
        <v>2391</v>
      </c>
      <c r="J206" s="8" t="s">
        <v>216</v>
      </c>
      <c r="K206" s="8" t="s">
        <v>2958</v>
      </c>
      <c r="L206" s="8" t="s">
        <v>456</v>
      </c>
      <c r="M206" s="8" t="s">
        <v>2959</v>
      </c>
      <c r="N206" s="8" t="s">
        <v>1940</v>
      </c>
      <c r="O206" s="8" t="s">
        <v>71</v>
      </c>
      <c r="P206" s="8" t="s">
        <v>159</v>
      </c>
      <c r="Q206" s="87">
        <v>966523.92500000005</v>
      </c>
      <c r="R206" s="87">
        <v>2.2332000000000001E-2</v>
      </c>
      <c r="S206" s="87">
        <v>74700</v>
      </c>
      <c r="T206" s="87">
        <v>6282.4059999999999</v>
      </c>
      <c r="U206" s="87">
        <v>16263.854660000001</v>
      </c>
      <c r="V206" s="85" t="s">
        <v>301</v>
      </c>
      <c r="W206" s="85" t="s">
        <v>1908</v>
      </c>
      <c r="X206" s="85" t="s">
        <v>117</v>
      </c>
    </row>
    <row r="207" spans="1:24" x14ac:dyDescent="0.2">
      <c r="A207" s="8">
        <v>170</v>
      </c>
      <c r="B207" s="8"/>
      <c r="C207" s="8" t="s">
        <v>2974</v>
      </c>
      <c r="D207" s="8" t="s">
        <v>2975</v>
      </c>
      <c r="E207" s="8" t="s">
        <v>1961</v>
      </c>
      <c r="F207" s="8" t="s">
        <v>5552</v>
      </c>
      <c r="G207" s="8" t="s">
        <v>2976</v>
      </c>
      <c r="H207" s="8" t="s">
        <v>454</v>
      </c>
      <c r="I207" s="8" t="s">
        <v>2391</v>
      </c>
      <c r="J207" s="8" t="s">
        <v>216</v>
      </c>
      <c r="K207" s="8" t="s">
        <v>2977</v>
      </c>
      <c r="L207" s="8" t="s">
        <v>456</v>
      </c>
      <c r="M207" s="8" t="s">
        <v>2918</v>
      </c>
      <c r="N207" s="8" t="s">
        <v>2902</v>
      </c>
      <c r="O207" s="8" t="s">
        <v>71</v>
      </c>
      <c r="P207" s="8" t="s">
        <v>146</v>
      </c>
      <c r="Q207" s="87">
        <v>38346.402000000002</v>
      </c>
      <c r="R207" s="87">
        <v>3.306</v>
      </c>
      <c r="S207" s="87">
        <v>27929</v>
      </c>
      <c r="T207" s="87">
        <v>31.282</v>
      </c>
      <c r="U207" s="87">
        <v>35509.90597</v>
      </c>
      <c r="V207" s="85" t="s">
        <v>101</v>
      </c>
      <c r="W207" s="85" t="s">
        <v>2978</v>
      </c>
      <c r="X207" s="85" t="s">
        <v>495</v>
      </c>
    </row>
    <row r="208" spans="1:24" x14ac:dyDescent="0.2">
      <c r="A208" s="8">
        <v>170</v>
      </c>
      <c r="B208" s="8"/>
      <c r="C208" s="8" t="s">
        <v>2172</v>
      </c>
      <c r="D208" s="8" t="s">
        <v>2173</v>
      </c>
      <c r="E208" s="8" t="s">
        <v>1961</v>
      </c>
      <c r="F208" s="8" t="s">
        <v>5553</v>
      </c>
      <c r="G208" s="8" t="s">
        <v>2979</v>
      </c>
      <c r="H208" s="8" t="s">
        <v>454</v>
      </c>
      <c r="I208" s="8" t="s">
        <v>2391</v>
      </c>
      <c r="J208" s="8" t="s">
        <v>216</v>
      </c>
      <c r="K208" s="8" t="s">
        <v>1987</v>
      </c>
      <c r="L208" s="8" t="s">
        <v>456</v>
      </c>
      <c r="M208" s="8" t="s">
        <v>2918</v>
      </c>
      <c r="N208" s="8" t="s">
        <v>2176</v>
      </c>
      <c r="O208" s="8" t="s">
        <v>71</v>
      </c>
      <c r="P208" s="8" t="s">
        <v>146</v>
      </c>
      <c r="Q208" s="87">
        <v>9846.3950000000004</v>
      </c>
      <c r="R208" s="87">
        <v>3.306</v>
      </c>
      <c r="S208" s="87">
        <v>28124</v>
      </c>
      <c r="T208" s="87">
        <v>0</v>
      </c>
      <c r="U208" s="87">
        <v>9154.9760700000006</v>
      </c>
      <c r="V208" s="85" t="s">
        <v>75</v>
      </c>
      <c r="W208" s="85" t="s">
        <v>313</v>
      </c>
      <c r="X208" s="85" t="s">
        <v>134</v>
      </c>
    </row>
    <row r="209" spans="1:24" x14ac:dyDescent="0.2">
      <c r="A209" s="8">
        <v>170</v>
      </c>
      <c r="B209" s="8"/>
      <c r="C209" s="8" t="s">
        <v>2980</v>
      </c>
      <c r="D209" s="8" t="s">
        <v>2981</v>
      </c>
      <c r="E209" s="8" t="s">
        <v>1961</v>
      </c>
      <c r="F209" s="8" t="s">
        <v>5554</v>
      </c>
      <c r="G209" s="8" t="s">
        <v>2982</v>
      </c>
      <c r="H209" s="8" t="s">
        <v>454</v>
      </c>
      <c r="I209" s="8" t="s">
        <v>2391</v>
      </c>
      <c r="J209" s="8" t="s">
        <v>216</v>
      </c>
      <c r="K209" s="8" t="s">
        <v>1987</v>
      </c>
      <c r="L209" s="8" t="s">
        <v>456</v>
      </c>
      <c r="M209" s="8" t="s">
        <v>2893</v>
      </c>
      <c r="N209" s="8" t="s">
        <v>2183</v>
      </c>
      <c r="O209" s="8" t="s">
        <v>71</v>
      </c>
      <c r="P209" s="8" t="s">
        <v>146</v>
      </c>
      <c r="Q209" s="87">
        <v>37265.771000000001</v>
      </c>
      <c r="R209" s="87">
        <v>3.306</v>
      </c>
      <c r="S209" s="87">
        <v>24310</v>
      </c>
      <c r="T209" s="87">
        <v>0</v>
      </c>
      <c r="U209" s="87">
        <v>29950.075130000001</v>
      </c>
      <c r="V209" s="85" t="s">
        <v>101</v>
      </c>
      <c r="W209" s="85" t="s">
        <v>2807</v>
      </c>
      <c r="X209" s="85" t="s">
        <v>939</v>
      </c>
    </row>
    <row r="210" spans="1:24" x14ac:dyDescent="0.2">
      <c r="A210" s="8">
        <v>170</v>
      </c>
      <c r="B210" s="8"/>
      <c r="C210" s="8" t="s">
        <v>2983</v>
      </c>
      <c r="D210" s="8" t="s">
        <v>2984</v>
      </c>
      <c r="E210" s="8" t="s">
        <v>1961</v>
      </c>
      <c r="F210" s="8" t="s">
        <v>5555</v>
      </c>
      <c r="G210" s="8" t="s">
        <v>2985</v>
      </c>
      <c r="H210" s="8" t="s">
        <v>454</v>
      </c>
      <c r="I210" s="8" t="s">
        <v>2391</v>
      </c>
      <c r="J210" s="8" t="s">
        <v>216</v>
      </c>
      <c r="K210" s="8" t="s">
        <v>1987</v>
      </c>
      <c r="L210" s="8" t="s">
        <v>456</v>
      </c>
      <c r="M210" s="8" t="s">
        <v>2918</v>
      </c>
      <c r="N210" s="8" t="s">
        <v>2323</v>
      </c>
      <c r="O210" s="8" t="s">
        <v>71</v>
      </c>
      <c r="P210" s="8" t="s">
        <v>146</v>
      </c>
      <c r="Q210" s="87">
        <v>212921.685</v>
      </c>
      <c r="R210" s="87">
        <v>3.306</v>
      </c>
      <c r="S210" s="87">
        <v>2548</v>
      </c>
      <c r="T210" s="87">
        <v>0</v>
      </c>
      <c r="U210" s="87">
        <v>17935.858390000001</v>
      </c>
      <c r="V210" s="85" t="s">
        <v>87</v>
      </c>
      <c r="W210" s="85" t="s">
        <v>2986</v>
      </c>
      <c r="X210" s="85" t="s">
        <v>2582</v>
      </c>
    </row>
    <row r="211" spans="1:24" x14ac:dyDescent="0.2">
      <c r="A211" s="8">
        <v>170</v>
      </c>
      <c r="B211" s="8"/>
      <c r="C211" s="8" t="s">
        <v>2987</v>
      </c>
      <c r="D211" s="8" t="s">
        <v>2988</v>
      </c>
      <c r="E211" s="8" t="s">
        <v>1961</v>
      </c>
      <c r="F211" s="8" t="s">
        <v>5556</v>
      </c>
      <c r="G211" s="8" t="s">
        <v>2989</v>
      </c>
      <c r="H211" s="8" t="s">
        <v>454</v>
      </c>
      <c r="I211" s="8" t="s">
        <v>2391</v>
      </c>
      <c r="J211" s="8" t="s">
        <v>216</v>
      </c>
      <c r="K211" s="8" t="s">
        <v>1987</v>
      </c>
      <c r="L211" s="8" t="s">
        <v>456</v>
      </c>
      <c r="M211" s="8" t="s">
        <v>2893</v>
      </c>
      <c r="N211" s="8" t="s">
        <v>2902</v>
      </c>
      <c r="O211" s="8" t="s">
        <v>71</v>
      </c>
      <c r="P211" s="8" t="s">
        <v>146</v>
      </c>
      <c r="Q211" s="87">
        <v>73653.073999999993</v>
      </c>
      <c r="R211" s="87">
        <v>3.306</v>
      </c>
      <c r="S211" s="87">
        <v>16732</v>
      </c>
      <c r="T211" s="87">
        <v>0</v>
      </c>
      <c r="U211" s="87">
        <v>40741.928699999997</v>
      </c>
      <c r="V211" s="85" t="s">
        <v>110</v>
      </c>
      <c r="W211" s="85" t="s">
        <v>2990</v>
      </c>
      <c r="X211" s="85" t="s">
        <v>949</v>
      </c>
    </row>
    <row r="212" spans="1:24" x14ac:dyDescent="0.2">
      <c r="A212" s="8">
        <v>170</v>
      </c>
      <c r="B212" s="8"/>
      <c r="C212" s="8" t="s">
        <v>2991</v>
      </c>
      <c r="D212" s="8" t="s">
        <v>2992</v>
      </c>
      <c r="E212" s="8" t="s">
        <v>1961</v>
      </c>
      <c r="F212" s="8" t="s">
        <v>5557</v>
      </c>
      <c r="G212" s="8" t="s">
        <v>2993</v>
      </c>
      <c r="H212" s="8" t="s">
        <v>454</v>
      </c>
      <c r="I212" s="8" t="s">
        <v>2391</v>
      </c>
      <c r="J212" s="8" t="s">
        <v>216</v>
      </c>
      <c r="K212" s="8" t="s">
        <v>1987</v>
      </c>
      <c r="L212" s="8" t="s">
        <v>456</v>
      </c>
      <c r="M212" s="8" t="s">
        <v>2893</v>
      </c>
      <c r="N212" s="8" t="s">
        <v>2994</v>
      </c>
      <c r="O212" s="8" t="s">
        <v>71</v>
      </c>
      <c r="P212" s="8" t="s">
        <v>146</v>
      </c>
      <c r="Q212" s="87">
        <v>38779.527000000002</v>
      </c>
      <c r="R212" s="87">
        <v>3.306</v>
      </c>
      <c r="S212" s="87">
        <v>25463</v>
      </c>
      <c r="T212" s="87">
        <v>0</v>
      </c>
      <c r="U212" s="87">
        <v>32644.868579999998</v>
      </c>
      <c r="V212" s="85" t="s">
        <v>75</v>
      </c>
      <c r="W212" s="85" t="s">
        <v>2995</v>
      </c>
      <c r="X212" s="85" t="s">
        <v>2996</v>
      </c>
    </row>
    <row r="213" spans="1:24" x14ac:dyDescent="0.2">
      <c r="A213" s="8">
        <v>170</v>
      </c>
      <c r="B213" s="8"/>
      <c r="C213" s="8" t="s">
        <v>2997</v>
      </c>
      <c r="D213" s="8" t="s">
        <v>2998</v>
      </c>
      <c r="E213" s="8" t="s">
        <v>1961</v>
      </c>
      <c r="F213" s="8" t="s">
        <v>5558</v>
      </c>
      <c r="G213" s="8" t="s">
        <v>2999</v>
      </c>
      <c r="H213" s="8" t="s">
        <v>454</v>
      </c>
      <c r="I213" s="8" t="s">
        <v>2391</v>
      </c>
      <c r="J213" s="8" t="s">
        <v>216</v>
      </c>
      <c r="K213" s="8" t="s">
        <v>1987</v>
      </c>
      <c r="L213" s="8" t="s">
        <v>456</v>
      </c>
      <c r="M213" s="8" t="s">
        <v>2918</v>
      </c>
      <c r="N213" s="8" t="s">
        <v>2183</v>
      </c>
      <c r="O213" s="8" t="s">
        <v>71</v>
      </c>
      <c r="P213" s="8" t="s">
        <v>146</v>
      </c>
      <c r="Q213" s="87">
        <v>44117.815000000002</v>
      </c>
      <c r="R213" s="87">
        <v>3.306</v>
      </c>
      <c r="S213" s="87">
        <v>11450</v>
      </c>
      <c r="T213" s="87">
        <v>0</v>
      </c>
      <c r="U213" s="87">
        <v>16700.225269999999</v>
      </c>
      <c r="V213" s="85" t="s">
        <v>103</v>
      </c>
      <c r="W213" s="85" t="s">
        <v>3000</v>
      </c>
      <c r="X213" s="85" t="s">
        <v>1283</v>
      </c>
    </row>
    <row r="214" spans="1:24" x14ac:dyDescent="0.2">
      <c r="A214" s="8">
        <v>170</v>
      </c>
      <c r="B214" s="8"/>
      <c r="C214" s="8" t="s">
        <v>3001</v>
      </c>
      <c r="D214" s="8" t="s">
        <v>3002</v>
      </c>
      <c r="E214" s="8" t="s">
        <v>1961</v>
      </c>
      <c r="F214" s="8" t="s">
        <v>5559</v>
      </c>
      <c r="G214" s="8" t="s">
        <v>3003</v>
      </c>
      <c r="H214" s="8" t="s">
        <v>454</v>
      </c>
      <c r="I214" s="8" t="s">
        <v>2391</v>
      </c>
      <c r="J214" s="8" t="s">
        <v>216</v>
      </c>
      <c r="K214" s="8" t="s">
        <v>1987</v>
      </c>
      <c r="L214" s="8" t="s">
        <v>456</v>
      </c>
      <c r="M214" s="8" t="s">
        <v>2918</v>
      </c>
      <c r="N214" s="8" t="s">
        <v>2071</v>
      </c>
      <c r="O214" s="8" t="s">
        <v>71</v>
      </c>
      <c r="P214" s="8" t="s">
        <v>146</v>
      </c>
      <c r="Q214" s="87">
        <v>21458.887999999999</v>
      </c>
      <c r="R214" s="87">
        <v>3.306</v>
      </c>
      <c r="S214" s="87">
        <v>34138</v>
      </c>
      <c r="T214" s="87">
        <v>0</v>
      </c>
      <c r="U214" s="87">
        <v>24218.550080000001</v>
      </c>
      <c r="V214" s="85" t="s">
        <v>101</v>
      </c>
      <c r="W214" s="85" t="s">
        <v>1913</v>
      </c>
      <c r="X214" s="85" t="s">
        <v>1501</v>
      </c>
    </row>
    <row r="215" spans="1:24" x14ac:dyDescent="0.2">
      <c r="A215" s="8">
        <v>170</v>
      </c>
      <c r="B215" s="8"/>
      <c r="C215" s="8" t="s">
        <v>3004</v>
      </c>
      <c r="D215" s="8" t="s">
        <v>3005</v>
      </c>
      <c r="E215" s="8" t="s">
        <v>1961</v>
      </c>
      <c r="F215" s="8" t="s">
        <v>5560</v>
      </c>
      <c r="G215" s="8" t="s">
        <v>3006</v>
      </c>
      <c r="H215" s="8" t="s">
        <v>454</v>
      </c>
      <c r="I215" s="8" t="s">
        <v>2391</v>
      </c>
      <c r="J215" s="8" t="s">
        <v>216</v>
      </c>
      <c r="K215" s="8" t="s">
        <v>1987</v>
      </c>
      <c r="L215" s="8" t="s">
        <v>456</v>
      </c>
      <c r="M215" s="8" t="s">
        <v>2918</v>
      </c>
      <c r="N215" s="8" t="s">
        <v>2071</v>
      </c>
      <c r="O215" s="8" t="s">
        <v>71</v>
      </c>
      <c r="P215" s="8" t="s">
        <v>146</v>
      </c>
      <c r="Q215" s="87">
        <v>10844.852000000001</v>
      </c>
      <c r="R215" s="87">
        <v>3.306</v>
      </c>
      <c r="S215" s="87">
        <v>56881</v>
      </c>
      <c r="T215" s="87">
        <v>0</v>
      </c>
      <c r="U215" s="87">
        <v>20393.590789999998</v>
      </c>
      <c r="V215" s="85" t="s">
        <v>101</v>
      </c>
      <c r="W215" s="85" t="s">
        <v>701</v>
      </c>
      <c r="X215" s="85" t="s">
        <v>2921</v>
      </c>
    </row>
    <row r="216" spans="1:24" x14ac:dyDescent="0.2">
      <c r="A216" s="8">
        <v>170</v>
      </c>
      <c r="B216" s="8"/>
      <c r="C216" s="8" t="s">
        <v>3007</v>
      </c>
      <c r="D216" s="8" t="s">
        <v>3008</v>
      </c>
      <c r="E216" s="8" t="s">
        <v>1961</v>
      </c>
      <c r="F216" s="8" t="s">
        <v>5561</v>
      </c>
      <c r="G216" s="8" t="s">
        <v>3009</v>
      </c>
      <c r="H216" s="8" t="s">
        <v>454</v>
      </c>
      <c r="I216" s="8" t="s">
        <v>2391</v>
      </c>
      <c r="J216" s="8" t="s">
        <v>216</v>
      </c>
      <c r="K216" s="8" t="s">
        <v>1987</v>
      </c>
      <c r="L216" s="8" t="s">
        <v>456</v>
      </c>
      <c r="M216" s="8" t="s">
        <v>2893</v>
      </c>
      <c r="N216" s="8" t="s">
        <v>2183</v>
      </c>
      <c r="O216" s="8" t="s">
        <v>71</v>
      </c>
      <c r="P216" s="8" t="s">
        <v>146</v>
      </c>
      <c r="Q216" s="87">
        <v>16421.519</v>
      </c>
      <c r="R216" s="87">
        <v>3.306</v>
      </c>
      <c r="S216" s="87">
        <v>73438</v>
      </c>
      <c r="T216" s="87">
        <v>0</v>
      </c>
      <c r="U216" s="87">
        <v>39869.153140000002</v>
      </c>
      <c r="V216" s="85" t="s">
        <v>101</v>
      </c>
      <c r="W216" s="85" t="s">
        <v>1202</v>
      </c>
      <c r="X216" s="85" t="s">
        <v>1047</v>
      </c>
    </row>
    <row r="217" spans="1:24" x14ac:dyDescent="0.2">
      <c r="A217" s="8">
        <v>170</v>
      </c>
      <c r="B217" s="8"/>
      <c r="C217" s="8" t="s">
        <v>3010</v>
      </c>
      <c r="D217" s="8" t="s">
        <v>3011</v>
      </c>
      <c r="E217" s="8" t="s">
        <v>1961</v>
      </c>
      <c r="F217" s="8" t="s">
        <v>5562</v>
      </c>
      <c r="G217" s="8" t="s">
        <v>3012</v>
      </c>
      <c r="H217" s="8" t="s">
        <v>454</v>
      </c>
      <c r="I217" s="8" t="s">
        <v>2391</v>
      </c>
      <c r="J217" s="8" t="s">
        <v>216</v>
      </c>
      <c r="K217" s="8" t="s">
        <v>1987</v>
      </c>
      <c r="L217" s="8" t="s">
        <v>456</v>
      </c>
      <c r="M217" s="8" t="s">
        <v>2918</v>
      </c>
      <c r="N217" s="8" t="s">
        <v>3013</v>
      </c>
      <c r="O217" s="8" t="s">
        <v>71</v>
      </c>
      <c r="P217" s="8" t="s">
        <v>146</v>
      </c>
      <c r="Q217" s="87">
        <v>48331.548000000003</v>
      </c>
      <c r="R217" s="87">
        <v>3.306</v>
      </c>
      <c r="S217" s="87">
        <v>12100</v>
      </c>
      <c r="T217" s="87">
        <v>0</v>
      </c>
      <c r="U217" s="87">
        <v>19333.87602</v>
      </c>
      <c r="V217" s="85" t="s">
        <v>93</v>
      </c>
      <c r="W217" s="85" t="s">
        <v>751</v>
      </c>
      <c r="X217" s="85" t="s">
        <v>630</v>
      </c>
    </row>
    <row r="218" spans="1:24" x14ac:dyDescent="0.2">
      <c r="A218" s="8">
        <v>170</v>
      </c>
      <c r="B218" s="8"/>
      <c r="C218" s="8" t="s">
        <v>3014</v>
      </c>
      <c r="D218" s="8" t="s">
        <v>3015</v>
      </c>
      <c r="E218" s="8" t="s">
        <v>1961</v>
      </c>
      <c r="F218" s="8" t="s">
        <v>5563</v>
      </c>
      <c r="G218" s="8" t="s">
        <v>3016</v>
      </c>
      <c r="H218" s="8" t="s">
        <v>454</v>
      </c>
      <c r="I218" s="8" t="s">
        <v>2391</v>
      </c>
      <c r="J218" s="8" t="s">
        <v>216</v>
      </c>
      <c r="K218" s="8" t="s">
        <v>1987</v>
      </c>
      <c r="L218" s="8" t="s">
        <v>456</v>
      </c>
      <c r="M218" s="8" t="s">
        <v>2893</v>
      </c>
      <c r="N218" s="8" t="s">
        <v>2176</v>
      </c>
      <c r="O218" s="8" t="s">
        <v>71</v>
      </c>
      <c r="P218" s="8" t="s">
        <v>146</v>
      </c>
      <c r="Q218" s="87">
        <v>34249.167000000001</v>
      </c>
      <c r="R218" s="87">
        <v>3.306</v>
      </c>
      <c r="S218" s="87">
        <v>51795</v>
      </c>
      <c r="T218" s="87">
        <v>0</v>
      </c>
      <c r="U218" s="87">
        <v>58646.310729999997</v>
      </c>
      <c r="V218" s="85" t="s">
        <v>75</v>
      </c>
      <c r="W218" s="85" t="s">
        <v>3017</v>
      </c>
      <c r="X218" s="85" t="s">
        <v>2081</v>
      </c>
    </row>
    <row r="219" spans="1:24" x14ac:dyDescent="0.2">
      <c r="A219" s="8">
        <v>170</v>
      </c>
      <c r="B219" s="8"/>
      <c r="C219" s="8" t="s">
        <v>3018</v>
      </c>
      <c r="D219" s="8" t="s">
        <v>3019</v>
      </c>
      <c r="E219" s="8" t="s">
        <v>1961</v>
      </c>
      <c r="F219" s="8" t="s">
        <v>5564</v>
      </c>
      <c r="G219" s="8" t="s">
        <v>3020</v>
      </c>
      <c r="H219" s="8" t="s">
        <v>454</v>
      </c>
      <c r="I219" s="8" t="s">
        <v>2391</v>
      </c>
      <c r="J219" s="8" t="s">
        <v>216</v>
      </c>
      <c r="K219" s="8" t="s">
        <v>1987</v>
      </c>
      <c r="L219" s="8" t="s">
        <v>456</v>
      </c>
      <c r="M219" s="8" t="s">
        <v>2893</v>
      </c>
      <c r="N219" s="8" t="s">
        <v>2902</v>
      </c>
      <c r="O219" s="8" t="s">
        <v>71</v>
      </c>
      <c r="P219" s="8" t="s">
        <v>146</v>
      </c>
      <c r="Q219" s="87">
        <v>32522.920999999998</v>
      </c>
      <c r="R219" s="87">
        <v>3.306</v>
      </c>
      <c r="S219" s="87">
        <v>18658</v>
      </c>
      <c r="T219" s="87">
        <v>0.30399999999999999</v>
      </c>
      <c r="U219" s="87">
        <v>20062.22983</v>
      </c>
      <c r="V219" s="85" t="s">
        <v>75</v>
      </c>
      <c r="W219" s="85" t="s">
        <v>3021</v>
      </c>
      <c r="X219" s="85" t="s">
        <v>574</v>
      </c>
    </row>
    <row r="220" spans="1:24" x14ac:dyDescent="0.2">
      <c r="A220" s="8">
        <v>170</v>
      </c>
      <c r="B220" s="8"/>
      <c r="C220" s="8" t="s">
        <v>3018</v>
      </c>
      <c r="D220" s="8" t="s">
        <v>3019</v>
      </c>
      <c r="E220" s="8" t="s">
        <v>1961</v>
      </c>
      <c r="F220" s="8" t="s">
        <v>5564</v>
      </c>
      <c r="G220" s="8" t="s">
        <v>3020</v>
      </c>
      <c r="H220" s="8" t="s">
        <v>454</v>
      </c>
      <c r="I220" s="8" t="s">
        <v>2391</v>
      </c>
      <c r="J220" s="8" t="s">
        <v>216</v>
      </c>
      <c r="K220" s="8" t="s">
        <v>1987</v>
      </c>
      <c r="L220" s="8" t="s">
        <v>456</v>
      </c>
      <c r="M220" s="8" t="s">
        <v>2893</v>
      </c>
      <c r="N220" s="8" t="s">
        <v>2902</v>
      </c>
      <c r="O220" s="8" t="s">
        <v>71</v>
      </c>
      <c r="P220" s="8" t="s">
        <v>146</v>
      </c>
      <c r="Q220" s="87">
        <v>20739.97</v>
      </c>
      <c r="R220" s="87">
        <v>3.306</v>
      </c>
      <c r="S220" s="87">
        <v>18658</v>
      </c>
      <c r="T220" s="87">
        <v>0.20699999999999999</v>
      </c>
      <c r="U220" s="87">
        <v>12793.79376</v>
      </c>
      <c r="V220" s="85" t="s">
        <v>75</v>
      </c>
      <c r="W220" s="85" t="s">
        <v>495</v>
      </c>
      <c r="X220" s="85" t="s">
        <v>439</v>
      </c>
    </row>
    <row r="221" spans="1:24" x14ac:dyDescent="0.2">
      <c r="A221" s="8">
        <v>170</v>
      </c>
      <c r="B221" s="8"/>
      <c r="C221" s="8" t="s">
        <v>3022</v>
      </c>
      <c r="D221" s="8" t="s">
        <v>3023</v>
      </c>
      <c r="E221" s="8" t="s">
        <v>1961</v>
      </c>
      <c r="F221" s="8" t="s">
        <v>5565</v>
      </c>
      <c r="G221" s="8" t="s">
        <v>3024</v>
      </c>
      <c r="H221" s="8" t="s">
        <v>454</v>
      </c>
      <c r="I221" s="8" t="s">
        <v>2391</v>
      </c>
      <c r="J221" s="8" t="s">
        <v>216</v>
      </c>
      <c r="K221" s="8" t="s">
        <v>1987</v>
      </c>
      <c r="L221" s="8" t="s">
        <v>456</v>
      </c>
      <c r="M221" s="8" t="s">
        <v>2918</v>
      </c>
      <c r="N221" s="8" t="s">
        <v>2094</v>
      </c>
      <c r="O221" s="8" t="s">
        <v>71</v>
      </c>
      <c r="P221" s="8" t="s">
        <v>146</v>
      </c>
      <c r="Q221" s="87">
        <v>86766.815000000002</v>
      </c>
      <c r="R221" s="87">
        <v>3.306</v>
      </c>
      <c r="S221" s="87">
        <v>3922</v>
      </c>
      <c r="T221" s="87">
        <v>0</v>
      </c>
      <c r="U221" s="87">
        <v>11250.29977</v>
      </c>
      <c r="V221" s="85" t="s">
        <v>131</v>
      </c>
      <c r="W221" s="85" t="s">
        <v>857</v>
      </c>
      <c r="X221" s="85" t="s">
        <v>1233</v>
      </c>
    </row>
    <row r="222" spans="1:24" x14ac:dyDescent="0.2">
      <c r="A222" s="8">
        <v>170</v>
      </c>
      <c r="B222" s="8"/>
      <c r="C222" s="8" t="s">
        <v>3025</v>
      </c>
      <c r="D222" s="8" t="s">
        <v>3026</v>
      </c>
      <c r="E222" s="8" t="s">
        <v>1961</v>
      </c>
      <c r="F222" s="8" t="s">
        <v>5566</v>
      </c>
      <c r="G222" s="8" t="s">
        <v>3027</v>
      </c>
      <c r="H222" s="8" t="s">
        <v>454</v>
      </c>
      <c r="I222" s="8" t="s">
        <v>2391</v>
      </c>
      <c r="J222" s="8" t="s">
        <v>216</v>
      </c>
      <c r="K222" s="8" t="s">
        <v>1987</v>
      </c>
      <c r="L222" s="8" t="s">
        <v>456</v>
      </c>
      <c r="M222" s="8" t="s">
        <v>2893</v>
      </c>
      <c r="N222" s="8" t="s">
        <v>2902</v>
      </c>
      <c r="O222" s="8" t="s">
        <v>71</v>
      </c>
      <c r="P222" s="8" t="s">
        <v>146</v>
      </c>
      <c r="Q222" s="87">
        <v>28202.142</v>
      </c>
      <c r="R222" s="87">
        <v>3.306</v>
      </c>
      <c r="S222" s="87">
        <v>32991</v>
      </c>
      <c r="T222" s="87">
        <v>0</v>
      </c>
      <c r="U222" s="87">
        <v>30759.58151</v>
      </c>
      <c r="V222" s="85" t="s">
        <v>101</v>
      </c>
      <c r="W222" s="85" t="s">
        <v>3028</v>
      </c>
      <c r="X222" s="85" t="s">
        <v>1556</v>
      </c>
    </row>
    <row r="223" spans="1:24" x14ac:dyDescent="0.2">
      <c r="A223" s="8">
        <v>170</v>
      </c>
      <c r="B223" s="8"/>
      <c r="C223" s="8" t="s">
        <v>3029</v>
      </c>
      <c r="D223" s="8" t="s">
        <v>3030</v>
      </c>
      <c r="E223" s="8" t="s">
        <v>1961</v>
      </c>
      <c r="F223" s="8" t="s">
        <v>3029</v>
      </c>
      <c r="G223" s="8" t="s">
        <v>3031</v>
      </c>
      <c r="H223" s="8" t="s">
        <v>454</v>
      </c>
      <c r="I223" s="8" t="s">
        <v>2391</v>
      </c>
      <c r="J223" s="8" t="s">
        <v>216</v>
      </c>
      <c r="K223" s="8" t="s">
        <v>1987</v>
      </c>
      <c r="L223" s="8" t="s">
        <v>456</v>
      </c>
      <c r="M223" s="8" t="s">
        <v>2918</v>
      </c>
      <c r="N223" s="8" t="s">
        <v>3032</v>
      </c>
      <c r="O223" s="8" t="s">
        <v>71</v>
      </c>
      <c r="P223" s="8" t="s">
        <v>146</v>
      </c>
      <c r="Q223" s="87">
        <v>58617.178</v>
      </c>
      <c r="R223" s="87">
        <v>3.306</v>
      </c>
      <c r="S223" s="87">
        <v>6973</v>
      </c>
      <c r="T223" s="87">
        <v>23.446999999999999</v>
      </c>
      <c r="U223" s="87">
        <v>13590.379720000001</v>
      </c>
      <c r="V223" s="85" t="s">
        <v>157</v>
      </c>
      <c r="W223" s="85" t="s">
        <v>2294</v>
      </c>
      <c r="X223" s="85" t="s">
        <v>1950</v>
      </c>
    </row>
    <row r="224" spans="1:24" x14ac:dyDescent="0.2">
      <c r="A224" s="8">
        <v>170</v>
      </c>
      <c r="B224" s="8"/>
      <c r="C224" s="8" t="s">
        <v>3033</v>
      </c>
      <c r="D224" s="8" t="s">
        <v>3034</v>
      </c>
      <c r="E224" s="8" t="s">
        <v>1961</v>
      </c>
      <c r="F224" s="8" t="s">
        <v>5567</v>
      </c>
      <c r="G224" s="8" t="s">
        <v>3035</v>
      </c>
      <c r="H224" s="8" t="s">
        <v>454</v>
      </c>
      <c r="I224" s="8" t="s">
        <v>2391</v>
      </c>
      <c r="J224" s="8" t="s">
        <v>216</v>
      </c>
      <c r="K224" s="8" t="s">
        <v>1987</v>
      </c>
      <c r="L224" s="8" t="s">
        <v>456</v>
      </c>
      <c r="M224" s="8" t="s">
        <v>2893</v>
      </c>
      <c r="N224" s="8" t="s">
        <v>2953</v>
      </c>
      <c r="O224" s="8" t="s">
        <v>71</v>
      </c>
      <c r="P224" s="8" t="s">
        <v>146</v>
      </c>
      <c r="Q224" s="87">
        <v>52137.464</v>
      </c>
      <c r="R224" s="87">
        <v>3.306</v>
      </c>
      <c r="S224" s="87">
        <v>21957</v>
      </c>
      <c r="T224" s="87">
        <v>0</v>
      </c>
      <c r="U224" s="87">
        <v>37846.502710000001</v>
      </c>
      <c r="V224" s="85" t="s">
        <v>75</v>
      </c>
      <c r="W224" s="85" t="s">
        <v>2425</v>
      </c>
      <c r="X224" s="85" t="s">
        <v>750</v>
      </c>
    </row>
    <row r="225" spans="1:24" x14ac:dyDescent="0.2">
      <c r="A225" s="8">
        <v>170</v>
      </c>
      <c r="B225" s="8"/>
      <c r="C225" s="8" t="s">
        <v>3036</v>
      </c>
      <c r="D225" s="8" t="s">
        <v>3037</v>
      </c>
      <c r="E225" s="8" t="s">
        <v>1961</v>
      </c>
      <c r="F225" s="8" t="s">
        <v>3036</v>
      </c>
      <c r="G225" s="8" t="s">
        <v>3038</v>
      </c>
      <c r="H225" s="8" t="s">
        <v>454</v>
      </c>
      <c r="I225" s="8" t="s">
        <v>2391</v>
      </c>
      <c r="J225" s="8" t="s">
        <v>216</v>
      </c>
      <c r="K225" s="8" t="s">
        <v>1987</v>
      </c>
      <c r="L225" s="8" t="s">
        <v>456</v>
      </c>
      <c r="M225" s="8" t="s">
        <v>2918</v>
      </c>
      <c r="N225" s="8" t="s">
        <v>1977</v>
      </c>
      <c r="O225" s="8" t="s">
        <v>71</v>
      </c>
      <c r="P225" s="8" t="s">
        <v>146</v>
      </c>
      <c r="Q225" s="87">
        <v>58076.571000000004</v>
      </c>
      <c r="R225" s="87">
        <v>3.306</v>
      </c>
      <c r="S225" s="87">
        <v>8334</v>
      </c>
      <c r="T225" s="87">
        <v>76.661000000000001</v>
      </c>
      <c r="U225" s="87">
        <v>16254.81688</v>
      </c>
      <c r="V225" s="85" t="s">
        <v>207</v>
      </c>
      <c r="W225" s="85" t="s">
        <v>1908</v>
      </c>
      <c r="X225" s="85" t="s">
        <v>117</v>
      </c>
    </row>
    <row r="226" spans="1:24" x14ac:dyDescent="0.2">
      <c r="A226" s="8">
        <v>170</v>
      </c>
      <c r="B226" s="8"/>
      <c r="C226" s="8" t="s">
        <v>3039</v>
      </c>
      <c r="D226" s="8" t="s">
        <v>3040</v>
      </c>
      <c r="E226" s="8" t="s">
        <v>1961</v>
      </c>
      <c r="F226" s="8" t="s">
        <v>5568</v>
      </c>
      <c r="G226" s="8" t="s">
        <v>3041</v>
      </c>
      <c r="H226" s="8" t="s">
        <v>454</v>
      </c>
      <c r="I226" s="8" t="s">
        <v>2391</v>
      </c>
      <c r="J226" s="8" t="s">
        <v>216</v>
      </c>
      <c r="K226" s="8" t="s">
        <v>1987</v>
      </c>
      <c r="L226" s="8" t="s">
        <v>456</v>
      </c>
      <c r="M226" s="8" t="s">
        <v>2918</v>
      </c>
      <c r="N226" s="8" t="s">
        <v>2948</v>
      </c>
      <c r="O226" s="8" t="s">
        <v>71</v>
      </c>
      <c r="P226" s="8" t="s">
        <v>146</v>
      </c>
      <c r="Q226" s="87">
        <v>38184.525000000001</v>
      </c>
      <c r="R226" s="87">
        <v>3.306</v>
      </c>
      <c r="S226" s="87">
        <v>15086</v>
      </c>
      <c r="T226" s="87">
        <v>0</v>
      </c>
      <c r="U226" s="87">
        <v>19044.270789999999</v>
      </c>
      <c r="V226" s="85" t="s">
        <v>350</v>
      </c>
      <c r="W226" s="85" t="s">
        <v>1626</v>
      </c>
      <c r="X226" s="85" t="s">
        <v>304</v>
      </c>
    </row>
    <row r="227" spans="1:24" x14ac:dyDescent="0.2">
      <c r="A227" s="8">
        <v>170</v>
      </c>
      <c r="B227" s="8"/>
      <c r="C227" s="8" t="s">
        <v>3042</v>
      </c>
      <c r="D227" s="8" t="s">
        <v>3043</v>
      </c>
      <c r="E227" s="8" t="s">
        <v>1961</v>
      </c>
      <c r="F227" s="8" t="s">
        <v>5569</v>
      </c>
      <c r="G227" s="8" t="s">
        <v>3044</v>
      </c>
      <c r="H227" s="8" t="s">
        <v>454</v>
      </c>
      <c r="I227" s="8" t="s">
        <v>2391</v>
      </c>
      <c r="J227" s="8" t="s">
        <v>216</v>
      </c>
      <c r="K227" s="8" t="s">
        <v>1987</v>
      </c>
      <c r="L227" s="8" t="s">
        <v>456</v>
      </c>
      <c r="M227" s="8" t="s">
        <v>2918</v>
      </c>
      <c r="N227" s="8" t="s">
        <v>3045</v>
      </c>
      <c r="O227" s="8" t="s">
        <v>71</v>
      </c>
      <c r="P227" s="8" t="s">
        <v>146</v>
      </c>
      <c r="Q227" s="87">
        <v>14693.527</v>
      </c>
      <c r="R227" s="87">
        <v>3.306</v>
      </c>
      <c r="S227" s="87">
        <v>19232</v>
      </c>
      <c r="T227" s="87">
        <v>24.978999999999999</v>
      </c>
      <c r="U227" s="87">
        <v>9424.8709500000004</v>
      </c>
      <c r="V227" s="85" t="s">
        <v>94</v>
      </c>
      <c r="W227" s="85" t="s">
        <v>1540</v>
      </c>
      <c r="X227" s="85" t="s">
        <v>1176</v>
      </c>
    </row>
    <row r="228" spans="1:24" x14ac:dyDescent="0.2">
      <c r="A228" s="8">
        <v>170</v>
      </c>
      <c r="B228" s="8"/>
      <c r="C228" s="8" t="s">
        <v>3046</v>
      </c>
      <c r="D228" s="8" t="s">
        <v>3047</v>
      </c>
      <c r="E228" s="8" t="s">
        <v>1961</v>
      </c>
      <c r="F228" s="8" t="s">
        <v>3046</v>
      </c>
      <c r="G228" s="8" t="s">
        <v>3048</v>
      </c>
      <c r="H228" s="8" t="s">
        <v>454</v>
      </c>
      <c r="I228" s="8" t="s">
        <v>2391</v>
      </c>
      <c r="J228" s="8" t="s">
        <v>216</v>
      </c>
      <c r="K228" s="8" t="s">
        <v>1987</v>
      </c>
      <c r="L228" s="8" t="s">
        <v>456</v>
      </c>
      <c r="M228" s="8" t="s">
        <v>2918</v>
      </c>
      <c r="N228" s="8" t="s">
        <v>2323</v>
      </c>
      <c r="O228" s="8" t="s">
        <v>71</v>
      </c>
      <c r="P228" s="8" t="s">
        <v>146</v>
      </c>
      <c r="Q228" s="87">
        <v>13336.703</v>
      </c>
      <c r="R228" s="87">
        <v>3.306</v>
      </c>
      <c r="S228" s="87">
        <v>76300</v>
      </c>
      <c r="T228" s="87">
        <v>0</v>
      </c>
      <c r="U228" s="87">
        <v>33641.539129999997</v>
      </c>
      <c r="V228" s="85" t="s">
        <v>101</v>
      </c>
      <c r="W228" s="85" t="s">
        <v>3049</v>
      </c>
      <c r="X228" s="85" t="s">
        <v>663</v>
      </c>
    </row>
    <row r="229" spans="1:24" x14ac:dyDescent="0.2">
      <c r="A229" s="8">
        <v>170</v>
      </c>
      <c r="B229" s="8"/>
      <c r="C229" s="8" t="s">
        <v>3050</v>
      </c>
      <c r="D229" s="8">
        <v>514557339</v>
      </c>
      <c r="E229" s="8" t="s">
        <v>451</v>
      </c>
      <c r="F229" s="8" t="s">
        <v>5570</v>
      </c>
      <c r="G229" s="8" t="s">
        <v>3051</v>
      </c>
      <c r="H229" s="8" t="s">
        <v>454</v>
      </c>
      <c r="I229" s="8" t="s">
        <v>2391</v>
      </c>
      <c r="J229" s="8" t="s">
        <v>216</v>
      </c>
      <c r="K229" s="8" t="s">
        <v>1987</v>
      </c>
      <c r="L229" s="8" t="s">
        <v>456</v>
      </c>
      <c r="M229" s="8" t="s">
        <v>2893</v>
      </c>
      <c r="N229" s="8" t="s">
        <v>3052</v>
      </c>
      <c r="O229" s="8" t="s">
        <v>71</v>
      </c>
      <c r="P229" s="8" t="s">
        <v>146</v>
      </c>
      <c r="Q229" s="87">
        <v>33252.601000000002</v>
      </c>
      <c r="R229" s="87">
        <v>3.306</v>
      </c>
      <c r="S229" s="87">
        <v>72.89</v>
      </c>
      <c r="T229" s="87">
        <v>0</v>
      </c>
      <c r="U229" s="87">
        <v>80.130240000000001</v>
      </c>
      <c r="V229" s="85" t="s">
        <v>254</v>
      </c>
      <c r="W229" s="85" t="s">
        <v>101</v>
      </c>
      <c r="X229" s="85" t="s">
        <v>75</v>
      </c>
    </row>
    <row r="230" spans="1:24" x14ac:dyDescent="0.2">
      <c r="A230" s="8">
        <v>170</v>
      </c>
      <c r="B230" s="8"/>
      <c r="C230" s="8" t="s">
        <v>2172</v>
      </c>
      <c r="D230" s="8" t="s">
        <v>2173</v>
      </c>
      <c r="E230" s="8" t="s">
        <v>1961</v>
      </c>
      <c r="F230" s="8" t="s">
        <v>5553</v>
      </c>
      <c r="G230" s="8" t="s">
        <v>2979</v>
      </c>
      <c r="H230" s="8" t="s">
        <v>454</v>
      </c>
      <c r="I230" s="8" t="s">
        <v>2391</v>
      </c>
      <c r="J230" s="8" t="s">
        <v>216</v>
      </c>
      <c r="K230" s="8" t="s">
        <v>1987</v>
      </c>
      <c r="L230" s="8" t="s">
        <v>456</v>
      </c>
      <c r="M230" s="8" t="s">
        <v>2918</v>
      </c>
      <c r="N230" s="8" t="s">
        <v>2176</v>
      </c>
      <c r="O230" s="8" t="s">
        <v>71</v>
      </c>
      <c r="P230" s="8" t="s">
        <v>146</v>
      </c>
      <c r="Q230" s="87">
        <v>43878.853999999999</v>
      </c>
      <c r="R230" s="87">
        <v>3.306</v>
      </c>
      <c r="S230" s="87">
        <v>28124</v>
      </c>
      <c r="T230" s="87">
        <v>0</v>
      </c>
      <c r="U230" s="87">
        <v>40797.656580000003</v>
      </c>
      <c r="V230" s="85" t="s">
        <v>103</v>
      </c>
      <c r="W230" s="85" t="s">
        <v>3053</v>
      </c>
      <c r="X230" s="85" t="s">
        <v>1701</v>
      </c>
    </row>
    <row r="231" spans="1:24" x14ac:dyDescent="0.2">
      <c r="A231" s="8">
        <v>170</v>
      </c>
      <c r="B231" s="8"/>
      <c r="C231" s="8" t="s">
        <v>3018</v>
      </c>
      <c r="D231" s="8" t="s">
        <v>3019</v>
      </c>
      <c r="E231" s="8" t="s">
        <v>1961</v>
      </c>
      <c r="F231" s="8" t="s">
        <v>5564</v>
      </c>
      <c r="G231" s="8" t="s">
        <v>3020</v>
      </c>
      <c r="H231" s="8" t="s">
        <v>454</v>
      </c>
      <c r="I231" s="8" t="s">
        <v>2391</v>
      </c>
      <c r="J231" s="8" t="s">
        <v>216</v>
      </c>
      <c r="K231" s="8" t="s">
        <v>1987</v>
      </c>
      <c r="L231" s="8" t="s">
        <v>456</v>
      </c>
      <c r="M231" s="8" t="s">
        <v>2893</v>
      </c>
      <c r="N231" s="8" t="s">
        <v>2902</v>
      </c>
      <c r="O231" s="8" t="s">
        <v>71</v>
      </c>
      <c r="P231" s="8" t="s">
        <v>146</v>
      </c>
      <c r="Q231" s="87">
        <v>9890.0280000000002</v>
      </c>
      <c r="R231" s="87">
        <v>3.306</v>
      </c>
      <c r="S231" s="87">
        <v>18658</v>
      </c>
      <c r="T231" s="87">
        <v>9.9000000000000005E-2</v>
      </c>
      <c r="U231" s="87">
        <v>6100.8273200000003</v>
      </c>
      <c r="V231" s="85" t="s">
        <v>75</v>
      </c>
      <c r="W231" s="85" t="s">
        <v>389</v>
      </c>
      <c r="X231" s="85" t="s">
        <v>501</v>
      </c>
    </row>
    <row r="232" spans="1:24" x14ac:dyDescent="0.2">
      <c r="A232" s="8">
        <v>170</v>
      </c>
      <c r="B232" s="8"/>
      <c r="C232" s="8" t="s">
        <v>3054</v>
      </c>
      <c r="D232" s="8" t="s">
        <v>3055</v>
      </c>
      <c r="E232" s="8" t="s">
        <v>1961</v>
      </c>
      <c r="F232" s="8" t="s">
        <v>3054</v>
      </c>
      <c r="G232" s="8" t="s">
        <v>3056</v>
      </c>
      <c r="H232" s="8" t="s">
        <v>454</v>
      </c>
      <c r="I232" s="8" t="s">
        <v>2391</v>
      </c>
      <c r="J232" s="8" t="s">
        <v>216</v>
      </c>
      <c r="K232" s="8" t="s">
        <v>1987</v>
      </c>
      <c r="L232" s="8" t="s">
        <v>456</v>
      </c>
      <c r="M232" s="8" t="s">
        <v>2918</v>
      </c>
      <c r="N232" s="8" t="s">
        <v>2176</v>
      </c>
      <c r="O232" s="8" t="s">
        <v>71</v>
      </c>
      <c r="P232" s="8" t="s">
        <v>146</v>
      </c>
      <c r="Q232" s="87">
        <v>46818.955999999998</v>
      </c>
      <c r="R232" s="87">
        <v>3.306</v>
      </c>
      <c r="S232" s="87">
        <v>4845</v>
      </c>
      <c r="T232" s="87">
        <v>0</v>
      </c>
      <c r="U232" s="87">
        <v>7499.2590499999997</v>
      </c>
      <c r="V232" s="85" t="s">
        <v>109</v>
      </c>
      <c r="W232" s="85" t="s">
        <v>138</v>
      </c>
      <c r="X232" s="85" t="s">
        <v>1114</v>
      </c>
    </row>
    <row r="233" spans="1:24" x14ac:dyDescent="0.2">
      <c r="A233" s="8">
        <v>170</v>
      </c>
      <c r="B233" s="8"/>
      <c r="C233" s="8" t="s">
        <v>3057</v>
      </c>
      <c r="D233" s="8" t="s">
        <v>3058</v>
      </c>
      <c r="E233" s="8" t="s">
        <v>1961</v>
      </c>
      <c r="F233" s="8" t="s">
        <v>5571</v>
      </c>
      <c r="G233" s="8" t="s">
        <v>3059</v>
      </c>
      <c r="H233" s="8" t="s">
        <v>454</v>
      </c>
      <c r="I233" s="8" t="s">
        <v>2391</v>
      </c>
      <c r="J233" s="8" t="s">
        <v>216</v>
      </c>
      <c r="K233" s="8" t="s">
        <v>1987</v>
      </c>
      <c r="L233" s="8" t="s">
        <v>456</v>
      </c>
      <c r="M233" s="8" t="s">
        <v>2893</v>
      </c>
      <c r="N233" s="8" t="s">
        <v>2902</v>
      </c>
      <c r="O233" s="8" t="s">
        <v>71</v>
      </c>
      <c r="P233" s="8" t="s">
        <v>146</v>
      </c>
      <c r="Q233" s="87">
        <v>91569.441999999995</v>
      </c>
      <c r="R233" s="87">
        <v>3.306</v>
      </c>
      <c r="S233" s="87">
        <v>13390</v>
      </c>
      <c r="T233" s="87">
        <v>38.945</v>
      </c>
      <c r="U233" s="87">
        <v>40664.109340000003</v>
      </c>
      <c r="V233" s="85" t="s">
        <v>110</v>
      </c>
      <c r="W233" s="85" t="s">
        <v>1006</v>
      </c>
      <c r="X233" s="85" t="s">
        <v>949</v>
      </c>
    </row>
    <row r="234" spans="1:24" x14ac:dyDescent="0.2">
      <c r="A234" s="8">
        <v>170</v>
      </c>
      <c r="B234" s="8"/>
      <c r="C234" s="8" t="s">
        <v>3033</v>
      </c>
      <c r="D234" s="8" t="s">
        <v>3034</v>
      </c>
      <c r="E234" s="8" t="s">
        <v>1961</v>
      </c>
      <c r="F234" s="8" t="s">
        <v>5567</v>
      </c>
      <c r="G234" s="8" t="s">
        <v>3035</v>
      </c>
      <c r="H234" s="8" t="s">
        <v>454</v>
      </c>
      <c r="I234" s="8" t="s">
        <v>2391</v>
      </c>
      <c r="J234" s="8" t="s">
        <v>216</v>
      </c>
      <c r="K234" s="8" t="s">
        <v>1987</v>
      </c>
      <c r="L234" s="8" t="s">
        <v>456</v>
      </c>
      <c r="M234" s="8" t="s">
        <v>2893</v>
      </c>
      <c r="N234" s="8" t="s">
        <v>2953</v>
      </c>
      <c r="O234" s="8" t="s">
        <v>71</v>
      </c>
      <c r="P234" s="8" t="s">
        <v>146</v>
      </c>
      <c r="Q234" s="87">
        <v>16333.09</v>
      </c>
      <c r="R234" s="87">
        <v>3.306</v>
      </c>
      <c r="S234" s="87">
        <v>21957</v>
      </c>
      <c r="T234" s="87">
        <v>0</v>
      </c>
      <c r="U234" s="87">
        <v>11856.164419999999</v>
      </c>
      <c r="V234" s="85" t="s">
        <v>75</v>
      </c>
      <c r="W234" s="85" t="s">
        <v>2897</v>
      </c>
      <c r="X234" s="85" t="s">
        <v>1858</v>
      </c>
    </row>
    <row r="235" spans="1:24" x14ac:dyDescent="0.2">
      <c r="A235" s="8">
        <v>170</v>
      </c>
      <c r="B235" s="8"/>
      <c r="C235" s="8" t="s">
        <v>3060</v>
      </c>
      <c r="D235" s="8" t="s">
        <v>3061</v>
      </c>
      <c r="E235" s="8" t="s">
        <v>1961</v>
      </c>
      <c r="F235" s="8" t="s">
        <v>5572</v>
      </c>
      <c r="G235" s="8" t="s">
        <v>3062</v>
      </c>
      <c r="H235" s="8" t="s">
        <v>454</v>
      </c>
      <c r="I235" s="8" t="s">
        <v>2391</v>
      </c>
      <c r="J235" s="8" t="s">
        <v>216</v>
      </c>
      <c r="K235" s="8" t="s">
        <v>1987</v>
      </c>
      <c r="L235" s="8" t="s">
        <v>456</v>
      </c>
      <c r="M235" s="8" t="s">
        <v>2893</v>
      </c>
      <c r="N235" s="8" t="s">
        <v>2902</v>
      </c>
      <c r="O235" s="8" t="s">
        <v>71</v>
      </c>
      <c r="P235" s="8" t="s">
        <v>146</v>
      </c>
      <c r="Q235" s="87">
        <v>49562.13</v>
      </c>
      <c r="R235" s="87">
        <v>3.306</v>
      </c>
      <c r="S235" s="87">
        <v>8407</v>
      </c>
      <c r="T235" s="87">
        <v>0</v>
      </c>
      <c r="U235" s="87">
        <v>13775.07135</v>
      </c>
      <c r="V235" s="85" t="s">
        <v>131</v>
      </c>
      <c r="W235" s="85" t="s">
        <v>823</v>
      </c>
      <c r="X235" s="85" t="s">
        <v>1024</v>
      </c>
    </row>
    <row r="236" spans="1:24" x14ac:dyDescent="0.2">
      <c r="A236" s="8">
        <v>170</v>
      </c>
      <c r="B236" s="8"/>
      <c r="C236" s="8" t="s">
        <v>3063</v>
      </c>
      <c r="D236" s="8" t="s">
        <v>3064</v>
      </c>
      <c r="E236" s="8" t="s">
        <v>1961</v>
      </c>
      <c r="F236" s="8" t="s">
        <v>5573</v>
      </c>
      <c r="G236" s="8" t="s">
        <v>3065</v>
      </c>
      <c r="H236" s="8" t="s">
        <v>454</v>
      </c>
      <c r="I236" s="8" t="s">
        <v>2391</v>
      </c>
      <c r="J236" s="8" t="s">
        <v>216</v>
      </c>
      <c r="K236" s="8" t="s">
        <v>1987</v>
      </c>
      <c r="L236" s="8" t="s">
        <v>456</v>
      </c>
      <c r="M236" s="8" t="s">
        <v>2893</v>
      </c>
      <c r="N236" s="8" t="s">
        <v>2176</v>
      </c>
      <c r="O236" s="8" t="s">
        <v>71</v>
      </c>
      <c r="P236" s="8" t="s">
        <v>146</v>
      </c>
      <c r="Q236" s="87">
        <v>33424.368000000002</v>
      </c>
      <c r="R236" s="87">
        <v>3.306</v>
      </c>
      <c r="S236" s="87">
        <v>14240</v>
      </c>
      <c r="T236" s="87">
        <v>0</v>
      </c>
      <c r="U236" s="87">
        <v>15735.336579999999</v>
      </c>
      <c r="V236" s="85" t="s">
        <v>350</v>
      </c>
      <c r="W236" s="85" t="s">
        <v>112</v>
      </c>
      <c r="X236" s="85" t="s">
        <v>174</v>
      </c>
    </row>
    <row r="237" spans="1:24" x14ac:dyDescent="0.2">
      <c r="A237" s="8">
        <v>170</v>
      </c>
      <c r="B237" s="8"/>
      <c r="C237" s="8" t="s">
        <v>3066</v>
      </c>
      <c r="D237" s="8" t="s">
        <v>3067</v>
      </c>
      <c r="E237" s="8" t="s">
        <v>1961</v>
      </c>
      <c r="F237" s="8" t="s">
        <v>5574</v>
      </c>
      <c r="G237" s="8" t="s">
        <v>3068</v>
      </c>
      <c r="H237" s="8" t="s">
        <v>454</v>
      </c>
      <c r="I237" s="8" t="s">
        <v>2391</v>
      </c>
      <c r="J237" s="8" t="s">
        <v>216</v>
      </c>
      <c r="K237" s="8" t="s">
        <v>1987</v>
      </c>
      <c r="L237" s="8" t="s">
        <v>456</v>
      </c>
      <c r="M237" s="8" t="s">
        <v>2918</v>
      </c>
      <c r="N237" s="8" t="s">
        <v>3069</v>
      </c>
      <c r="O237" s="8" t="s">
        <v>71</v>
      </c>
      <c r="P237" s="8" t="s">
        <v>146</v>
      </c>
      <c r="Q237" s="87">
        <v>149209.25200000001</v>
      </c>
      <c r="R237" s="87">
        <v>3.306</v>
      </c>
      <c r="S237" s="87">
        <v>3217</v>
      </c>
      <c r="T237" s="87">
        <v>0</v>
      </c>
      <c r="U237" s="87">
        <v>15869.00375</v>
      </c>
      <c r="V237" s="85" t="s">
        <v>158</v>
      </c>
      <c r="W237" s="85" t="s">
        <v>3070</v>
      </c>
      <c r="X237" s="85" t="s">
        <v>247</v>
      </c>
    </row>
    <row r="238" spans="1:24" x14ac:dyDescent="0.2">
      <c r="A238" s="8">
        <v>170</v>
      </c>
      <c r="B238" s="8"/>
      <c r="C238" s="8" t="s">
        <v>3071</v>
      </c>
      <c r="D238" s="8" t="s">
        <v>3067</v>
      </c>
      <c r="E238" s="8" t="s">
        <v>1961</v>
      </c>
      <c r="F238" s="8" t="s">
        <v>5575</v>
      </c>
      <c r="G238" s="8" t="s">
        <v>3072</v>
      </c>
      <c r="H238" s="8" t="s">
        <v>454</v>
      </c>
      <c r="I238" s="8" t="s">
        <v>2391</v>
      </c>
      <c r="J238" s="8" t="s">
        <v>216</v>
      </c>
      <c r="K238" s="8" t="s">
        <v>1987</v>
      </c>
      <c r="L238" s="8" t="s">
        <v>456</v>
      </c>
      <c r="M238" s="8" t="s">
        <v>2893</v>
      </c>
      <c r="N238" s="8" t="s">
        <v>2994</v>
      </c>
      <c r="O238" s="8" t="s">
        <v>71</v>
      </c>
      <c r="P238" s="8" t="s">
        <v>146</v>
      </c>
      <c r="Q238" s="87">
        <v>61010.273000000001</v>
      </c>
      <c r="R238" s="87">
        <v>3.306</v>
      </c>
      <c r="S238" s="87">
        <v>11220</v>
      </c>
      <c r="T238" s="87">
        <v>0</v>
      </c>
      <c r="U238" s="87">
        <v>22630.735960000002</v>
      </c>
      <c r="V238" s="85" t="s">
        <v>144</v>
      </c>
      <c r="W238" s="85" t="s">
        <v>2065</v>
      </c>
      <c r="X238" s="85" t="s">
        <v>254</v>
      </c>
    </row>
    <row r="239" spans="1:24" x14ac:dyDescent="0.2">
      <c r="A239" s="8">
        <v>170</v>
      </c>
      <c r="B239" s="8"/>
      <c r="C239" s="8" t="s">
        <v>3073</v>
      </c>
      <c r="D239" s="8" t="s">
        <v>3074</v>
      </c>
      <c r="E239" s="8" t="s">
        <v>1961</v>
      </c>
      <c r="F239" s="8" t="s">
        <v>5576</v>
      </c>
      <c r="G239" s="8" t="s">
        <v>3075</v>
      </c>
      <c r="H239" s="8" t="s">
        <v>454</v>
      </c>
      <c r="I239" s="8" t="s">
        <v>2391</v>
      </c>
      <c r="J239" s="8" t="s">
        <v>216</v>
      </c>
      <c r="K239" s="8" t="s">
        <v>2113</v>
      </c>
      <c r="L239" s="8" t="s">
        <v>456</v>
      </c>
      <c r="M239" s="8" t="s">
        <v>275</v>
      </c>
      <c r="N239" s="8" t="s">
        <v>1977</v>
      </c>
      <c r="O239" s="8" t="s">
        <v>71</v>
      </c>
      <c r="P239" s="8" t="s">
        <v>151</v>
      </c>
      <c r="Q239" s="87">
        <v>790542.18299999996</v>
      </c>
      <c r="R239" s="87">
        <v>3.8807</v>
      </c>
      <c r="S239" s="87">
        <v>326.39999999999998</v>
      </c>
      <c r="T239" s="87">
        <v>0</v>
      </c>
      <c r="U239" s="87">
        <v>10013.485409999999</v>
      </c>
      <c r="V239" s="85" t="s">
        <v>634</v>
      </c>
      <c r="W239" s="85" t="s">
        <v>1020</v>
      </c>
      <c r="X239" s="85" t="s">
        <v>806</v>
      </c>
    </row>
    <row r="240" spans="1:24" x14ac:dyDescent="0.2">
      <c r="A240" s="8">
        <v>170</v>
      </c>
      <c r="B240" s="8"/>
      <c r="C240" s="8" t="s">
        <v>3076</v>
      </c>
      <c r="D240" s="8" t="s">
        <v>3077</v>
      </c>
      <c r="E240" s="8" t="s">
        <v>1961</v>
      </c>
      <c r="F240" s="8" t="s">
        <v>5577</v>
      </c>
      <c r="G240" s="8" t="s">
        <v>3078</v>
      </c>
      <c r="H240" s="8" t="s">
        <v>454</v>
      </c>
      <c r="I240" s="8" t="s">
        <v>2391</v>
      </c>
      <c r="J240" s="8" t="s">
        <v>216</v>
      </c>
      <c r="K240" s="8" t="s">
        <v>2020</v>
      </c>
      <c r="L240" s="8" t="s">
        <v>456</v>
      </c>
      <c r="M240" s="8" t="s">
        <v>3079</v>
      </c>
      <c r="N240" s="8" t="s">
        <v>2140</v>
      </c>
      <c r="O240" s="8" t="s">
        <v>71</v>
      </c>
      <c r="P240" s="8" t="s">
        <v>155</v>
      </c>
      <c r="Q240" s="87">
        <v>340402.88099999999</v>
      </c>
      <c r="R240" s="87">
        <v>4.4409000000000001</v>
      </c>
      <c r="S240" s="87">
        <v>1366</v>
      </c>
      <c r="T240" s="87">
        <v>57.868000000000002</v>
      </c>
      <c r="U240" s="87">
        <v>20906.74396</v>
      </c>
      <c r="V240" s="85" t="s">
        <v>250</v>
      </c>
      <c r="W240" s="85" t="s">
        <v>3080</v>
      </c>
      <c r="X240" s="85" t="s">
        <v>138</v>
      </c>
    </row>
    <row r="241" spans="1:24" x14ac:dyDescent="0.2">
      <c r="A241" s="8">
        <v>170</v>
      </c>
      <c r="B241" s="8"/>
      <c r="C241" s="8" t="s">
        <v>2442</v>
      </c>
      <c r="D241" s="8">
        <v>880326081</v>
      </c>
      <c r="E241" s="8" t="s">
        <v>1481</v>
      </c>
      <c r="F241" s="8" t="s">
        <v>2443</v>
      </c>
      <c r="G241" s="8" t="s">
        <v>2444</v>
      </c>
      <c r="H241" s="8" t="s">
        <v>454</v>
      </c>
      <c r="I241" s="8" t="s">
        <v>2391</v>
      </c>
      <c r="J241" s="8" t="s">
        <v>216</v>
      </c>
      <c r="K241" s="8" t="s">
        <v>70</v>
      </c>
      <c r="L241" s="8" t="s">
        <v>456</v>
      </c>
      <c r="M241" s="8" t="s">
        <v>2918</v>
      </c>
      <c r="N241" s="8" t="s">
        <v>2273</v>
      </c>
      <c r="O241" s="8" t="s">
        <v>71</v>
      </c>
      <c r="P241" s="8" t="s">
        <v>146</v>
      </c>
      <c r="Q241" s="87">
        <v>196354.375</v>
      </c>
      <c r="R241" s="87">
        <v>3.306</v>
      </c>
      <c r="S241" s="87">
        <v>9625</v>
      </c>
      <c r="T241" s="87">
        <v>0</v>
      </c>
      <c r="U241" s="87">
        <v>62480.45291</v>
      </c>
      <c r="V241" s="85" t="s">
        <v>2341</v>
      </c>
      <c r="W241" s="85" t="s">
        <v>3081</v>
      </c>
      <c r="X241" s="85" t="s">
        <v>223</v>
      </c>
    </row>
    <row r="242" spans="1:24" x14ac:dyDescent="0.2">
      <c r="A242" s="8">
        <v>170</v>
      </c>
      <c r="B242" s="8"/>
      <c r="C242" s="8" t="s">
        <v>1968</v>
      </c>
      <c r="D242" s="8">
        <v>10758801</v>
      </c>
      <c r="E242" s="8" t="s">
        <v>1481</v>
      </c>
      <c r="F242" s="8" t="s">
        <v>5497</v>
      </c>
      <c r="G242" s="8" t="s">
        <v>2474</v>
      </c>
      <c r="H242" s="8" t="s">
        <v>454</v>
      </c>
      <c r="I242" s="8" t="s">
        <v>2391</v>
      </c>
      <c r="J242" s="8" t="s">
        <v>216</v>
      </c>
      <c r="K242" s="8" t="s">
        <v>70</v>
      </c>
      <c r="L242" s="8" t="s">
        <v>456</v>
      </c>
      <c r="M242" s="8" t="s">
        <v>3079</v>
      </c>
      <c r="N242" s="8" t="s">
        <v>1930</v>
      </c>
      <c r="O242" s="8" t="s">
        <v>71</v>
      </c>
      <c r="P242" s="8" t="s">
        <v>155</v>
      </c>
      <c r="Q242" s="87">
        <v>1089487.3289999999</v>
      </c>
      <c r="R242" s="87">
        <v>4.4409000000000001</v>
      </c>
      <c r="S242" s="87">
        <v>829</v>
      </c>
      <c r="T242" s="87">
        <v>0</v>
      </c>
      <c r="U242" s="87">
        <v>40109.54249</v>
      </c>
      <c r="V242" s="85" t="s">
        <v>2990</v>
      </c>
      <c r="W242" s="85" t="s">
        <v>1365</v>
      </c>
      <c r="X242" s="85" t="s">
        <v>1289</v>
      </c>
    </row>
    <row r="243" spans="1:24" x14ac:dyDescent="0.2">
      <c r="A243" s="8">
        <v>170</v>
      </c>
      <c r="B243" s="8"/>
      <c r="C243" s="8" t="s">
        <v>3082</v>
      </c>
      <c r="D243" s="8" t="s">
        <v>3083</v>
      </c>
      <c r="E243" s="8" t="s">
        <v>1961</v>
      </c>
      <c r="F243" s="8" t="s">
        <v>5578</v>
      </c>
      <c r="G243" s="8" t="s">
        <v>3084</v>
      </c>
      <c r="H243" s="8" t="s">
        <v>454</v>
      </c>
      <c r="I243" s="8" t="s">
        <v>2391</v>
      </c>
      <c r="J243" s="8" t="s">
        <v>216</v>
      </c>
      <c r="K243" s="8" t="s">
        <v>1987</v>
      </c>
      <c r="L243" s="8" t="s">
        <v>456</v>
      </c>
      <c r="M243" s="8" t="s">
        <v>2918</v>
      </c>
      <c r="N243" s="8" t="s">
        <v>1926</v>
      </c>
      <c r="O243" s="8" t="s">
        <v>71</v>
      </c>
      <c r="P243" s="8" t="s">
        <v>146</v>
      </c>
      <c r="Q243" s="87">
        <v>310650.95</v>
      </c>
      <c r="R243" s="87">
        <v>3.306</v>
      </c>
      <c r="S243" s="87">
        <v>5871</v>
      </c>
      <c r="T243" s="87">
        <v>126.979</v>
      </c>
      <c r="U243" s="87">
        <v>60715.668129999998</v>
      </c>
      <c r="V243" s="85" t="s">
        <v>142</v>
      </c>
      <c r="W243" s="85" t="s">
        <v>3085</v>
      </c>
      <c r="X243" s="85" t="s">
        <v>3086</v>
      </c>
    </row>
    <row r="244" spans="1:24" x14ac:dyDescent="0.2">
      <c r="A244" s="8">
        <v>170</v>
      </c>
      <c r="B244" s="8"/>
      <c r="C244" s="8" t="s">
        <v>3087</v>
      </c>
      <c r="D244" s="8" t="s">
        <v>3088</v>
      </c>
      <c r="E244" s="8" t="s">
        <v>1961</v>
      </c>
      <c r="F244" s="8" t="s">
        <v>5579</v>
      </c>
      <c r="G244" s="8" t="s">
        <v>3089</v>
      </c>
      <c r="H244" s="8" t="s">
        <v>454</v>
      </c>
      <c r="I244" s="8" t="s">
        <v>2391</v>
      </c>
      <c r="J244" s="8" t="s">
        <v>216</v>
      </c>
      <c r="K244" s="8" t="s">
        <v>1987</v>
      </c>
      <c r="L244" s="8" t="s">
        <v>456</v>
      </c>
      <c r="M244" s="8" t="s">
        <v>2893</v>
      </c>
      <c r="N244" s="8" t="s">
        <v>2902</v>
      </c>
      <c r="O244" s="8" t="s">
        <v>71</v>
      </c>
      <c r="P244" s="8" t="s">
        <v>146</v>
      </c>
      <c r="Q244" s="87">
        <v>4817.1840000000002</v>
      </c>
      <c r="R244" s="87">
        <v>3.306</v>
      </c>
      <c r="S244" s="87">
        <v>107860</v>
      </c>
      <c r="T244" s="87">
        <v>0</v>
      </c>
      <c r="U244" s="87">
        <v>17177.364590000001</v>
      </c>
      <c r="V244" s="85" t="s">
        <v>87</v>
      </c>
      <c r="W244" s="85" t="s">
        <v>2064</v>
      </c>
      <c r="X244" s="85" t="s">
        <v>1565</v>
      </c>
    </row>
    <row r="245" spans="1:24" x14ac:dyDescent="0.2">
      <c r="A245" s="8">
        <v>170</v>
      </c>
      <c r="B245" s="8"/>
      <c r="C245" s="8" t="s">
        <v>3090</v>
      </c>
      <c r="D245" s="8" t="s">
        <v>3091</v>
      </c>
      <c r="E245" s="8" t="s">
        <v>1961</v>
      </c>
      <c r="F245" s="8" t="s">
        <v>3090</v>
      </c>
      <c r="G245" s="8" t="s">
        <v>3092</v>
      </c>
      <c r="H245" s="8" t="s">
        <v>454</v>
      </c>
      <c r="I245" s="8" t="s">
        <v>2391</v>
      </c>
      <c r="J245" s="8" t="s">
        <v>216</v>
      </c>
      <c r="K245" s="8" t="s">
        <v>1987</v>
      </c>
      <c r="L245" s="8" t="s">
        <v>456</v>
      </c>
      <c r="M245" s="8" t="s">
        <v>2918</v>
      </c>
      <c r="N245" s="8" t="s">
        <v>1926</v>
      </c>
      <c r="O245" s="8" t="s">
        <v>71</v>
      </c>
      <c r="P245" s="8" t="s">
        <v>146</v>
      </c>
      <c r="Q245" s="87">
        <v>0.104</v>
      </c>
      <c r="R245" s="87">
        <v>3.306</v>
      </c>
      <c r="S245" s="87">
        <v>8970</v>
      </c>
      <c r="T245" s="87">
        <v>0</v>
      </c>
      <c r="U245" s="87">
        <v>3.0859999999999999E-2</v>
      </c>
      <c r="V245" s="85" t="s">
        <v>75</v>
      </c>
      <c r="W245" s="85" t="s">
        <v>75</v>
      </c>
      <c r="X245" s="85" t="s">
        <v>75</v>
      </c>
    </row>
    <row r="246" spans="1:24" x14ac:dyDescent="0.2">
      <c r="A246" s="8">
        <v>170</v>
      </c>
      <c r="B246" s="8"/>
      <c r="C246" s="8" t="s">
        <v>3093</v>
      </c>
      <c r="D246" s="8" t="s">
        <v>3067</v>
      </c>
      <c r="E246" s="8" t="s">
        <v>1961</v>
      </c>
      <c r="F246" s="8" t="s">
        <v>5580</v>
      </c>
      <c r="G246" s="8" t="s">
        <v>3094</v>
      </c>
      <c r="H246" s="8" t="s">
        <v>454</v>
      </c>
      <c r="I246" s="8" t="s">
        <v>2391</v>
      </c>
      <c r="J246" s="8" t="s">
        <v>216</v>
      </c>
      <c r="K246" s="8" t="s">
        <v>1987</v>
      </c>
      <c r="L246" s="8" t="s">
        <v>456</v>
      </c>
      <c r="M246" s="8" t="s">
        <v>2918</v>
      </c>
      <c r="N246" s="8" t="s">
        <v>2176</v>
      </c>
      <c r="O246" s="8" t="s">
        <v>71</v>
      </c>
      <c r="P246" s="8" t="s">
        <v>146</v>
      </c>
      <c r="Q246" s="87">
        <v>166081.62</v>
      </c>
      <c r="R246" s="87">
        <v>3.306</v>
      </c>
      <c r="S246" s="87">
        <v>1761</v>
      </c>
      <c r="T246" s="87">
        <v>0</v>
      </c>
      <c r="U246" s="87">
        <v>9669.0493499999993</v>
      </c>
      <c r="V246" s="85" t="s">
        <v>634</v>
      </c>
      <c r="W246" s="85" t="s">
        <v>97</v>
      </c>
      <c r="X246" s="85" t="s">
        <v>634</v>
      </c>
    </row>
    <row r="247" spans="1:24" x14ac:dyDescent="0.2">
      <c r="A247" s="8">
        <v>170</v>
      </c>
      <c r="B247" s="8"/>
      <c r="C247" s="8" t="s">
        <v>3095</v>
      </c>
      <c r="D247" s="8" t="s">
        <v>3067</v>
      </c>
      <c r="E247" s="8" t="s">
        <v>1961</v>
      </c>
      <c r="F247" s="8" t="s">
        <v>5581</v>
      </c>
      <c r="G247" s="8" t="s">
        <v>3096</v>
      </c>
      <c r="H247" s="8" t="s">
        <v>454</v>
      </c>
      <c r="I247" s="8" t="s">
        <v>2391</v>
      </c>
      <c r="J247" s="8" t="s">
        <v>216</v>
      </c>
      <c r="K247" s="8" t="s">
        <v>70</v>
      </c>
      <c r="L247" s="8" t="s">
        <v>456</v>
      </c>
      <c r="M247" s="8" t="s">
        <v>2893</v>
      </c>
      <c r="N247" s="8" t="s">
        <v>2176</v>
      </c>
      <c r="O247" s="8" t="s">
        <v>71</v>
      </c>
      <c r="P247" s="8" t="s">
        <v>146</v>
      </c>
      <c r="Q247" s="87">
        <v>10406.084000000001</v>
      </c>
      <c r="R247" s="87">
        <v>3.306</v>
      </c>
      <c r="S247" s="87">
        <v>3576</v>
      </c>
      <c r="T247" s="87">
        <v>0</v>
      </c>
      <c r="U247" s="87">
        <v>1230.23388</v>
      </c>
      <c r="V247" s="85" t="s">
        <v>131</v>
      </c>
      <c r="W247" s="85" t="s">
        <v>166</v>
      </c>
      <c r="X247" s="85" t="s">
        <v>131</v>
      </c>
    </row>
    <row r="248" spans="1:24" x14ac:dyDescent="0.2">
      <c r="A248" s="8">
        <v>170</v>
      </c>
      <c r="B248" s="8"/>
      <c r="C248" s="8" t="s">
        <v>3097</v>
      </c>
      <c r="D248" s="8" t="s">
        <v>3098</v>
      </c>
      <c r="E248" s="8" t="s">
        <v>1961</v>
      </c>
      <c r="F248" s="8" t="s">
        <v>5582</v>
      </c>
      <c r="G248" s="8" t="s">
        <v>3099</v>
      </c>
      <c r="H248" s="8" t="s">
        <v>454</v>
      </c>
      <c r="I248" s="8" t="s">
        <v>2391</v>
      </c>
      <c r="J248" s="8" t="s">
        <v>216</v>
      </c>
      <c r="K248" s="8" t="s">
        <v>1987</v>
      </c>
      <c r="L248" s="8" t="s">
        <v>456</v>
      </c>
      <c r="M248" s="8" t="s">
        <v>2893</v>
      </c>
      <c r="N248" s="8" t="s">
        <v>2176</v>
      </c>
      <c r="O248" s="8" t="s">
        <v>71</v>
      </c>
      <c r="P248" s="8" t="s">
        <v>146</v>
      </c>
      <c r="Q248" s="87">
        <v>8324.8670000000002</v>
      </c>
      <c r="R248" s="87">
        <v>3.306</v>
      </c>
      <c r="S248" s="87">
        <v>8250</v>
      </c>
      <c r="T248" s="87">
        <v>0</v>
      </c>
      <c r="U248" s="87">
        <v>2270.5658899999999</v>
      </c>
      <c r="V248" s="85" t="s">
        <v>94</v>
      </c>
      <c r="W248" s="85" t="s">
        <v>1055</v>
      </c>
      <c r="X248" s="85" t="s">
        <v>197</v>
      </c>
    </row>
    <row r="249" spans="1:24" x14ac:dyDescent="0.2">
      <c r="A249" s="8">
        <v>170</v>
      </c>
      <c r="B249" s="8"/>
      <c r="C249" s="8" t="s">
        <v>3100</v>
      </c>
      <c r="D249" s="8" t="s">
        <v>3101</v>
      </c>
      <c r="E249" s="8" t="s">
        <v>1961</v>
      </c>
      <c r="F249" s="8" t="s">
        <v>3100</v>
      </c>
      <c r="G249" s="8" t="s">
        <v>3102</v>
      </c>
      <c r="H249" s="8" t="s">
        <v>454</v>
      </c>
      <c r="I249" s="8" t="s">
        <v>2391</v>
      </c>
      <c r="J249" s="8" t="s">
        <v>216</v>
      </c>
      <c r="K249" s="8" t="s">
        <v>2120</v>
      </c>
      <c r="L249" s="8" t="s">
        <v>456</v>
      </c>
      <c r="M249" s="8" t="s">
        <v>275</v>
      </c>
      <c r="N249" s="8" t="s">
        <v>3103</v>
      </c>
      <c r="O249" s="8" t="s">
        <v>71</v>
      </c>
      <c r="P249" s="8" t="s">
        <v>160</v>
      </c>
      <c r="Q249" s="87">
        <v>191135.41099999999</v>
      </c>
      <c r="R249" s="87">
        <v>2.3744999999999998</v>
      </c>
      <c r="S249" s="87">
        <v>292</v>
      </c>
      <c r="T249" s="87">
        <v>0</v>
      </c>
      <c r="U249" s="87">
        <v>1325.2450200000001</v>
      </c>
      <c r="V249" s="85" t="s">
        <v>1103</v>
      </c>
      <c r="W249" s="85" t="s">
        <v>156</v>
      </c>
      <c r="X249" s="85" t="s">
        <v>110</v>
      </c>
    </row>
    <row r="250" spans="1:24" x14ac:dyDescent="0.2">
      <c r="A250" s="8">
        <v>170</v>
      </c>
      <c r="B250" s="8"/>
      <c r="C250" s="8" t="s">
        <v>3100</v>
      </c>
      <c r="D250" s="8" t="s">
        <v>3101</v>
      </c>
      <c r="E250" s="8" t="s">
        <v>1961</v>
      </c>
      <c r="F250" s="8" t="s">
        <v>3100</v>
      </c>
      <c r="G250" s="8" t="s">
        <v>3102</v>
      </c>
      <c r="H250" s="8" t="s">
        <v>454</v>
      </c>
      <c r="I250" s="8" t="s">
        <v>2391</v>
      </c>
      <c r="J250" s="8" t="s">
        <v>216</v>
      </c>
      <c r="K250" s="8" t="s">
        <v>2120</v>
      </c>
      <c r="L250" s="8" t="s">
        <v>456</v>
      </c>
      <c r="M250" s="8" t="s">
        <v>275</v>
      </c>
      <c r="N250" s="8" t="s">
        <v>3103</v>
      </c>
      <c r="O250" s="8" t="s">
        <v>71</v>
      </c>
      <c r="P250" s="8" t="s">
        <v>160</v>
      </c>
      <c r="Q250" s="87">
        <v>280964.266</v>
      </c>
      <c r="R250" s="87">
        <v>2.3744999999999998</v>
      </c>
      <c r="S250" s="87">
        <v>292</v>
      </c>
      <c r="T250" s="87">
        <v>0</v>
      </c>
      <c r="U250" s="87">
        <v>1948.07698</v>
      </c>
      <c r="V250" s="85" t="s">
        <v>2646</v>
      </c>
      <c r="W250" s="85" t="s">
        <v>93</v>
      </c>
      <c r="X250" s="85" t="s">
        <v>350</v>
      </c>
    </row>
    <row r="251" spans="1:24" x14ac:dyDescent="0.2">
      <c r="A251" s="8">
        <v>170</v>
      </c>
      <c r="B251" s="8"/>
      <c r="C251" s="8" t="s">
        <v>3104</v>
      </c>
      <c r="D251" s="8">
        <v>3535148</v>
      </c>
      <c r="E251" s="8" t="s">
        <v>1481</v>
      </c>
      <c r="F251" s="8" t="s">
        <v>5583</v>
      </c>
      <c r="G251" s="8" t="s">
        <v>3105</v>
      </c>
      <c r="H251" s="8" t="s">
        <v>454</v>
      </c>
      <c r="I251" s="8" t="s">
        <v>2391</v>
      </c>
      <c r="J251" s="8" t="s">
        <v>216</v>
      </c>
      <c r="K251" s="8" t="s">
        <v>1987</v>
      </c>
      <c r="L251" s="8" t="s">
        <v>456</v>
      </c>
      <c r="M251" s="8" t="s">
        <v>2893</v>
      </c>
      <c r="N251" s="8" t="s">
        <v>2078</v>
      </c>
      <c r="O251" s="8" t="s">
        <v>71</v>
      </c>
      <c r="P251" s="8" t="s">
        <v>146</v>
      </c>
      <c r="Q251" s="87">
        <v>30546.249</v>
      </c>
      <c r="R251" s="87">
        <v>3.306</v>
      </c>
      <c r="S251" s="87">
        <v>457</v>
      </c>
      <c r="T251" s="87">
        <v>0</v>
      </c>
      <c r="U251" s="87">
        <v>461.50555000000003</v>
      </c>
      <c r="V251" s="85" t="s">
        <v>307</v>
      </c>
      <c r="W251" s="85" t="s">
        <v>110</v>
      </c>
      <c r="X251" s="85" t="s">
        <v>103</v>
      </c>
    </row>
    <row r="252" spans="1:24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</row>
    <row r="253" spans="1:24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1:24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</row>
    <row r="255" spans="1:24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1:24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1:16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1:16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1:16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</row>
    <row r="260" spans="1:16" x14ac:dyDescent="0.2">
      <c r="E260" s="8"/>
      <c r="H260" s="8"/>
      <c r="K260" s="8"/>
      <c r="L260" s="8"/>
      <c r="M260" s="8"/>
      <c r="N260" s="8"/>
    </row>
    <row r="261" spans="1:16" x14ac:dyDescent="0.2">
      <c r="N261" s="8"/>
    </row>
  </sheetData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J2:J4 J245:J259" xr:uid="{00000000-0002-0000-0600-000000000000}">
      <formula1>israel_abroad</formula1>
    </dataValidation>
    <dataValidation type="list" allowBlank="1" showInputMessage="1" showErrorMessage="1" sqref="O2:O4 O245:O259" xr:uid="{00000000-0002-0000-0600-000001000000}">
      <formula1>Holding_interest</formula1>
    </dataValidation>
    <dataValidation type="list" allowBlank="1" showInputMessage="1" showErrorMessage="1" sqref="K2:K4 K245:K260" xr:uid="{00000000-0002-0000-0600-000002000000}">
      <formula1>Country_list</formula1>
    </dataValidation>
    <dataValidation type="list" allowBlank="1" showInputMessage="1" showErrorMessage="1" sqref="E2:E4 E245:E260" xr:uid="{00000000-0002-0000-0600-000003000000}">
      <formula1>Issuer_Number_Type_2</formula1>
    </dataValidation>
    <dataValidation type="list" allowBlank="1" showInputMessage="1" showErrorMessage="1" sqref="H2:H4 H245:H260" xr:uid="{00000000-0002-0000-0600-000004000000}">
      <formula1>Security_ID_Number_Type</formula1>
    </dataValidation>
    <dataValidation type="list" allowBlank="1" showInputMessage="1" showErrorMessage="1" sqref="N2:N4 N245:N261" xr:uid="{00000000-0002-0000-0600-000005000000}">
      <formula1>Industry_Sector</formula1>
    </dataValidation>
    <dataValidation type="list" allowBlank="1" showInputMessage="1" showErrorMessage="1" sqref="L2:L4 L245:L260" xr:uid="{00000000-0002-0000-0600-000006000000}">
      <formula1>Tradeable_Status</formula1>
    </dataValidation>
    <dataValidation type="list" allowBlank="1" showInputMessage="1" showErrorMessage="1" sqref="M2:M4 M245:M260" xr:uid="{00000000-0002-0000-0600-000007000000}">
      <formula1>Stock_Exchange</formula1>
    </dataValidation>
    <dataValidation allowBlank="1" showInputMessage="1" showErrorMessage="1" sqref="N21 K20:N20 J5:O19 E5:E20 H5:H20" xr:uid="{00000000-0002-0000-0600-000008000000}"/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84"/>
  <sheetViews>
    <sheetView rightToLeft="1" workbookViewId="0">
      <selection activeCell="E2" sqref="E2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34.625" bestFit="1" customWidth="1"/>
    <col min="7" max="7" width="12.75" customWidth="1"/>
    <col min="8" max="8" width="15.5" customWidth="1"/>
    <col min="9" max="10" width="11.625" customWidth="1"/>
    <col min="11" max="11" width="19.875" customWidth="1"/>
    <col min="12" max="13" width="11.625" customWidth="1"/>
    <col min="14" max="14" width="15.125" customWidth="1"/>
    <col min="15" max="15" width="11.75" customWidth="1"/>
    <col min="16" max="16" width="14.875" style="87" customWidth="1"/>
    <col min="17" max="17" width="11.625" style="87" customWidth="1"/>
    <col min="18" max="18" width="12.875" style="87" customWidth="1"/>
    <col min="19" max="19" width="22.25" style="87" customWidth="1"/>
    <col min="20" max="20" width="17.875" style="87" customWidth="1"/>
    <col min="21" max="21" width="19" style="85" customWidth="1"/>
    <col min="22" max="22" width="21.75" style="85" customWidth="1"/>
    <col min="23" max="23" width="20.125" style="85" customWidth="1"/>
    <col min="24" max="24" width="11.625" hidden="1" customWidth="1"/>
    <col min="25" max="25" width="9" hidden="1" customWidth="1"/>
    <col min="26" max="16384" width="9" hidden="1"/>
  </cols>
  <sheetData>
    <row r="1" spans="1:23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256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259</v>
      </c>
      <c r="M1" s="119" t="s">
        <v>3106</v>
      </c>
      <c r="N1" s="119" t="s">
        <v>56</v>
      </c>
      <c r="O1" s="119" t="s">
        <v>59</v>
      </c>
      <c r="P1" s="120" t="s">
        <v>265</v>
      </c>
      <c r="Q1" s="120" t="s">
        <v>61</v>
      </c>
      <c r="R1" s="120" t="s">
        <v>266</v>
      </c>
      <c r="S1" s="120" t="s">
        <v>264</v>
      </c>
      <c r="T1" s="120" t="s">
        <v>63</v>
      </c>
      <c r="U1" s="121" t="s">
        <v>268</v>
      </c>
      <c r="V1" s="121" t="s">
        <v>64</v>
      </c>
      <c r="W1" s="121" t="s">
        <v>65</v>
      </c>
    </row>
    <row r="2" spans="1:23" x14ac:dyDescent="0.2">
      <c r="A2" s="8">
        <v>170</v>
      </c>
      <c r="B2" s="8"/>
      <c r="C2" s="8" t="s">
        <v>3107</v>
      </c>
      <c r="D2" s="8">
        <v>513534974</v>
      </c>
      <c r="E2" s="8" t="s">
        <v>451</v>
      </c>
      <c r="F2" s="8" t="s">
        <v>3108</v>
      </c>
      <c r="G2" s="8" t="s">
        <v>3109</v>
      </c>
      <c r="H2" s="8" t="s">
        <v>454</v>
      </c>
      <c r="I2" s="8" t="s">
        <v>3110</v>
      </c>
      <c r="J2" s="8" t="s">
        <v>70</v>
      </c>
      <c r="K2" s="8" t="s">
        <v>70</v>
      </c>
      <c r="L2" s="8" t="s">
        <v>273</v>
      </c>
      <c r="M2" s="8" t="s">
        <v>3111</v>
      </c>
      <c r="N2" s="8" t="s">
        <v>71</v>
      </c>
      <c r="O2" s="8" t="s">
        <v>74</v>
      </c>
      <c r="P2" s="87">
        <v>375985.13188509399</v>
      </c>
      <c r="Q2" s="87">
        <v>1</v>
      </c>
      <c r="R2" s="87">
        <v>3198</v>
      </c>
      <c r="S2" s="87">
        <v>0</v>
      </c>
      <c r="T2" s="87">
        <v>12024.00452</v>
      </c>
      <c r="U2" s="85" t="s">
        <v>2294</v>
      </c>
      <c r="V2" s="85" t="s">
        <v>1344</v>
      </c>
      <c r="W2" s="85" t="s">
        <v>150</v>
      </c>
    </row>
    <row r="3" spans="1:23" x14ac:dyDescent="0.2">
      <c r="A3" s="8">
        <v>170</v>
      </c>
      <c r="B3" s="8"/>
      <c r="C3" s="8" t="s">
        <v>3107</v>
      </c>
      <c r="D3" s="8">
        <v>513534974</v>
      </c>
      <c r="E3" s="8" t="s">
        <v>451</v>
      </c>
      <c r="F3" s="8" t="s">
        <v>3112</v>
      </c>
      <c r="G3" s="8" t="s">
        <v>3113</v>
      </c>
      <c r="H3" s="8" t="s">
        <v>454</v>
      </c>
      <c r="I3" s="8" t="s">
        <v>3110</v>
      </c>
      <c r="J3" s="8" t="s">
        <v>70</v>
      </c>
      <c r="K3" s="8" t="s">
        <v>70</v>
      </c>
      <c r="L3" s="8" t="s">
        <v>273</v>
      </c>
      <c r="M3" s="8" t="s">
        <v>3114</v>
      </c>
      <c r="N3" s="8" t="s">
        <v>71</v>
      </c>
      <c r="O3" s="8" t="s">
        <v>74</v>
      </c>
      <c r="P3" s="87">
        <v>817684.49434615998</v>
      </c>
      <c r="Q3" s="87">
        <v>1</v>
      </c>
      <c r="R3" s="87">
        <v>3146</v>
      </c>
      <c r="S3" s="87">
        <v>0</v>
      </c>
      <c r="T3" s="87">
        <v>25724.354189999998</v>
      </c>
      <c r="U3" s="85" t="s">
        <v>3115</v>
      </c>
      <c r="V3" s="85" t="s">
        <v>3116</v>
      </c>
      <c r="W3" s="85" t="s">
        <v>1347</v>
      </c>
    </row>
    <row r="4" spans="1:23" x14ac:dyDescent="0.2">
      <c r="A4" s="8">
        <v>170</v>
      </c>
      <c r="B4" s="8"/>
      <c r="C4" s="8" t="s">
        <v>3107</v>
      </c>
      <c r="D4" s="8">
        <v>513534974</v>
      </c>
      <c r="E4" s="8" t="s">
        <v>451</v>
      </c>
      <c r="F4" s="8" t="s">
        <v>3117</v>
      </c>
      <c r="G4" s="8" t="s">
        <v>3118</v>
      </c>
      <c r="H4" s="8" t="s">
        <v>454</v>
      </c>
      <c r="I4" s="8" t="s">
        <v>3110</v>
      </c>
      <c r="J4" s="8" t="s">
        <v>70</v>
      </c>
      <c r="K4" s="8" t="s">
        <v>70</v>
      </c>
      <c r="L4" s="8" t="s">
        <v>273</v>
      </c>
      <c r="M4" s="8" t="s">
        <v>3119</v>
      </c>
      <c r="N4" s="8" t="s">
        <v>71</v>
      </c>
      <c r="O4" s="8" t="s">
        <v>74</v>
      </c>
      <c r="P4" s="87">
        <v>284870.91791682597</v>
      </c>
      <c r="Q4" s="87">
        <v>1</v>
      </c>
      <c r="R4" s="87">
        <v>1929</v>
      </c>
      <c r="S4" s="87">
        <v>0</v>
      </c>
      <c r="T4" s="87">
        <v>5495.1600099999996</v>
      </c>
      <c r="U4" s="85" t="s">
        <v>3120</v>
      </c>
      <c r="V4" s="85" t="s">
        <v>129</v>
      </c>
      <c r="W4" s="85" t="s">
        <v>100</v>
      </c>
    </row>
    <row r="5" spans="1:23" x14ac:dyDescent="0.2">
      <c r="A5" s="8">
        <v>170</v>
      </c>
      <c r="B5" s="8"/>
      <c r="C5" s="8" t="s">
        <v>3107</v>
      </c>
      <c r="D5" s="8">
        <v>513534974</v>
      </c>
      <c r="E5" s="8" t="s">
        <v>451</v>
      </c>
      <c r="F5" s="8" t="s">
        <v>3121</v>
      </c>
      <c r="G5" s="8" t="s">
        <v>3122</v>
      </c>
      <c r="H5" s="8" t="s">
        <v>454</v>
      </c>
      <c r="I5" s="8" t="s">
        <v>3110</v>
      </c>
      <c r="J5" s="8" t="s">
        <v>70</v>
      </c>
      <c r="K5" s="8" t="s">
        <v>70</v>
      </c>
      <c r="L5" s="8" t="s">
        <v>273</v>
      </c>
      <c r="M5" s="8" t="s">
        <v>3123</v>
      </c>
      <c r="N5" s="8" t="s">
        <v>71</v>
      </c>
      <c r="O5" s="8" t="s">
        <v>74</v>
      </c>
      <c r="P5" s="87">
        <v>258428.289661716</v>
      </c>
      <c r="Q5" s="87">
        <v>1</v>
      </c>
      <c r="R5" s="87">
        <v>963.8</v>
      </c>
      <c r="S5" s="87">
        <v>0</v>
      </c>
      <c r="T5" s="87">
        <v>2490.7318599999999</v>
      </c>
      <c r="U5" s="85" t="s">
        <v>1432</v>
      </c>
      <c r="V5" s="85" t="s">
        <v>163</v>
      </c>
      <c r="W5" s="85" t="s">
        <v>130</v>
      </c>
    </row>
    <row r="6" spans="1:23" x14ac:dyDescent="0.2">
      <c r="A6" s="8">
        <v>170</v>
      </c>
      <c r="B6" s="8"/>
      <c r="C6" s="8" t="s">
        <v>3124</v>
      </c>
      <c r="D6" s="8">
        <v>510938608</v>
      </c>
      <c r="E6" s="8" t="s">
        <v>451</v>
      </c>
      <c r="F6" s="8" t="s">
        <v>3125</v>
      </c>
      <c r="G6" s="8" t="s">
        <v>3126</v>
      </c>
      <c r="H6" s="8" t="s">
        <v>454</v>
      </c>
      <c r="I6" s="8" t="s">
        <v>3110</v>
      </c>
      <c r="J6" s="8" t="s">
        <v>70</v>
      </c>
      <c r="K6" s="8" t="s">
        <v>70</v>
      </c>
      <c r="L6" s="8" t="s">
        <v>273</v>
      </c>
      <c r="M6" s="8" t="s">
        <v>3114</v>
      </c>
      <c r="N6" s="8" t="s">
        <v>71</v>
      </c>
      <c r="O6" s="8" t="s">
        <v>74</v>
      </c>
      <c r="P6" s="87">
        <v>299627.26522225398</v>
      </c>
      <c r="Q6" s="87">
        <v>1</v>
      </c>
      <c r="R6" s="87">
        <v>30420</v>
      </c>
      <c r="S6" s="87">
        <v>0</v>
      </c>
      <c r="T6" s="87">
        <v>91146.614079999999</v>
      </c>
      <c r="U6" s="85" t="s">
        <v>3127</v>
      </c>
      <c r="V6" s="85" t="s">
        <v>3128</v>
      </c>
      <c r="W6" s="85" t="s">
        <v>1066</v>
      </c>
    </row>
    <row r="7" spans="1:23" x14ac:dyDescent="0.2">
      <c r="A7" s="8">
        <v>170</v>
      </c>
      <c r="B7" s="8"/>
      <c r="C7" s="8" t="s">
        <v>3124</v>
      </c>
      <c r="D7" s="8">
        <v>510938608</v>
      </c>
      <c r="E7" s="8" t="s">
        <v>451</v>
      </c>
      <c r="F7" s="8" t="s">
        <v>3129</v>
      </c>
      <c r="G7" s="8" t="s">
        <v>3130</v>
      </c>
      <c r="H7" s="8" t="s">
        <v>454</v>
      </c>
      <c r="I7" s="8" t="s">
        <v>3110</v>
      </c>
      <c r="J7" s="8" t="s">
        <v>70</v>
      </c>
      <c r="K7" s="8" t="s">
        <v>70</v>
      </c>
      <c r="L7" s="8" t="s">
        <v>273</v>
      </c>
      <c r="M7" s="8" t="s">
        <v>3111</v>
      </c>
      <c r="N7" s="8" t="s">
        <v>71</v>
      </c>
      <c r="O7" s="8" t="s">
        <v>74</v>
      </c>
      <c r="P7" s="87">
        <v>37189.574902547</v>
      </c>
      <c r="Q7" s="87">
        <v>1</v>
      </c>
      <c r="R7" s="87">
        <v>31750</v>
      </c>
      <c r="S7" s="87">
        <v>0</v>
      </c>
      <c r="T7" s="87">
        <v>11807.69003</v>
      </c>
      <c r="U7" s="85" t="s">
        <v>188</v>
      </c>
      <c r="V7" s="85" t="s">
        <v>167</v>
      </c>
      <c r="W7" s="85" t="s">
        <v>1858</v>
      </c>
    </row>
    <row r="8" spans="1:23" x14ac:dyDescent="0.2">
      <c r="A8" s="8">
        <v>170</v>
      </c>
      <c r="B8" s="8"/>
      <c r="C8" s="8" t="s">
        <v>3124</v>
      </c>
      <c r="D8" s="8">
        <v>510938608</v>
      </c>
      <c r="E8" s="8" t="s">
        <v>451</v>
      </c>
      <c r="F8" s="8" t="s">
        <v>3131</v>
      </c>
      <c r="G8" s="8" t="s">
        <v>3132</v>
      </c>
      <c r="H8" s="8" t="s">
        <v>454</v>
      </c>
      <c r="I8" s="8" t="s">
        <v>3110</v>
      </c>
      <c r="J8" s="8" t="s">
        <v>70</v>
      </c>
      <c r="K8" s="8" t="s">
        <v>70</v>
      </c>
      <c r="L8" s="8" t="s">
        <v>273</v>
      </c>
      <c r="M8" s="8" t="s">
        <v>3123</v>
      </c>
      <c r="N8" s="8" t="s">
        <v>71</v>
      </c>
      <c r="O8" s="8" t="s">
        <v>74</v>
      </c>
      <c r="P8" s="87">
        <v>45925.690476647003</v>
      </c>
      <c r="Q8" s="87">
        <v>1</v>
      </c>
      <c r="R8" s="87">
        <v>9522</v>
      </c>
      <c r="S8" s="87">
        <v>0</v>
      </c>
      <c r="T8" s="87">
        <v>4373.0442499999999</v>
      </c>
      <c r="U8" s="85" t="s">
        <v>3133</v>
      </c>
      <c r="V8" s="85" t="s">
        <v>540</v>
      </c>
      <c r="W8" s="85" t="s">
        <v>113</v>
      </c>
    </row>
    <row r="9" spans="1:23" x14ac:dyDescent="0.2">
      <c r="A9" s="8">
        <v>170</v>
      </c>
      <c r="B9" s="8"/>
      <c r="C9" s="8" t="s">
        <v>3124</v>
      </c>
      <c r="D9" s="8">
        <v>510938608</v>
      </c>
      <c r="E9" s="8" t="s">
        <v>451</v>
      </c>
      <c r="F9" s="8" t="s">
        <v>3134</v>
      </c>
      <c r="G9" s="8" t="s">
        <v>3135</v>
      </c>
      <c r="H9" s="8" t="s">
        <v>454</v>
      </c>
      <c r="I9" s="8" t="s">
        <v>3110</v>
      </c>
      <c r="J9" s="8" t="s">
        <v>70</v>
      </c>
      <c r="K9" s="8" t="s">
        <v>70</v>
      </c>
      <c r="L9" s="8" t="s">
        <v>273</v>
      </c>
      <c r="M9" s="8" t="s">
        <v>3136</v>
      </c>
      <c r="N9" s="8" t="s">
        <v>71</v>
      </c>
      <c r="O9" s="8" t="s">
        <v>74</v>
      </c>
      <c r="P9" s="87">
        <v>18242.281358420001</v>
      </c>
      <c r="Q9" s="87">
        <v>1</v>
      </c>
      <c r="R9" s="87">
        <v>71740</v>
      </c>
      <c r="S9" s="87">
        <v>0</v>
      </c>
      <c r="T9" s="87">
        <v>13087.012650000001</v>
      </c>
      <c r="U9" s="85" t="s">
        <v>3137</v>
      </c>
      <c r="V9" s="85" t="s">
        <v>815</v>
      </c>
      <c r="W9" s="85" t="s">
        <v>161</v>
      </c>
    </row>
    <row r="10" spans="1:23" x14ac:dyDescent="0.2">
      <c r="A10" s="8">
        <v>170</v>
      </c>
      <c r="B10" s="8"/>
      <c r="C10" s="8" t="s">
        <v>3138</v>
      </c>
      <c r="D10" s="8">
        <v>513767079</v>
      </c>
      <c r="E10" s="8" t="s">
        <v>451</v>
      </c>
      <c r="F10" s="8" t="s">
        <v>3139</v>
      </c>
      <c r="G10" s="8" t="s">
        <v>3140</v>
      </c>
      <c r="H10" s="8" t="s">
        <v>454</v>
      </c>
      <c r="I10" s="8" t="s">
        <v>3110</v>
      </c>
      <c r="J10" s="8" t="s">
        <v>70</v>
      </c>
      <c r="K10" s="8" t="s">
        <v>70</v>
      </c>
      <c r="L10" s="8" t="s">
        <v>273</v>
      </c>
      <c r="M10" s="8" t="s">
        <v>3141</v>
      </c>
      <c r="N10" s="8" t="s">
        <v>71</v>
      </c>
      <c r="O10" s="8" t="s">
        <v>74</v>
      </c>
      <c r="P10" s="87">
        <v>2482837.3206532202</v>
      </c>
      <c r="Q10" s="87">
        <v>1</v>
      </c>
      <c r="R10" s="87">
        <v>6734</v>
      </c>
      <c r="S10" s="87">
        <v>0</v>
      </c>
      <c r="T10" s="87">
        <v>167194.26517</v>
      </c>
      <c r="U10" s="85" t="s">
        <v>3142</v>
      </c>
      <c r="V10" s="85" t="s">
        <v>3143</v>
      </c>
      <c r="W10" s="85" t="s">
        <v>1591</v>
      </c>
    </row>
    <row r="11" spans="1:23" x14ac:dyDescent="0.2">
      <c r="A11" s="8">
        <v>170</v>
      </c>
      <c r="B11" s="8"/>
      <c r="C11" s="8" t="s">
        <v>3144</v>
      </c>
      <c r="D11" s="8">
        <v>511776783</v>
      </c>
      <c r="E11" s="8" t="s">
        <v>451</v>
      </c>
      <c r="F11" s="8" t="s">
        <v>3145</v>
      </c>
      <c r="G11" s="8" t="s">
        <v>3146</v>
      </c>
      <c r="H11" s="8" t="s">
        <v>454</v>
      </c>
      <c r="I11" s="8" t="s">
        <v>3110</v>
      </c>
      <c r="J11" s="8" t="s">
        <v>70</v>
      </c>
      <c r="K11" s="8" t="s">
        <v>70</v>
      </c>
      <c r="L11" s="8" t="s">
        <v>273</v>
      </c>
      <c r="M11" s="8" t="s">
        <v>3111</v>
      </c>
      <c r="N11" s="8" t="s">
        <v>71</v>
      </c>
      <c r="O11" s="8" t="s">
        <v>74</v>
      </c>
      <c r="P11" s="87">
        <v>708742.76679364697</v>
      </c>
      <c r="Q11" s="87">
        <v>1</v>
      </c>
      <c r="R11" s="87">
        <v>3192</v>
      </c>
      <c r="S11" s="87">
        <v>0</v>
      </c>
      <c r="T11" s="87">
        <v>22623.06912</v>
      </c>
      <c r="U11" s="85" t="s">
        <v>3147</v>
      </c>
      <c r="V11" s="85" t="s">
        <v>2978</v>
      </c>
      <c r="W11" s="85" t="s">
        <v>254</v>
      </c>
    </row>
    <row r="12" spans="1:23" x14ac:dyDescent="0.2">
      <c r="A12" s="8">
        <v>170</v>
      </c>
      <c r="B12" s="8"/>
      <c r="C12" s="8" t="s">
        <v>3144</v>
      </c>
      <c r="D12" s="8">
        <v>511776783</v>
      </c>
      <c r="E12" s="8" t="s">
        <v>451</v>
      </c>
      <c r="F12" s="8" t="s">
        <v>3148</v>
      </c>
      <c r="G12" s="8" t="s">
        <v>3149</v>
      </c>
      <c r="H12" s="8" t="s">
        <v>454</v>
      </c>
      <c r="I12" s="8" t="s">
        <v>3110</v>
      </c>
      <c r="J12" s="8" t="s">
        <v>70</v>
      </c>
      <c r="K12" s="8" t="s">
        <v>70</v>
      </c>
      <c r="L12" s="8" t="s">
        <v>273</v>
      </c>
      <c r="M12" s="8" t="s">
        <v>3114</v>
      </c>
      <c r="N12" s="8" t="s">
        <v>71</v>
      </c>
      <c r="O12" s="8" t="s">
        <v>74</v>
      </c>
      <c r="P12" s="87">
        <v>1048579.55653342</v>
      </c>
      <c r="Q12" s="87">
        <v>1</v>
      </c>
      <c r="R12" s="87">
        <v>3165</v>
      </c>
      <c r="S12" s="87">
        <v>0</v>
      </c>
      <c r="T12" s="87">
        <v>33187.542959999999</v>
      </c>
      <c r="U12" s="85" t="s">
        <v>3150</v>
      </c>
      <c r="V12" s="85" t="s">
        <v>3151</v>
      </c>
      <c r="W12" s="85" t="s">
        <v>165</v>
      </c>
    </row>
    <row r="13" spans="1:23" x14ac:dyDescent="0.2">
      <c r="A13" s="8">
        <v>170</v>
      </c>
      <c r="B13" s="8"/>
      <c r="C13" s="8" t="s">
        <v>3144</v>
      </c>
      <c r="D13" s="8">
        <v>511776783</v>
      </c>
      <c r="E13" s="8" t="s">
        <v>451</v>
      </c>
      <c r="F13" s="8" t="s">
        <v>3152</v>
      </c>
      <c r="G13" s="8" t="s">
        <v>3153</v>
      </c>
      <c r="H13" s="8" t="s">
        <v>454</v>
      </c>
      <c r="I13" s="8" t="s">
        <v>3110</v>
      </c>
      <c r="J13" s="8" t="s">
        <v>70</v>
      </c>
      <c r="K13" s="8" t="s">
        <v>70</v>
      </c>
      <c r="L13" s="8" t="s">
        <v>273</v>
      </c>
      <c r="M13" s="8" t="s">
        <v>3123</v>
      </c>
      <c r="N13" s="8" t="s">
        <v>71</v>
      </c>
      <c r="O13" s="8" t="s">
        <v>74</v>
      </c>
      <c r="P13" s="87">
        <v>75392.806439925</v>
      </c>
      <c r="Q13" s="87">
        <v>1</v>
      </c>
      <c r="R13" s="87">
        <v>1003</v>
      </c>
      <c r="S13" s="87">
        <v>0</v>
      </c>
      <c r="T13" s="87">
        <v>756.18984999999998</v>
      </c>
      <c r="U13" s="85" t="s">
        <v>3154</v>
      </c>
      <c r="V13" s="85" t="s">
        <v>140</v>
      </c>
      <c r="W13" s="85" t="s">
        <v>87</v>
      </c>
    </row>
    <row r="14" spans="1:23" x14ac:dyDescent="0.2">
      <c r="A14" s="8">
        <v>170</v>
      </c>
      <c r="B14" s="8"/>
      <c r="C14" s="8" t="s">
        <v>3144</v>
      </c>
      <c r="D14" s="8">
        <v>511776783</v>
      </c>
      <c r="E14" s="8" t="s">
        <v>451</v>
      </c>
      <c r="F14" s="8" t="s">
        <v>3155</v>
      </c>
      <c r="G14" s="8" t="s">
        <v>3156</v>
      </c>
      <c r="H14" s="8" t="s">
        <v>454</v>
      </c>
      <c r="I14" s="8" t="s">
        <v>3110</v>
      </c>
      <c r="J14" s="8" t="s">
        <v>70</v>
      </c>
      <c r="K14" s="8" t="s">
        <v>70</v>
      </c>
      <c r="L14" s="8" t="s">
        <v>273</v>
      </c>
      <c r="M14" s="8" t="s">
        <v>3136</v>
      </c>
      <c r="N14" s="8" t="s">
        <v>71</v>
      </c>
      <c r="O14" s="8" t="s">
        <v>74</v>
      </c>
      <c r="P14" s="87">
        <v>167640.24294728701</v>
      </c>
      <c r="Q14" s="87">
        <v>1</v>
      </c>
      <c r="R14" s="87">
        <v>7411</v>
      </c>
      <c r="S14" s="87">
        <v>0</v>
      </c>
      <c r="T14" s="87">
        <v>12423.8184</v>
      </c>
      <c r="U14" s="85" t="s">
        <v>3157</v>
      </c>
      <c r="V14" s="85" t="s">
        <v>1372</v>
      </c>
      <c r="W14" s="85" t="s">
        <v>1089</v>
      </c>
    </row>
    <row r="15" spans="1:23" x14ac:dyDescent="0.2">
      <c r="A15" s="8">
        <v>170</v>
      </c>
      <c r="B15" s="8"/>
      <c r="C15" s="8" t="s">
        <v>3158</v>
      </c>
      <c r="D15" s="8">
        <v>511303661</v>
      </c>
      <c r="E15" s="8" t="s">
        <v>451</v>
      </c>
      <c r="F15" s="8" t="s">
        <v>3159</v>
      </c>
      <c r="G15" s="8" t="s">
        <v>3160</v>
      </c>
      <c r="H15" s="8" t="s">
        <v>454</v>
      </c>
      <c r="I15" s="8" t="s">
        <v>3110</v>
      </c>
      <c r="J15" s="8" t="s">
        <v>70</v>
      </c>
      <c r="K15" s="8" t="s">
        <v>70</v>
      </c>
      <c r="L15" s="8" t="s">
        <v>273</v>
      </c>
      <c r="M15" s="8" t="s">
        <v>3111</v>
      </c>
      <c r="N15" s="8" t="s">
        <v>71</v>
      </c>
      <c r="O15" s="8" t="s">
        <v>74</v>
      </c>
      <c r="P15" s="87">
        <v>294810.49709649198</v>
      </c>
      <c r="Q15" s="87">
        <v>1</v>
      </c>
      <c r="R15" s="87">
        <v>5003</v>
      </c>
      <c r="S15" s="87">
        <v>0</v>
      </c>
      <c r="T15" s="87">
        <v>14749.36917</v>
      </c>
      <c r="U15" s="85" t="s">
        <v>1736</v>
      </c>
      <c r="V15" s="85" t="s">
        <v>1535</v>
      </c>
      <c r="W15" s="85" t="s">
        <v>561</v>
      </c>
    </row>
    <row r="16" spans="1:23" x14ac:dyDescent="0.2">
      <c r="A16" s="8">
        <v>170</v>
      </c>
      <c r="B16" s="8"/>
      <c r="C16" s="8" t="s">
        <v>3158</v>
      </c>
      <c r="D16" s="8">
        <v>511303661</v>
      </c>
      <c r="E16" s="8" t="s">
        <v>451</v>
      </c>
      <c r="F16" s="8" t="s">
        <v>3161</v>
      </c>
      <c r="G16" s="8" t="s">
        <v>3162</v>
      </c>
      <c r="H16" s="8" t="s">
        <v>454</v>
      </c>
      <c r="I16" s="8" t="s">
        <v>3110</v>
      </c>
      <c r="J16" s="8" t="s">
        <v>70</v>
      </c>
      <c r="K16" s="8" t="s">
        <v>70</v>
      </c>
      <c r="L16" s="8" t="s">
        <v>273</v>
      </c>
      <c r="M16" s="8" t="s">
        <v>3114</v>
      </c>
      <c r="N16" s="8" t="s">
        <v>71</v>
      </c>
      <c r="O16" s="8" t="s">
        <v>74</v>
      </c>
      <c r="P16" s="87">
        <v>1424528.05900311</v>
      </c>
      <c r="Q16" s="87">
        <v>1</v>
      </c>
      <c r="R16" s="87">
        <v>4757</v>
      </c>
      <c r="S16" s="87">
        <v>0</v>
      </c>
      <c r="T16" s="87">
        <v>67764.799769999998</v>
      </c>
      <c r="U16" s="85" t="s">
        <v>3163</v>
      </c>
      <c r="V16" s="85" t="s">
        <v>3164</v>
      </c>
      <c r="W16" s="85" t="s">
        <v>1736</v>
      </c>
    </row>
    <row r="17" spans="1:23" x14ac:dyDescent="0.2">
      <c r="A17" s="8">
        <v>170</v>
      </c>
      <c r="B17" s="8"/>
      <c r="C17" s="8" t="s">
        <v>3165</v>
      </c>
      <c r="D17" s="8">
        <v>514884485</v>
      </c>
      <c r="E17" s="8" t="s">
        <v>451</v>
      </c>
      <c r="F17" s="8" t="s">
        <v>3166</v>
      </c>
      <c r="G17" s="8" t="s">
        <v>3167</v>
      </c>
      <c r="H17" s="8" t="s">
        <v>454</v>
      </c>
      <c r="I17" s="8" t="s">
        <v>3110</v>
      </c>
      <c r="J17" s="8" t="s">
        <v>70</v>
      </c>
      <c r="K17" s="8" t="s">
        <v>70</v>
      </c>
      <c r="L17" s="8" t="s">
        <v>273</v>
      </c>
      <c r="M17" s="8" t="s">
        <v>3141</v>
      </c>
      <c r="N17" s="8" t="s">
        <v>71</v>
      </c>
      <c r="O17" s="8" t="s">
        <v>74</v>
      </c>
      <c r="P17" s="87">
        <v>65224.605596494999</v>
      </c>
      <c r="Q17" s="87">
        <v>1</v>
      </c>
      <c r="R17" s="87">
        <v>10670</v>
      </c>
      <c r="S17" s="87">
        <v>0</v>
      </c>
      <c r="T17" s="87">
        <v>6959.4654200000004</v>
      </c>
      <c r="U17" s="85" t="s">
        <v>1597</v>
      </c>
      <c r="V17" s="85" t="s">
        <v>1878</v>
      </c>
      <c r="W17" s="85" t="s">
        <v>105</v>
      </c>
    </row>
    <row r="18" spans="1:23" x14ac:dyDescent="0.2">
      <c r="A18" s="8">
        <v>170</v>
      </c>
      <c r="B18" s="8"/>
      <c r="C18" s="8" t="s">
        <v>3168</v>
      </c>
      <c r="D18" s="8">
        <v>513765339</v>
      </c>
      <c r="E18" s="8" t="s">
        <v>451</v>
      </c>
      <c r="F18" s="8" t="s">
        <v>3169</v>
      </c>
      <c r="G18" s="8" t="s">
        <v>3170</v>
      </c>
      <c r="H18" s="8" t="s">
        <v>454</v>
      </c>
      <c r="I18" s="8" t="s">
        <v>3110</v>
      </c>
      <c r="J18" s="8" t="s">
        <v>70</v>
      </c>
      <c r="K18" s="8" t="s">
        <v>70</v>
      </c>
      <c r="L18" s="8" t="s">
        <v>273</v>
      </c>
      <c r="M18" s="8" t="s">
        <v>3114</v>
      </c>
      <c r="N18" s="8" t="s">
        <v>71</v>
      </c>
      <c r="O18" s="8" t="s">
        <v>74</v>
      </c>
      <c r="P18" s="87">
        <v>122845.48567127</v>
      </c>
      <c r="Q18" s="87">
        <v>1</v>
      </c>
      <c r="R18" s="87">
        <v>8268</v>
      </c>
      <c r="S18" s="87">
        <v>0</v>
      </c>
      <c r="T18" s="87">
        <v>10156.86476</v>
      </c>
      <c r="U18" s="85" t="s">
        <v>3171</v>
      </c>
      <c r="V18" s="85" t="s">
        <v>2186</v>
      </c>
      <c r="W18" s="85" t="s">
        <v>2718</v>
      </c>
    </row>
    <row r="19" spans="1:23" x14ac:dyDescent="0.2">
      <c r="A19" s="8">
        <v>170</v>
      </c>
      <c r="B19" s="8"/>
      <c r="C19" s="8" t="s">
        <v>3138</v>
      </c>
      <c r="D19" s="8">
        <v>513767079</v>
      </c>
      <c r="E19" s="8" t="s">
        <v>451</v>
      </c>
      <c r="F19" s="8" t="s">
        <v>3172</v>
      </c>
      <c r="G19" s="8" t="s">
        <v>3173</v>
      </c>
      <c r="H19" s="8" t="s">
        <v>454</v>
      </c>
      <c r="I19" s="8" t="s">
        <v>3174</v>
      </c>
      <c r="J19" s="8" t="s">
        <v>70</v>
      </c>
      <c r="K19" s="8" t="s">
        <v>70</v>
      </c>
      <c r="L19" s="8" t="s">
        <v>273</v>
      </c>
      <c r="M19" s="8" t="s">
        <v>3175</v>
      </c>
      <c r="N19" s="8" t="s">
        <v>71</v>
      </c>
      <c r="O19" s="8" t="s">
        <v>74</v>
      </c>
      <c r="P19" s="87">
        <v>2314.6474802859998</v>
      </c>
      <c r="Q19" s="87">
        <v>1</v>
      </c>
      <c r="R19" s="87">
        <v>4059.17</v>
      </c>
      <c r="S19" s="87">
        <v>0</v>
      </c>
      <c r="T19" s="87">
        <v>93.955479999999994</v>
      </c>
      <c r="U19" s="85" t="s">
        <v>1154</v>
      </c>
      <c r="V19" s="85" t="s">
        <v>103</v>
      </c>
      <c r="W19" s="85" t="s">
        <v>75</v>
      </c>
    </row>
    <row r="20" spans="1:23" x14ac:dyDescent="0.2">
      <c r="A20" s="8">
        <v>170</v>
      </c>
      <c r="B20" s="8"/>
      <c r="C20" s="8" t="s">
        <v>3124</v>
      </c>
      <c r="D20" s="8">
        <v>510938608</v>
      </c>
      <c r="E20" s="8" t="s">
        <v>451</v>
      </c>
      <c r="F20" s="8" t="s">
        <v>3176</v>
      </c>
      <c r="G20" s="8" t="s">
        <v>3177</v>
      </c>
      <c r="H20" s="8" t="s">
        <v>454</v>
      </c>
      <c r="I20" s="8" t="s">
        <v>3174</v>
      </c>
      <c r="J20" s="8" t="s">
        <v>70</v>
      </c>
      <c r="K20" s="8" t="s">
        <v>70</v>
      </c>
      <c r="L20" s="8" t="s">
        <v>273</v>
      </c>
      <c r="M20" s="8" t="s">
        <v>3178</v>
      </c>
      <c r="N20" s="8" t="s">
        <v>71</v>
      </c>
      <c r="O20" s="8" t="s">
        <v>74</v>
      </c>
      <c r="P20" s="87">
        <v>948.99510746299995</v>
      </c>
      <c r="Q20" s="87">
        <v>1</v>
      </c>
      <c r="R20" s="87">
        <v>3611.57</v>
      </c>
      <c r="S20" s="87">
        <v>0</v>
      </c>
      <c r="T20" s="87">
        <v>34.273620000000001</v>
      </c>
      <c r="U20" s="85" t="s">
        <v>140</v>
      </c>
      <c r="V20" s="85" t="s">
        <v>101</v>
      </c>
      <c r="W20" s="85" t="s">
        <v>75</v>
      </c>
    </row>
    <row r="21" spans="1:23" x14ac:dyDescent="0.2">
      <c r="A21" s="8">
        <v>170</v>
      </c>
      <c r="B21" s="8"/>
      <c r="C21" s="8" t="s">
        <v>3124</v>
      </c>
      <c r="D21" s="8">
        <v>510938608</v>
      </c>
      <c r="E21" s="8" t="s">
        <v>451</v>
      </c>
      <c r="F21" s="8" t="s">
        <v>3179</v>
      </c>
      <c r="G21" s="8" t="s">
        <v>3180</v>
      </c>
      <c r="H21" s="8" t="s">
        <v>454</v>
      </c>
      <c r="I21" s="8" t="s">
        <v>3174</v>
      </c>
      <c r="J21" s="8" t="s">
        <v>70</v>
      </c>
      <c r="K21" s="8" t="s">
        <v>70</v>
      </c>
      <c r="L21" s="8" t="s">
        <v>273</v>
      </c>
      <c r="M21" s="8" t="s">
        <v>3181</v>
      </c>
      <c r="N21" s="8" t="s">
        <v>71</v>
      </c>
      <c r="O21" s="8" t="s">
        <v>74</v>
      </c>
      <c r="P21" s="87">
        <v>7991.3451797540001</v>
      </c>
      <c r="Q21" s="87">
        <v>1</v>
      </c>
      <c r="R21" s="87">
        <v>4608</v>
      </c>
      <c r="S21" s="87">
        <v>0</v>
      </c>
      <c r="T21" s="87">
        <v>368.24119000000002</v>
      </c>
      <c r="U21" s="85" t="s">
        <v>962</v>
      </c>
      <c r="V21" s="85" t="s">
        <v>154</v>
      </c>
      <c r="W21" s="85" t="s">
        <v>103</v>
      </c>
    </row>
    <row r="22" spans="1:23" x14ac:dyDescent="0.2">
      <c r="A22" s="8">
        <v>170</v>
      </c>
      <c r="B22" s="8"/>
      <c r="C22" s="8" t="s">
        <v>3124</v>
      </c>
      <c r="D22" s="8">
        <v>510938608</v>
      </c>
      <c r="E22" s="8" t="s">
        <v>451</v>
      </c>
      <c r="F22" s="8" t="s">
        <v>3182</v>
      </c>
      <c r="G22" s="8" t="s">
        <v>3183</v>
      </c>
      <c r="H22" s="8" t="s">
        <v>454</v>
      </c>
      <c r="I22" s="8" t="s">
        <v>3174</v>
      </c>
      <c r="J22" s="8" t="s">
        <v>70</v>
      </c>
      <c r="K22" s="8" t="s">
        <v>70</v>
      </c>
      <c r="L22" s="8" t="s">
        <v>273</v>
      </c>
      <c r="M22" s="8" t="s">
        <v>3184</v>
      </c>
      <c r="N22" s="8" t="s">
        <v>71</v>
      </c>
      <c r="O22" s="8" t="s">
        <v>74</v>
      </c>
      <c r="P22" s="87">
        <v>39956.725898771001</v>
      </c>
      <c r="Q22" s="87">
        <v>1</v>
      </c>
      <c r="R22" s="87">
        <v>4246.63</v>
      </c>
      <c r="S22" s="87">
        <v>0</v>
      </c>
      <c r="T22" s="87">
        <v>1696.81431</v>
      </c>
      <c r="U22" s="85" t="s">
        <v>1213</v>
      </c>
      <c r="V22" s="85" t="s">
        <v>1114</v>
      </c>
      <c r="W22" s="85" t="s">
        <v>118</v>
      </c>
    </row>
    <row r="23" spans="1:23" x14ac:dyDescent="0.2">
      <c r="A23" s="8">
        <v>170</v>
      </c>
      <c r="B23" s="8"/>
      <c r="C23" s="8" t="s">
        <v>3144</v>
      </c>
      <c r="D23" s="8">
        <v>511776783</v>
      </c>
      <c r="E23" s="8" t="s">
        <v>451</v>
      </c>
      <c r="F23" s="8" t="s">
        <v>3185</v>
      </c>
      <c r="G23" s="8" t="s">
        <v>3186</v>
      </c>
      <c r="H23" s="8" t="s">
        <v>454</v>
      </c>
      <c r="I23" s="8" t="s">
        <v>3174</v>
      </c>
      <c r="J23" s="8" t="s">
        <v>70</v>
      </c>
      <c r="K23" s="8" t="s">
        <v>70</v>
      </c>
      <c r="L23" s="8" t="s">
        <v>273</v>
      </c>
      <c r="M23" s="8" t="s">
        <v>3184</v>
      </c>
      <c r="N23" s="8" t="s">
        <v>71</v>
      </c>
      <c r="O23" s="8" t="s">
        <v>74</v>
      </c>
      <c r="P23" s="87">
        <v>1098809.9622162101</v>
      </c>
      <c r="Q23" s="87">
        <v>1</v>
      </c>
      <c r="R23" s="87">
        <v>422.55</v>
      </c>
      <c r="S23" s="87">
        <v>0</v>
      </c>
      <c r="T23" s="87">
        <v>4643.0214999999998</v>
      </c>
      <c r="U23" s="85" t="s">
        <v>3187</v>
      </c>
      <c r="V23" s="85" t="s">
        <v>194</v>
      </c>
      <c r="W23" s="85" t="s">
        <v>403</v>
      </c>
    </row>
    <row r="24" spans="1:23" x14ac:dyDescent="0.2">
      <c r="A24" s="8">
        <v>170</v>
      </c>
      <c r="B24" s="8"/>
      <c r="C24" s="8" t="s">
        <v>3144</v>
      </c>
      <c r="D24" s="8">
        <v>511776783</v>
      </c>
      <c r="E24" s="8" t="s">
        <v>451</v>
      </c>
      <c r="F24" s="8" t="s">
        <v>3188</v>
      </c>
      <c r="G24" s="8" t="s">
        <v>3189</v>
      </c>
      <c r="H24" s="8" t="s">
        <v>454</v>
      </c>
      <c r="I24" s="8" t="s">
        <v>3174</v>
      </c>
      <c r="J24" s="8" t="s">
        <v>70</v>
      </c>
      <c r="K24" s="8" t="s">
        <v>70</v>
      </c>
      <c r="L24" s="8" t="s">
        <v>273</v>
      </c>
      <c r="M24" s="8" t="s">
        <v>3181</v>
      </c>
      <c r="N24" s="8" t="s">
        <v>71</v>
      </c>
      <c r="O24" s="8" t="s">
        <v>74</v>
      </c>
      <c r="P24" s="87">
        <v>479480.71078525699</v>
      </c>
      <c r="Q24" s="87">
        <v>1</v>
      </c>
      <c r="R24" s="87">
        <v>462.35</v>
      </c>
      <c r="S24" s="87">
        <v>0</v>
      </c>
      <c r="T24" s="87">
        <v>2216.87907</v>
      </c>
      <c r="U24" s="85" t="s">
        <v>3190</v>
      </c>
      <c r="V24" s="85" t="s">
        <v>172</v>
      </c>
      <c r="W24" s="85" t="s">
        <v>197</v>
      </c>
    </row>
    <row r="25" spans="1:23" x14ac:dyDescent="0.2">
      <c r="A25" s="8">
        <v>170</v>
      </c>
      <c r="B25" s="8"/>
      <c r="C25" s="8" t="s">
        <v>3158</v>
      </c>
      <c r="D25" s="8">
        <v>511303661</v>
      </c>
      <c r="E25" s="8" t="s">
        <v>451</v>
      </c>
      <c r="F25" s="8" t="s">
        <v>3191</v>
      </c>
      <c r="G25" s="8" t="s">
        <v>3192</v>
      </c>
      <c r="H25" s="8" t="s">
        <v>454</v>
      </c>
      <c r="I25" s="8" t="s">
        <v>3174</v>
      </c>
      <c r="J25" s="8" t="s">
        <v>70</v>
      </c>
      <c r="K25" s="8" t="s">
        <v>70</v>
      </c>
      <c r="L25" s="8" t="s">
        <v>273</v>
      </c>
      <c r="M25" s="8" t="s">
        <v>3181</v>
      </c>
      <c r="N25" s="8" t="s">
        <v>71</v>
      </c>
      <c r="O25" s="8" t="s">
        <v>74</v>
      </c>
      <c r="P25" s="87">
        <v>730408.94942954101</v>
      </c>
      <c r="Q25" s="87">
        <v>1</v>
      </c>
      <c r="R25" s="87">
        <v>392.48</v>
      </c>
      <c r="S25" s="87">
        <v>0</v>
      </c>
      <c r="T25" s="87">
        <v>2866.7090400000002</v>
      </c>
      <c r="U25" s="85" t="s">
        <v>3193</v>
      </c>
      <c r="V25" s="85" t="s">
        <v>1089</v>
      </c>
      <c r="W25" s="85" t="s">
        <v>173</v>
      </c>
    </row>
    <row r="26" spans="1:23" x14ac:dyDescent="0.2">
      <c r="A26" s="8">
        <v>170</v>
      </c>
      <c r="B26" s="8"/>
      <c r="C26" s="8" t="s">
        <v>3194</v>
      </c>
      <c r="D26" s="8" t="s">
        <v>3195</v>
      </c>
      <c r="E26" s="8" t="s">
        <v>1961</v>
      </c>
      <c r="F26" s="8" t="s">
        <v>5584</v>
      </c>
      <c r="G26" s="8" t="s">
        <v>3196</v>
      </c>
      <c r="H26" s="8" t="s">
        <v>454</v>
      </c>
      <c r="I26" s="8" t="s">
        <v>3197</v>
      </c>
      <c r="J26" s="8" t="s">
        <v>216</v>
      </c>
      <c r="K26" s="8" t="s">
        <v>1987</v>
      </c>
      <c r="L26" s="8" t="s">
        <v>2918</v>
      </c>
      <c r="M26" s="8" t="s">
        <v>3198</v>
      </c>
      <c r="N26" s="8" t="s">
        <v>71</v>
      </c>
      <c r="O26" s="8" t="s">
        <v>146</v>
      </c>
      <c r="P26" s="87">
        <v>25684.984351249001</v>
      </c>
      <c r="Q26" s="87">
        <v>3.306</v>
      </c>
      <c r="R26" s="87">
        <v>24196</v>
      </c>
      <c r="S26" s="87">
        <v>0</v>
      </c>
      <c r="T26" s="87">
        <v>20545.926520000001</v>
      </c>
      <c r="U26" s="85" t="s">
        <v>118</v>
      </c>
      <c r="V26" s="85" t="s">
        <v>1185</v>
      </c>
      <c r="W26" s="85" t="s">
        <v>1838</v>
      </c>
    </row>
    <row r="27" spans="1:23" x14ac:dyDescent="0.2">
      <c r="A27" s="8">
        <v>170</v>
      </c>
      <c r="B27" s="8"/>
      <c r="C27" s="8" t="s">
        <v>3199</v>
      </c>
      <c r="D27" s="8" t="s">
        <v>3200</v>
      </c>
      <c r="E27" s="8" t="s">
        <v>1961</v>
      </c>
      <c r="F27" s="8" t="s">
        <v>5585</v>
      </c>
      <c r="G27" s="8" t="s">
        <v>3201</v>
      </c>
      <c r="H27" s="8" t="s">
        <v>454</v>
      </c>
      <c r="I27" s="8" t="s">
        <v>3197</v>
      </c>
      <c r="J27" s="8" t="s">
        <v>216</v>
      </c>
      <c r="K27" s="8" t="s">
        <v>1987</v>
      </c>
      <c r="L27" s="8" t="s">
        <v>2918</v>
      </c>
      <c r="M27" s="8" t="s">
        <v>3202</v>
      </c>
      <c r="N27" s="8" t="s">
        <v>71</v>
      </c>
      <c r="O27" s="8" t="s">
        <v>146</v>
      </c>
      <c r="P27" s="87">
        <v>77420.884087879007</v>
      </c>
      <c r="Q27" s="87">
        <v>3.306</v>
      </c>
      <c r="R27" s="87">
        <v>66618</v>
      </c>
      <c r="S27" s="87">
        <v>141.76599999999999</v>
      </c>
      <c r="T27" s="87">
        <v>170979.74445</v>
      </c>
      <c r="U27" s="85" t="s">
        <v>154</v>
      </c>
      <c r="V27" s="85" t="s">
        <v>3203</v>
      </c>
      <c r="W27" s="85" t="s">
        <v>2626</v>
      </c>
    </row>
    <row r="28" spans="1:23" x14ac:dyDescent="0.2">
      <c r="A28" s="8">
        <v>170</v>
      </c>
      <c r="B28" s="8"/>
      <c r="C28" s="8" t="s">
        <v>3204</v>
      </c>
      <c r="D28" s="8" t="s">
        <v>3205</v>
      </c>
      <c r="E28" s="8" t="s">
        <v>1961</v>
      </c>
      <c r="F28" s="8" t="s">
        <v>5586</v>
      </c>
      <c r="G28" s="8" t="s">
        <v>3206</v>
      </c>
      <c r="H28" s="8" t="s">
        <v>454</v>
      </c>
      <c r="I28" s="8" t="s">
        <v>3197</v>
      </c>
      <c r="J28" s="8" t="s">
        <v>216</v>
      </c>
      <c r="K28" s="8" t="s">
        <v>1987</v>
      </c>
      <c r="L28" s="8" t="s">
        <v>3079</v>
      </c>
      <c r="M28" s="8" t="s">
        <v>3202</v>
      </c>
      <c r="N28" s="8" t="s">
        <v>71</v>
      </c>
      <c r="O28" s="8" t="s">
        <v>146</v>
      </c>
      <c r="P28" s="87">
        <v>46148.179386739997</v>
      </c>
      <c r="Q28" s="87">
        <v>3.306</v>
      </c>
      <c r="R28" s="87">
        <v>132232</v>
      </c>
      <c r="S28" s="87">
        <v>0</v>
      </c>
      <c r="T28" s="87">
        <v>201740.91583000001</v>
      </c>
      <c r="U28" s="85" t="s">
        <v>895</v>
      </c>
      <c r="V28" s="85" t="s">
        <v>3207</v>
      </c>
      <c r="W28" s="85" t="s">
        <v>3208</v>
      </c>
    </row>
    <row r="29" spans="1:23" x14ac:dyDescent="0.2">
      <c r="A29" s="8">
        <v>170</v>
      </c>
      <c r="B29" s="8"/>
      <c r="C29" s="8" t="s">
        <v>3209</v>
      </c>
      <c r="D29" s="8" t="s">
        <v>3210</v>
      </c>
      <c r="E29" s="8" t="s">
        <v>1961</v>
      </c>
      <c r="F29" s="8" t="s">
        <v>5587</v>
      </c>
      <c r="G29" s="8" t="s">
        <v>3211</v>
      </c>
      <c r="H29" s="8" t="s">
        <v>454</v>
      </c>
      <c r="I29" s="8" t="s">
        <v>3197</v>
      </c>
      <c r="J29" s="8" t="s">
        <v>216</v>
      </c>
      <c r="K29" s="8" t="s">
        <v>1987</v>
      </c>
      <c r="L29" s="8" t="s">
        <v>2918</v>
      </c>
      <c r="M29" s="8" t="s">
        <v>3202</v>
      </c>
      <c r="N29" s="8" t="s">
        <v>71</v>
      </c>
      <c r="O29" s="8" t="s">
        <v>146</v>
      </c>
      <c r="P29" s="87">
        <v>222777.38825211101</v>
      </c>
      <c r="Q29" s="87">
        <v>3.306</v>
      </c>
      <c r="R29" s="87">
        <v>61238</v>
      </c>
      <c r="S29" s="87">
        <v>422.714</v>
      </c>
      <c r="T29" s="87">
        <v>452416.61515999999</v>
      </c>
      <c r="U29" s="85" t="s">
        <v>166</v>
      </c>
      <c r="V29" s="85" t="s">
        <v>3212</v>
      </c>
      <c r="W29" s="85" t="s">
        <v>3213</v>
      </c>
    </row>
    <row r="30" spans="1:23" x14ac:dyDescent="0.2">
      <c r="A30" s="8">
        <v>170</v>
      </c>
      <c r="B30" s="8"/>
      <c r="C30" s="8" t="s">
        <v>3194</v>
      </c>
      <c r="D30" s="8" t="s">
        <v>3195</v>
      </c>
      <c r="E30" s="8" t="s">
        <v>1961</v>
      </c>
      <c r="F30" s="8" t="s">
        <v>5584</v>
      </c>
      <c r="G30" s="8" t="s">
        <v>3196</v>
      </c>
      <c r="H30" s="8" t="s">
        <v>454</v>
      </c>
      <c r="I30" s="8" t="s">
        <v>3197</v>
      </c>
      <c r="J30" s="8" t="s">
        <v>216</v>
      </c>
      <c r="K30" s="8" t="s">
        <v>1987</v>
      </c>
      <c r="L30" s="8" t="s">
        <v>2918</v>
      </c>
      <c r="M30" s="8" t="s">
        <v>3198</v>
      </c>
      <c r="N30" s="8" t="s">
        <v>71</v>
      </c>
      <c r="O30" s="8" t="s">
        <v>146</v>
      </c>
      <c r="P30" s="87">
        <v>67182.523536314999</v>
      </c>
      <c r="Q30" s="87">
        <v>3.306</v>
      </c>
      <c r="R30" s="87">
        <v>24196</v>
      </c>
      <c r="S30" s="87">
        <v>0</v>
      </c>
      <c r="T30" s="87">
        <v>53740.628100000002</v>
      </c>
      <c r="U30" s="85" t="s">
        <v>113</v>
      </c>
      <c r="V30" s="85" t="s">
        <v>922</v>
      </c>
      <c r="W30" s="85" t="s">
        <v>2568</v>
      </c>
    </row>
    <row r="31" spans="1:23" x14ac:dyDescent="0.2">
      <c r="A31" s="8">
        <v>170</v>
      </c>
      <c r="B31" s="8"/>
      <c r="C31" s="8" t="s">
        <v>3214</v>
      </c>
      <c r="D31" s="8" t="s">
        <v>3215</v>
      </c>
      <c r="E31" s="8" t="s">
        <v>1961</v>
      </c>
      <c r="F31" s="8" t="s">
        <v>5588</v>
      </c>
      <c r="G31" s="8" t="s">
        <v>3216</v>
      </c>
      <c r="H31" s="8" t="s">
        <v>454</v>
      </c>
      <c r="I31" s="8" t="s">
        <v>3197</v>
      </c>
      <c r="J31" s="8" t="s">
        <v>216</v>
      </c>
      <c r="K31" s="8" t="s">
        <v>1987</v>
      </c>
      <c r="L31" s="8" t="s">
        <v>3079</v>
      </c>
      <c r="M31" s="8" t="s">
        <v>3202</v>
      </c>
      <c r="N31" s="8" t="s">
        <v>71</v>
      </c>
      <c r="O31" s="8" t="s">
        <v>146</v>
      </c>
      <c r="P31" s="87">
        <v>167084.16836138599</v>
      </c>
      <c r="Q31" s="87">
        <v>3.306</v>
      </c>
      <c r="R31" s="87">
        <v>6859.75</v>
      </c>
      <c r="S31" s="87">
        <v>0</v>
      </c>
      <c r="T31" s="87">
        <v>37891.904929999997</v>
      </c>
      <c r="U31" s="85" t="s">
        <v>555</v>
      </c>
      <c r="V31" s="85" t="s">
        <v>3217</v>
      </c>
      <c r="W31" s="85" t="s">
        <v>750</v>
      </c>
    </row>
    <row r="32" spans="1:23" x14ac:dyDescent="0.2">
      <c r="A32" s="8">
        <v>170</v>
      </c>
      <c r="B32" s="8"/>
      <c r="C32" s="8" t="s">
        <v>2359</v>
      </c>
      <c r="D32" s="8" t="s">
        <v>3218</v>
      </c>
      <c r="E32" s="8" t="s">
        <v>1961</v>
      </c>
      <c r="F32" s="8" t="s">
        <v>5589</v>
      </c>
      <c r="G32" s="8" t="s">
        <v>3219</v>
      </c>
      <c r="H32" s="8" t="s">
        <v>454</v>
      </c>
      <c r="I32" s="8" t="s">
        <v>3197</v>
      </c>
      <c r="J32" s="8" t="s">
        <v>216</v>
      </c>
      <c r="K32" s="8" t="s">
        <v>1987</v>
      </c>
      <c r="L32" s="8" t="s">
        <v>2939</v>
      </c>
      <c r="M32" s="8" t="s">
        <v>3202</v>
      </c>
      <c r="N32" s="8" t="s">
        <v>71</v>
      </c>
      <c r="O32" s="8" t="s">
        <v>146</v>
      </c>
      <c r="P32" s="87">
        <v>319960.43892376497</v>
      </c>
      <c r="Q32" s="87">
        <v>3.306</v>
      </c>
      <c r="R32" s="87">
        <v>2675.76</v>
      </c>
      <c r="S32" s="87">
        <v>0</v>
      </c>
      <c r="T32" s="87">
        <v>28303.900590000001</v>
      </c>
      <c r="U32" s="85" t="s">
        <v>641</v>
      </c>
      <c r="V32" s="85" t="s">
        <v>3220</v>
      </c>
      <c r="W32" s="85" t="s">
        <v>678</v>
      </c>
    </row>
    <row r="33" spans="1:23" x14ac:dyDescent="0.2">
      <c r="A33" s="8">
        <v>170</v>
      </c>
      <c r="B33" s="8"/>
      <c r="C33" s="8" t="s">
        <v>3221</v>
      </c>
      <c r="D33" s="8" t="s">
        <v>3222</v>
      </c>
      <c r="E33" s="8" t="s">
        <v>1961</v>
      </c>
      <c r="F33" s="8" t="s">
        <v>5590</v>
      </c>
      <c r="G33" s="8" t="s">
        <v>3223</v>
      </c>
      <c r="H33" s="8" t="s">
        <v>454</v>
      </c>
      <c r="I33" s="8" t="s">
        <v>3197</v>
      </c>
      <c r="J33" s="8" t="s">
        <v>216</v>
      </c>
      <c r="K33" s="8" t="s">
        <v>1987</v>
      </c>
      <c r="L33" s="8" t="s">
        <v>2939</v>
      </c>
      <c r="M33" s="8" t="s">
        <v>3202</v>
      </c>
      <c r="N33" s="8" t="s">
        <v>71</v>
      </c>
      <c r="O33" s="8" t="s">
        <v>146</v>
      </c>
      <c r="P33" s="87">
        <v>9449270.2728943191</v>
      </c>
      <c r="Q33" s="87">
        <v>3.306</v>
      </c>
      <c r="R33" s="87">
        <v>1103.4100000000001</v>
      </c>
      <c r="S33" s="87">
        <v>0</v>
      </c>
      <c r="T33" s="87">
        <v>344697.42245000001</v>
      </c>
      <c r="U33" s="85" t="s">
        <v>3224</v>
      </c>
      <c r="V33" s="85" t="s">
        <v>3225</v>
      </c>
      <c r="W33" s="85" t="s">
        <v>3226</v>
      </c>
    </row>
    <row r="34" spans="1:23" x14ac:dyDescent="0.2">
      <c r="A34" s="8">
        <v>170</v>
      </c>
      <c r="B34" s="8"/>
      <c r="C34" s="8" t="s">
        <v>3227</v>
      </c>
      <c r="D34" s="8" t="s">
        <v>3228</v>
      </c>
      <c r="E34" s="8" t="s">
        <v>1961</v>
      </c>
      <c r="F34" s="8" t="s">
        <v>5591</v>
      </c>
      <c r="G34" s="8" t="s">
        <v>3229</v>
      </c>
      <c r="H34" s="8" t="s">
        <v>454</v>
      </c>
      <c r="I34" s="8" t="s">
        <v>3197</v>
      </c>
      <c r="J34" s="8" t="s">
        <v>216</v>
      </c>
      <c r="K34" s="8" t="s">
        <v>1987</v>
      </c>
      <c r="L34" s="8" t="s">
        <v>3079</v>
      </c>
      <c r="M34" s="8" t="s">
        <v>3202</v>
      </c>
      <c r="N34" s="8" t="s">
        <v>71</v>
      </c>
      <c r="O34" s="8" t="s">
        <v>146</v>
      </c>
      <c r="P34" s="87">
        <v>3978243.8171962402</v>
      </c>
      <c r="Q34" s="87">
        <v>3.306</v>
      </c>
      <c r="R34" s="87">
        <v>1456.7</v>
      </c>
      <c r="S34" s="87">
        <v>0</v>
      </c>
      <c r="T34" s="87">
        <v>191586.26282999999</v>
      </c>
      <c r="U34" s="85" t="s">
        <v>3230</v>
      </c>
      <c r="V34" s="85" t="s">
        <v>3231</v>
      </c>
      <c r="W34" s="85" t="s">
        <v>2800</v>
      </c>
    </row>
    <row r="35" spans="1:23" x14ac:dyDescent="0.2">
      <c r="A35" s="8">
        <v>170</v>
      </c>
      <c r="B35" s="8"/>
      <c r="C35" s="8" t="s">
        <v>3214</v>
      </c>
      <c r="D35" s="8" t="s">
        <v>3215</v>
      </c>
      <c r="E35" s="8" t="s">
        <v>1961</v>
      </c>
      <c r="F35" s="8" t="s">
        <v>5592</v>
      </c>
      <c r="G35" s="8" t="s">
        <v>3232</v>
      </c>
      <c r="H35" s="8" t="s">
        <v>454</v>
      </c>
      <c r="I35" s="8" t="s">
        <v>3197</v>
      </c>
      <c r="J35" s="8" t="s">
        <v>216</v>
      </c>
      <c r="K35" s="8" t="s">
        <v>1987</v>
      </c>
      <c r="L35" s="8" t="s">
        <v>3079</v>
      </c>
      <c r="M35" s="8" t="s">
        <v>3202</v>
      </c>
      <c r="N35" s="8" t="s">
        <v>71</v>
      </c>
      <c r="O35" s="8" t="s">
        <v>146</v>
      </c>
      <c r="P35" s="87">
        <v>63883.181124037998</v>
      </c>
      <c r="Q35" s="87">
        <v>3.306</v>
      </c>
      <c r="R35" s="87">
        <v>47917</v>
      </c>
      <c r="S35" s="87">
        <v>0</v>
      </c>
      <c r="T35" s="87">
        <v>101199.64829</v>
      </c>
      <c r="U35" s="85" t="s">
        <v>254</v>
      </c>
      <c r="V35" s="85" t="s">
        <v>3233</v>
      </c>
      <c r="W35" s="85" t="s">
        <v>3234</v>
      </c>
    </row>
    <row r="36" spans="1:23" x14ac:dyDescent="0.2">
      <c r="A36" s="8">
        <v>170</v>
      </c>
      <c r="B36" s="8"/>
      <c r="C36" s="8" t="s">
        <v>3221</v>
      </c>
      <c r="D36" s="8" t="s">
        <v>3235</v>
      </c>
      <c r="E36" s="8" t="s">
        <v>1961</v>
      </c>
      <c r="F36" s="8" t="s">
        <v>5593</v>
      </c>
      <c r="G36" s="8" t="s">
        <v>3236</v>
      </c>
      <c r="H36" s="8" t="s">
        <v>454</v>
      </c>
      <c r="I36" s="8" t="s">
        <v>3197</v>
      </c>
      <c r="J36" s="8" t="s">
        <v>216</v>
      </c>
      <c r="K36" s="8" t="s">
        <v>3237</v>
      </c>
      <c r="L36" s="8" t="s">
        <v>2939</v>
      </c>
      <c r="M36" s="8" t="s">
        <v>3238</v>
      </c>
      <c r="N36" s="8" t="s">
        <v>71</v>
      </c>
      <c r="O36" s="8" t="s">
        <v>151</v>
      </c>
      <c r="P36" s="87">
        <v>379982.29134145402</v>
      </c>
      <c r="Q36" s="87">
        <v>3.8807</v>
      </c>
      <c r="R36" s="87">
        <v>4795</v>
      </c>
      <c r="S36" s="87">
        <v>0</v>
      </c>
      <c r="T36" s="87">
        <v>70706.939480000001</v>
      </c>
      <c r="U36" s="85" t="s">
        <v>3239</v>
      </c>
      <c r="V36" s="85" t="s">
        <v>3240</v>
      </c>
      <c r="W36" s="85" t="s">
        <v>794</v>
      </c>
    </row>
    <row r="37" spans="1:23" x14ac:dyDescent="0.2">
      <c r="A37" s="8">
        <v>170</v>
      </c>
      <c r="B37" s="8"/>
      <c r="C37" s="8" t="s">
        <v>3204</v>
      </c>
      <c r="D37" s="8" t="s">
        <v>3241</v>
      </c>
      <c r="E37" s="8" t="s">
        <v>1961</v>
      </c>
      <c r="F37" s="8" t="s">
        <v>5594</v>
      </c>
      <c r="G37" s="8" t="s">
        <v>3242</v>
      </c>
      <c r="H37" s="8" t="s">
        <v>454</v>
      </c>
      <c r="I37" s="8" t="s">
        <v>3197</v>
      </c>
      <c r="J37" s="8" t="s">
        <v>216</v>
      </c>
      <c r="K37" s="8" t="s">
        <v>2113</v>
      </c>
      <c r="L37" s="8" t="s">
        <v>275</v>
      </c>
      <c r="M37" s="8" t="s">
        <v>3243</v>
      </c>
      <c r="N37" s="8" t="s">
        <v>71</v>
      </c>
      <c r="O37" s="8" t="s">
        <v>151</v>
      </c>
      <c r="P37" s="87">
        <v>152552.372147032</v>
      </c>
      <c r="Q37" s="87">
        <v>3.8807</v>
      </c>
      <c r="R37" s="87">
        <v>5002</v>
      </c>
      <c r="S37" s="87">
        <v>0</v>
      </c>
      <c r="T37" s="87">
        <v>29612.33973</v>
      </c>
      <c r="U37" s="85" t="s">
        <v>3244</v>
      </c>
      <c r="V37" s="85" t="s">
        <v>3245</v>
      </c>
      <c r="W37" s="85" t="s">
        <v>471</v>
      </c>
    </row>
    <row r="38" spans="1:23" x14ac:dyDescent="0.2">
      <c r="A38" s="8">
        <v>170</v>
      </c>
      <c r="B38" s="8"/>
      <c r="C38" s="8" t="s">
        <v>3214</v>
      </c>
      <c r="D38" s="8" t="s">
        <v>3246</v>
      </c>
      <c r="E38" s="8" t="s">
        <v>1961</v>
      </c>
      <c r="F38" s="8" t="s">
        <v>5595</v>
      </c>
      <c r="G38" s="8" t="s">
        <v>3247</v>
      </c>
      <c r="H38" s="8" t="s">
        <v>454</v>
      </c>
      <c r="I38" s="8" t="s">
        <v>3197</v>
      </c>
      <c r="J38" s="8" t="s">
        <v>216</v>
      </c>
      <c r="K38" s="8" t="s">
        <v>2113</v>
      </c>
      <c r="L38" s="8" t="s">
        <v>275</v>
      </c>
      <c r="M38" s="8" t="s">
        <v>3238</v>
      </c>
      <c r="N38" s="8" t="s">
        <v>71</v>
      </c>
      <c r="O38" s="8" t="s">
        <v>151</v>
      </c>
      <c r="P38" s="87">
        <v>8648.2476755040007</v>
      </c>
      <c r="Q38" s="87">
        <v>3.8807</v>
      </c>
      <c r="R38" s="87">
        <v>14506</v>
      </c>
      <c r="S38" s="87">
        <v>0</v>
      </c>
      <c r="T38" s="87">
        <v>4868.3956099999996</v>
      </c>
      <c r="U38" s="85" t="s">
        <v>2425</v>
      </c>
      <c r="V38" s="85" t="s">
        <v>1072</v>
      </c>
      <c r="W38" s="85" t="s">
        <v>158</v>
      </c>
    </row>
    <row r="39" spans="1:23" x14ac:dyDescent="0.2">
      <c r="A39" s="8">
        <v>170</v>
      </c>
      <c r="B39" s="8"/>
      <c r="C39" s="8" t="s">
        <v>3248</v>
      </c>
      <c r="D39" s="8" t="s">
        <v>3249</v>
      </c>
      <c r="E39" s="8" t="s">
        <v>1961</v>
      </c>
      <c r="F39" s="8" t="s">
        <v>5596</v>
      </c>
      <c r="G39" s="8" t="s">
        <v>3250</v>
      </c>
      <c r="H39" s="8" t="s">
        <v>454</v>
      </c>
      <c r="I39" s="8" t="s">
        <v>3197</v>
      </c>
      <c r="J39" s="8" t="s">
        <v>216</v>
      </c>
      <c r="K39" s="8" t="s">
        <v>2958</v>
      </c>
      <c r="L39" s="8" t="s">
        <v>2959</v>
      </c>
      <c r="M39" s="8" t="s">
        <v>3251</v>
      </c>
      <c r="N39" s="8" t="s">
        <v>71</v>
      </c>
      <c r="O39" s="8" t="s">
        <v>159</v>
      </c>
      <c r="P39" s="87">
        <v>1187503.3643028</v>
      </c>
      <c r="Q39" s="87">
        <v>2.2332000000000001E-2</v>
      </c>
      <c r="R39" s="87">
        <v>328300</v>
      </c>
      <c r="S39" s="87">
        <v>0</v>
      </c>
      <c r="T39" s="87">
        <v>87062.944409999996</v>
      </c>
      <c r="U39" s="85" t="s">
        <v>173</v>
      </c>
      <c r="V39" s="85" t="s">
        <v>3252</v>
      </c>
      <c r="W39" s="85" t="s">
        <v>1830</v>
      </c>
    </row>
    <row r="40" spans="1:23" x14ac:dyDescent="0.2">
      <c r="A40" s="8">
        <v>170</v>
      </c>
      <c r="B40" s="8"/>
      <c r="C40" s="8" t="s">
        <v>3194</v>
      </c>
      <c r="D40" s="8" t="s">
        <v>3253</v>
      </c>
      <c r="E40" s="8" t="s">
        <v>1961</v>
      </c>
      <c r="F40" s="8" t="s">
        <v>5597</v>
      </c>
      <c r="G40" s="8" t="s">
        <v>3254</v>
      </c>
      <c r="H40" s="8" t="s">
        <v>454</v>
      </c>
      <c r="I40" s="8" t="s">
        <v>3197</v>
      </c>
      <c r="J40" s="8" t="s">
        <v>216</v>
      </c>
      <c r="K40" s="8" t="s">
        <v>1987</v>
      </c>
      <c r="L40" s="8" t="s">
        <v>2918</v>
      </c>
      <c r="M40" s="8" t="s">
        <v>3255</v>
      </c>
      <c r="N40" s="8" t="s">
        <v>71</v>
      </c>
      <c r="O40" s="8" t="s">
        <v>146</v>
      </c>
      <c r="P40" s="87">
        <v>782442.72547152499</v>
      </c>
      <c r="Q40" s="87">
        <v>3.306</v>
      </c>
      <c r="R40" s="87">
        <v>5340</v>
      </c>
      <c r="S40" s="87">
        <v>0</v>
      </c>
      <c r="T40" s="87">
        <v>138132.75172999999</v>
      </c>
      <c r="U40" s="85" t="s">
        <v>908</v>
      </c>
      <c r="V40" s="85" t="s">
        <v>3256</v>
      </c>
      <c r="W40" s="85" t="s">
        <v>3257</v>
      </c>
    </row>
    <row r="41" spans="1:23" x14ac:dyDescent="0.2">
      <c r="A41" s="8">
        <v>170</v>
      </c>
      <c r="B41" s="8"/>
      <c r="C41" s="8" t="s">
        <v>3194</v>
      </c>
      <c r="D41" s="8" t="s">
        <v>3258</v>
      </c>
      <c r="E41" s="8" t="s">
        <v>1961</v>
      </c>
      <c r="F41" s="8" t="s">
        <v>5598</v>
      </c>
      <c r="G41" s="8" t="s">
        <v>3259</v>
      </c>
      <c r="H41" s="8" t="s">
        <v>454</v>
      </c>
      <c r="I41" s="8" t="s">
        <v>3197</v>
      </c>
      <c r="J41" s="8" t="s">
        <v>216</v>
      </c>
      <c r="K41" s="8" t="s">
        <v>2952</v>
      </c>
      <c r="L41" s="8" t="s">
        <v>2918</v>
      </c>
      <c r="M41" s="8" t="s">
        <v>3260</v>
      </c>
      <c r="N41" s="8" t="s">
        <v>71</v>
      </c>
      <c r="O41" s="8" t="s">
        <v>146</v>
      </c>
      <c r="P41" s="87">
        <v>438701.71434314398</v>
      </c>
      <c r="Q41" s="87">
        <v>3.306</v>
      </c>
      <c r="R41" s="87">
        <v>4114</v>
      </c>
      <c r="S41" s="87">
        <v>0</v>
      </c>
      <c r="T41" s="87">
        <v>59667.311269999998</v>
      </c>
      <c r="U41" s="85" t="s">
        <v>711</v>
      </c>
      <c r="V41" s="85" t="s">
        <v>3261</v>
      </c>
      <c r="W41" s="85" t="s">
        <v>1353</v>
      </c>
    </row>
    <row r="42" spans="1:23" x14ac:dyDescent="0.2">
      <c r="A42" s="8">
        <v>170</v>
      </c>
      <c r="B42" s="8"/>
      <c r="C42" s="8" t="s">
        <v>3204</v>
      </c>
      <c r="D42" s="8" t="s">
        <v>3262</v>
      </c>
      <c r="E42" s="8" t="s">
        <v>1961</v>
      </c>
      <c r="F42" s="8" t="s">
        <v>5599</v>
      </c>
      <c r="G42" s="8" t="s">
        <v>3263</v>
      </c>
      <c r="H42" s="8" t="s">
        <v>454</v>
      </c>
      <c r="I42" s="8" t="s">
        <v>3197</v>
      </c>
      <c r="J42" s="8" t="s">
        <v>216</v>
      </c>
      <c r="K42" s="8" t="s">
        <v>3264</v>
      </c>
      <c r="L42" s="8" t="s">
        <v>3079</v>
      </c>
      <c r="M42" s="8" t="s">
        <v>3255</v>
      </c>
      <c r="N42" s="8" t="s">
        <v>71</v>
      </c>
      <c r="O42" s="8" t="s">
        <v>146</v>
      </c>
      <c r="P42" s="87">
        <v>90233.269854892002</v>
      </c>
      <c r="Q42" s="87">
        <v>3.306</v>
      </c>
      <c r="R42" s="87">
        <v>6605</v>
      </c>
      <c r="S42" s="87">
        <v>0</v>
      </c>
      <c r="T42" s="87">
        <v>19703.454109999999</v>
      </c>
      <c r="U42" s="85" t="s">
        <v>3265</v>
      </c>
      <c r="V42" s="85" t="s">
        <v>1121</v>
      </c>
      <c r="W42" s="85" t="s">
        <v>136</v>
      </c>
    </row>
    <row r="43" spans="1:23" x14ac:dyDescent="0.2">
      <c r="A43" s="8">
        <v>170</v>
      </c>
      <c r="B43" s="8"/>
      <c r="C43" s="8" t="s">
        <v>3266</v>
      </c>
      <c r="D43" s="8" t="s">
        <v>3267</v>
      </c>
      <c r="E43" s="8" t="s">
        <v>1961</v>
      </c>
      <c r="F43" s="8" t="s">
        <v>5600</v>
      </c>
      <c r="G43" s="8" t="s">
        <v>3268</v>
      </c>
      <c r="H43" s="8" t="s">
        <v>454</v>
      </c>
      <c r="I43" s="8" t="s">
        <v>3197</v>
      </c>
      <c r="J43" s="8" t="s">
        <v>216</v>
      </c>
      <c r="K43" s="8" t="s">
        <v>3269</v>
      </c>
      <c r="L43" s="8" t="s">
        <v>2918</v>
      </c>
      <c r="M43" s="8" t="s">
        <v>3270</v>
      </c>
      <c r="N43" s="8" t="s">
        <v>71</v>
      </c>
      <c r="O43" s="8" t="s">
        <v>146</v>
      </c>
      <c r="P43" s="87">
        <v>294915.68844066001</v>
      </c>
      <c r="Q43" s="87">
        <v>3.306</v>
      </c>
      <c r="R43" s="87">
        <v>4420</v>
      </c>
      <c r="S43" s="87">
        <v>0</v>
      </c>
      <c r="T43" s="87">
        <v>43094.613960000002</v>
      </c>
      <c r="U43" s="85" t="s">
        <v>1514</v>
      </c>
      <c r="V43" s="85" t="s">
        <v>3271</v>
      </c>
      <c r="W43" s="85" t="s">
        <v>1707</v>
      </c>
    </row>
    <row r="44" spans="1:23" x14ac:dyDescent="0.2">
      <c r="A44" s="8">
        <v>170</v>
      </c>
      <c r="B44" s="8"/>
      <c r="C44" s="8" t="s">
        <v>3266</v>
      </c>
      <c r="D44" s="8" t="s">
        <v>3272</v>
      </c>
      <c r="E44" s="8" t="s">
        <v>1961</v>
      </c>
      <c r="F44" s="8" t="s">
        <v>5601</v>
      </c>
      <c r="G44" s="8" t="s">
        <v>3273</v>
      </c>
      <c r="H44" s="8" t="s">
        <v>454</v>
      </c>
      <c r="I44" s="8" t="s">
        <v>3197</v>
      </c>
      <c r="J44" s="8" t="s">
        <v>216</v>
      </c>
      <c r="K44" s="8" t="s">
        <v>1987</v>
      </c>
      <c r="L44" s="8" t="s">
        <v>2918</v>
      </c>
      <c r="M44" s="8" t="s">
        <v>3255</v>
      </c>
      <c r="N44" s="8" t="s">
        <v>71</v>
      </c>
      <c r="O44" s="8" t="s">
        <v>146</v>
      </c>
      <c r="P44" s="87">
        <v>186509.92855329</v>
      </c>
      <c r="Q44" s="87">
        <v>3.306</v>
      </c>
      <c r="R44" s="87">
        <v>3794</v>
      </c>
      <c r="S44" s="87">
        <v>0</v>
      </c>
      <c r="T44" s="87">
        <v>23393.873189999998</v>
      </c>
      <c r="U44" s="85" t="s">
        <v>2499</v>
      </c>
      <c r="V44" s="85" t="s">
        <v>3274</v>
      </c>
      <c r="W44" s="85" t="s">
        <v>2665</v>
      </c>
    </row>
    <row r="45" spans="1:23" x14ac:dyDescent="0.2">
      <c r="A45" s="8">
        <v>170</v>
      </c>
      <c r="B45" s="8"/>
      <c r="C45" s="8" t="s">
        <v>3227</v>
      </c>
      <c r="D45" s="8" t="s">
        <v>3275</v>
      </c>
      <c r="E45" s="8" t="s">
        <v>1961</v>
      </c>
      <c r="F45" s="8" t="s">
        <v>5602</v>
      </c>
      <c r="G45" s="8" t="s">
        <v>3276</v>
      </c>
      <c r="H45" s="8" t="s">
        <v>454</v>
      </c>
      <c r="I45" s="8" t="s">
        <v>3197</v>
      </c>
      <c r="J45" s="8" t="s">
        <v>216</v>
      </c>
      <c r="K45" s="8" t="s">
        <v>2952</v>
      </c>
      <c r="L45" s="8" t="s">
        <v>3079</v>
      </c>
      <c r="M45" s="8" t="s">
        <v>3277</v>
      </c>
      <c r="N45" s="8" t="s">
        <v>71</v>
      </c>
      <c r="O45" s="8" t="s">
        <v>146</v>
      </c>
      <c r="P45" s="87">
        <v>127773.488885864</v>
      </c>
      <c r="Q45" s="87">
        <v>3.306</v>
      </c>
      <c r="R45" s="87">
        <v>1897.75</v>
      </c>
      <c r="S45" s="87">
        <v>0</v>
      </c>
      <c r="T45" s="87">
        <v>8016.4594999999999</v>
      </c>
      <c r="U45" s="85" t="s">
        <v>2867</v>
      </c>
      <c r="V45" s="85" t="s">
        <v>1958</v>
      </c>
      <c r="W45" s="85" t="s">
        <v>144</v>
      </c>
    </row>
    <row r="46" spans="1:23" x14ac:dyDescent="0.2">
      <c r="A46" s="8">
        <v>170</v>
      </c>
      <c r="B46" s="8"/>
      <c r="C46" s="8" t="s">
        <v>3227</v>
      </c>
      <c r="D46" s="8" t="s">
        <v>3278</v>
      </c>
      <c r="E46" s="8" t="s">
        <v>1961</v>
      </c>
      <c r="F46" s="8" t="s">
        <v>5603</v>
      </c>
      <c r="G46" s="8" t="s">
        <v>3279</v>
      </c>
      <c r="H46" s="8" t="s">
        <v>454</v>
      </c>
      <c r="I46" s="8" t="s">
        <v>3197</v>
      </c>
      <c r="J46" s="8" t="s">
        <v>216</v>
      </c>
      <c r="K46" s="8" t="s">
        <v>3264</v>
      </c>
      <c r="L46" s="8" t="s">
        <v>3079</v>
      </c>
      <c r="M46" s="8" t="s">
        <v>3255</v>
      </c>
      <c r="N46" s="8" t="s">
        <v>71</v>
      </c>
      <c r="O46" s="8" t="s">
        <v>146</v>
      </c>
      <c r="P46" s="87">
        <v>1010237.70305055</v>
      </c>
      <c r="Q46" s="87">
        <v>3.306</v>
      </c>
      <c r="R46" s="87">
        <v>7251</v>
      </c>
      <c r="S46" s="87">
        <v>0</v>
      </c>
      <c r="T46" s="87">
        <v>242172.22231000001</v>
      </c>
      <c r="U46" s="85" t="s">
        <v>3280</v>
      </c>
      <c r="V46" s="85" t="s">
        <v>3281</v>
      </c>
      <c r="W46" s="85" t="s">
        <v>3282</v>
      </c>
    </row>
    <row r="47" spans="1:23" x14ac:dyDescent="0.2">
      <c r="A47" s="8">
        <v>170</v>
      </c>
      <c r="B47" s="8"/>
      <c r="C47" s="8" t="s">
        <v>3214</v>
      </c>
      <c r="D47" s="8" t="s">
        <v>3283</v>
      </c>
      <c r="E47" s="8" t="s">
        <v>1961</v>
      </c>
      <c r="F47" s="8" t="s">
        <v>5604</v>
      </c>
      <c r="G47" s="8" t="s">
        <v>3284</v>
      </c>
      <c r="H47" s="8" t="s">
        <v>454</v>
      </c>
      <c r="I47" s="8" t="s">
        <v>3197</v>
      </c>
      <c r="J47" s="8" t="s">
        <v>216</v>
      </c>
      <c r="K47" s="8" t="s">
        <v>3264</v>
      </c>
      <c r="L47" s="8" t="s">
        <v>3079</v>
      </c>
      <c r="M47" s="8" t="s">
        <v>3255</v>
      </c>
      <c r="N47" s="8" t="s">
        <v>71</v>
      </c>
      <c r="O47" s="8" t="s">
        <v>146</v>
      </c>
      <c r="P47" s="87">
        <v>1407273.4568503201</v>
      </c>
      <c r="Q47" s="87">
        <v>3.306</v>
      </c>
      <c r="R47" s="87">
        <v>6680</v>
      </c>
      <c r="S47" s="87">
        <v>0</v>
      </c>
      <c r="T47" s="87">
        <v>310783.39603</v>
      </c>
      <c r="U47" s="85" t="s">
        <v>3285</v>
      </c>
      <c r="V47" s="85" t="s">
        <v>1907</v>
      </c>
      <c r="W47" s="85" t="s">
        <v>3286</v>
      </c>
    </row>
    <row r="48" spans="1:23" x14ac:dyDescent="0.2">
      <c r="A48" s="8">
        <v>170</v>
      </c>
      <c r="B48" s="8"/>
      <c r="C48" s="8" t="s">
        <v>3204</v>
      </c>
      <c r="D48" s="8" t="s">
        <v>3287</v>
      </c>
      <c r="E48" s="8" t="s">
        <v>1961</v>
      </c>
      <c r="F48" s="8" t="s">
        <v>5605</v>
      </c>
      <c r="G48" s="8" t="s">
        <v>3288</v>
      </c>
      <c r="H48" s="8" t="s">
        <v>454</v>
      </c>
      <c r="I48" s="8" t="s">
        <v>3289</v>
      </c>
      <c r="J48" s="8" t="s">
        <v>216</v>
      </c>
      <c r="K48" s="8" t="s">
        <v>3290</v>
      </c>
      <c r="L48" s="8" t="s">
        <v>3079</v>
      </c>
      <c r="M48" s="8" t="s">
        <v>3291</v>
      </c>
      <c r="N48" s="8" t="s">
        <v>71</v>
      </c>
      <c r="O48" s="8" t="s">
        <v>146</v>
      </c>
      <c r="P48" s="87">
        <v>49395.890035456003</v>
      </c>
      <c r="Q48" s="87">
        <v>3.306</v>
      </c>
      <c r="R48" s="87">
        <v>36969</v>
      </c>
      <c r="S48" s="87">
        <v>0</v>
      </c>
      <c r="T48" s="87">
        <v>60371.416740000001</v>
      </c>
      <c r="U48" s="85" t="s">
        <v>1858</v>
      </c>
      <c r="V48" s="85" t="s">
        <v>3292</v>
      </c>
      <c r="W48" s="85" t="s">
        <v>1222</v>
      </c>
    </row>
    <row r="49" spans="1:23" x14ac:dyDescent="0.2">
      <c r="A49" s="8">
        <v>170</v>
      </c>
      <c r="B49" s="8"/>
      <c r="C49" s="8" t="s">
        <v>3293</v>
      </c>
      <c r="D49" s="8" t="s">
        <v>3294</v>
      </c>
      <c r="E49" s="8" t="s">
        <v>1961</v>
      </c>
      <c r="F49" s="8" t="s">
        <v>5606</v>
      </c>
      <c r="G49" s="8" t="s">
        <v>3295</v>
      </c>
      <c r="H49" s="8" t="s">
        <v>454</v>
      </c>
      <c r="I49" s="8" t="s">
        <v>3289</v>
      </c>
      <c r="J49" s="8" t="s">
        <v>216</v>
      </c>
      <c r="K49" s="8" t="s">
        <v>1987</v>
      </c>
      <c r="L49" s="8" t="s">
        <v>3079</v>
      </c>
      <c r="M49" s="8" t="s">
        <v>3296</v>
      </c>
      <c r="N49" s="8" t="s">
        <v>71</v>
      </c>
      <c r="O49" s="8" t="s">
        <v>146</v>
      </c>
      <c r="P49" s="87">
        <v>74761.163236373002</v>
      </c>
      <c r="Q49" s="87">
        <v>3.306</v>
      </c>
      <c r="R49" s="87">
        <v>4141.25</v>
      </c>
      <c r="S49" s="87">
        <v>0</v>
      </c>
      <c r="T49" s="87">
        <v>10235.5303</v>
      </c>
      <c r="U49" s="85" t="s">
        <v>3297</v>
      </c>
      <c r="V49" s="85" t="s">
        <v>2681</v>
      </c>
      <c r="W49" s="85" t="s">
        <v>972</v>
      </c>
    </row>
    <row r="50" spans="1:23" x14ac:dyDescent="0.2">
      <c r="A50" s="8">
        <v>170</v>
      </c>
      <c r="B50" s="8"/>
      <c r="C50" s="8" t="s">
        <v>3221</v>
      </c>
      <c r="D50" s="8" t="s">
        <v>3298</v>
      </c>
      <c r="E50" s="8" t="s">
        <v>1961</v>
      </c>
      <c r="F50" s="8" t="s">
        <v>5607</v>
      </c>
      <c r="G50" s="8" t="s">
        <v>3299</v>
      </c>
      <c r="H50" s="8" t="s">
        <v>454</v>
      </c>
      <c r="I50" s="8" t="s">
        <v>3289</v>
      </c>
      <c r="J50" s="8" t="s">
        <v>216</v>
      </c>
      <c r="K50" s="8" t="s">
        <v>3264</v>
      </c>
      <c r="L50" s="8" t="s">
        <v>3079</v>
      </c>
      <c r="M50" s="8" t="s">
        <v>3300</v>
      </c>
      <c r="N50" s="8" t="s">
        <v>71</v>
      </c>
      <c r="O50" s="8" t="s">
        <v>146</v>
      </c>
      <c r="P50" s="87">
        <v>946343.83843510505</v>
      </c>
      <c r="Q50" s="87">
        <v>3.306</v>
      </c>
      <c r="R50" s="87">
        <v>661.1</v>
      </c>
      <c r="S50" s="87">
        <v>0</v>
      </c>
      <c r="T50" s="87">
        <v>20683.258760000001</v>
      </c>
      <c r="U50" s="85" t="s">
        <v>1268</v>
      </c>
      <c r="V50" s="85" t="s">
        <v>3301</v>
      </c>
      <c r="W50" s="85" t="s">
        <v>1838</v>
      </c>
    </row>
    <row r="51" spans="1:23" x14ac:dyDescent="0.2">
      <c r="A51" s="8">
        <v>170</v>
      </c>
      <c r="B51" s="8"/>
      <c r="C51" s="8" t="s">
        <v>3302</v>
      </c>
      <c r="D51" s="8" t="s">
        <v>3303</v>
      </c>
      <c r="E51" s="8" t="s">
        <v>1961</v>
      </c>
      <c r="F51" s="8" t="s">
        <v>5608</v>
      </c>
      <c r="G51" s="8" t="s">
        <v>3304</v>
      </c>
      <c r="H51" s="8" t="s">
        <v>454</v>
      </c>
      <c r="I51" s="8" t="s">
        <v>3197</v>
      </c>
      <c r="J51" s="8" t="s">
        <v>216</v>
      </c>
      <c r="K51" s="8" t="s">
        <v>1987</v>
      </c>
      <c r="L51" s="8" t="s">
        <v>2893</v>
      </c>
      <c r="M51" s="8" t="s">
        <v>3305</v>
      </c>
      <c r="N51" s="8" t="s">
        <v>71</v>
      </c>
      <c r="O51" s="8" t="s">
        <v>146</v>
      </c>
      <c r="P51" s="87">
        <v>18210.646863296999</v>
      </c>
      <c r="Q51" s="87">
        <v>3.306</v>
      </c>
      <c r="R51" s="87">
        <v>32636</v>
      </c>
      <c r="S51" s="87">
        <v>0</v>
      </c>
      <c r="T51" s="87">
        <v>19648.307499999999</v>
      </c>
      <c r="U51" s="85" t="s">
        <v>156</v>
      </c>
      <c r="V51" s="85" t="s">
        <v>3306</v>
      </c>
      <c r="W51" s="85" t="s">
        <v>136</v>
      </c>
    </row>
    <row r="52" spans="1:23" x14ac:dyDescent="0.2">
      <c r="A52" s="8">
        <v>170</v>
      </c>
      <c r="B52" s="8"/>
      <c r="C52" s="8" t="s">
        <v>3199</v>
      </c>
      <c r="D52" s="8" t="s">
        <v>3307</v>
      </c>
      <c r="E52" s="8" t="s">
        <v>1961</v>
      </c>
      <c r="F52" s="8" t="s">
        <v>5609</v>
      </c>
      <c r="G52" s="8" t="s">
        <v>3308</v>
      </c>
      <c r="H52" s="8" t="s">
        <v>454</v>
      </c>
      <c r="I52" s="8" t="s">
        <v>3197</v>
      </c>
      <c r="J52" s="8" t="s">
        <v>216</v>
      </c>
      <c r="K52" s="8" t="s">
        <v>1987</v>
      </c>
      <c r="L52" s="8" t="s">
        <v>2918</v>
      </c>
      <c r="M52" s="8" t="s">
        <v>3309</v>
      </c>
      <c r="N52" s="8" t="s">
        <v>71</v>
      </c>
      <c r="O52" s="8" t="s">
        <v>146</v>
      </c>
      <c r="P52" s="87">
        <v>89166.310369044004</v>
      </c>
      <c r="Q52" s="87">
        <v>3.306</v>
      </c>
      <c r="R52" s="87">
        <v>23964</v>
      </c>
      <c r="S52" s="87">
        <v>0</v>
      </c>
      <c r="T52" s="87">
        <v>70641.995120000007</v>
      </c>
      <c r="U52" s="85" t="s">
        <v>1475</v>
      </c>
      <c r="V52" s="85" t="s">
        <v>3310</v>
      </c>
      <c r="W52" s="85" t="s">
        <v>794</v>
      </c>
    </row>
    <row r="53" spans="1:23" x14ac:dyDescent="0.2">
      <c r="A53" s="8">
        <v>170</v>
      </c>
      <c r="B53" s="8"/>
      <c r="C53" s="8" t="s">
        <v>3194</v>
      </c>
      <c r="D53" s="8" t="s">
        <v>3311</v>
      </c>
      <c r="E53" s="8" t="s">
        <v>1961</v>
      </c>
      <c r="F53" s="8" t="s">
        <v>5610</v>
      </c>
      <c r="G53" s="8" t="s">
        <v>3312</v>
      </c>
      <c r="H53" s="8" t="s">
        <v>454</v>
      </c>
      <c r="I53" s="8" t="s">
        <v>3197</v>
      </c>
      <c r="J53" s="8" t="s">
        <v>216</v>
      </c>
      <c r="K53" s="8" t="s">
        <v>1987</v>
      </c>
      <c r="L53" s="8" t="s">
        <v>3313</v>
      </c>
      <c r="M53" s="8" t="s">
        <v>3305</v>
      </c>
      <c r="N53" s="8" t="s">
        <v>71</v>
      </c>
      <c r="O53" s="8" t="s">
        <v>146</v>
      </c>
      <c r="P53" s="87">
        <v>183803.40605163499</v>
      </c>
      <c r="Q53" s="87">
        <v>3.306</v>
      </c>
      <c r="R53" s="87">
        <v>11501</v>
      </c>
      <c r="S53" s="87">
        <v>0</v>
      </c>
      <c r="T53" s="87">
        <v>69886.293489999996</v>
      </c>
      <c r="U53" s="85" t="s">
        <v>1289</v>
      </c>
      <c r="V53" s="85" t="s">
        <v>3314</v>
      </c>
      <c r="W53" s="85" t="s">
        <v>1198</v>
      </c>
    </row>
    <row r="54" spans="1:23" x14ac:dyDescent="0.2">
      <c r="A54" s="8">
        <v>170</v>
      </c>
      <c r="B54" s="8"/>
      <c r="C54" s="8" t="s">
        <v>3194</v>
      </c>
      <c r="D54" s="8" t="s">
        <v>3315</v>
      </c>
      <c r="E54" s="8" t="s">
        <v>1961</v>
      </c>
      <c r="F54" s="8" t="s">
        <v>5611</v>
      </c>
      <c r="G54" s="8" t="s">
        <v>3316</v>
      </c>
      <c r="H54" s="8" t="s">
        <v>454</v>
      </c>
      <c r="I54" s="8" t="s">
        <v>3197</v>
      </c>
      <c r="J54" s="8" t="s">
        <v>216</v>
      </c>
      <c r="K54" s="8" t="s">
        <v>1987</v>
      </c>
      <c r="L54" s="8" t="s">
        <v>2893</v>
      </c>
      <c r="M54" s="8" t="s">
        <v>3305</v>
      </c>
      <c r="N54" s="8" t="s">
        <v>71</v>
      </c>
      <c r="O54" s="8" t="s">
        <v>146</v>
      </c>
      <c r="P54" s="87">
        <v>7392.6504506769998</v>
      </c>
      <c r="Q54" s="87">
        <v>3.306</v>
      </c>
      <c r="R54" s="87">
        <v>27112</v>
      </c>
      <c r="S54" s="87">
        <v>0</v>
      </c>
      <c r="T54" s="87">
        <v>6626.2005600000002</v>
      </c>
      <c r="U54" s="85" t="s">
        <v>98</v>
      </c>
      <c r="V54" s="85" t="s">
        <v>3317</v>
      </c>
      <c r="W54" s="85" t="s">
        <v>600</v>
      </c>
    </row>
    <row r="55" spans="1:23" x14ac:dyDescent="0.2">
      <c r="A55" s="8">
        <v>170</v>
      </c>
      <c r="B55" s="8"/>
      <c r="C55" s="8" t="s">
        <v>3318</v>
      </c>
      <c r="D55" s="8" t="s">
        <v>3319</v>
      </c>
      <c r="E55" s="8" t="s">
        <v>1961</v>
      </c>
      <c r="F55" s="8" t="s">
        <v>5612</v>
      </c>
      <c r="G55" s="8" t="s">
        <v>3320</v>
      </c>
      <c r="H55" s="8" t="s">
        <v>454</v>
      </c>
      <c r="I55" s="8" t="s">
        <v>3197</v>
      </c>
      <c r="J55" s="8" t="s">
        <v>216</v>
      </c>
      <c r="K55" s="8" t="s">
        <v>1987</v>
      </c>
      <c r="L55" s="8" t="s">
        <v>2893</v>
      </c>
      <c r="M55" s="8" t="s">
        <v>3321</v>
      </c>
      <c r="N55" s="8" t="s">
        <v>71</v>
      </c>
      <c r="O55" s="8" t="s">
        <v>146</v>
      </c>
      <c r="P55" s="87">
        <v>32800.568577751998</v>
      </c>
      <c r="Q55" s="87">
        <v>3.306</v>
      </c>
      <c r="R55" s="87">
        <v>9036</v>
      </c>
      <c r="S55" s="87">
        <v>0</v>
      </c>
      <c r="T55" s="87">
        <v>9798.5190999999995</v>
      </c>
      <c r="U55" s="85" t="s">
        <v>1945</v>
      </c>
      <c r="V55" s="85" t="s">
        <v>746</v>
      </c>
      <c r="W55" s="85" t="s">
        <v>634</v>
      </c>
    </row>
    <row r="56" spans="1:23" x14ac:dyDescent="0.2">
      <c r="A56" s="8">
        <v>170</v>
      </c>
      <c r="B56" s="8"/>
      <c r="C56" s="8" t="s">
        <v>3199</v>
      </c>
      <c r="D56" s="8" t="s">
        <v>3322</v>
      </c>
      <c r="E56" s="8" t="s">
        <v>1961</v>
      </c>
      <c r="F56" s="8" t="s">
        <v>5613</v>
      </c>
      <c r="G56" s="8" t="s">
        <v>3323</v>
      </c>
      <c r="H56" s="8" t="s">
        <v>454</v>
      </c>
      <c r="I56" s="8" t="s">
        <v>3197</v>
      </c>
      <c r="J56" s="8" t="s">
        <v>216</v>
      </c>
      <c r="K56" s="8" t="s">
        <v>1987</v>
      </c>
      <c r="L56" s="8" t="s">
        <v>2918</v>
      </c>
      <c r="M56" s="8" t="s">
        <v>3238</v>
      </c>
      <c r="N56" s="8" t="s">
        <v>71</v>
      </c>
      <c r="O56" s="8" t="s">
        <v>146</v>
      </c>
      <c r="P56" s="87">
        <v>43530.230811866997</v>
      </c>
      <c r="Q56" s="87">
        <v>3.306</v>
      </c>
      <c r="R56" s="87">
        <v>8934</v>
      </c>
      <c r="S56" s="87">
        <v>0</v>
      </c>
      <c r="T56" s="87">
        <v>12857.003650000001</v>
      </c>
      <c r="U56" s="85" t="s">
        <v>98</v>
      </c>
      <c r="V56" s="85" t="s">
        <v>3324</v>
      </c>
      <c r="W56" s="85" t="s">
        <v>439</v>
      </c>
    </row>
    <row r="57" spans="1:23" x14ac:dyDescent="0.2">
      <c r="A57" s="8">
        <v>170</v>
      </c>
      <c r="B57" s="8"/>
      <c r="C57" s="8" t="s">
        <v>3199</v>
      </c>
      <c r="D57" s="8" t="s">
        <v>3325</v>
      </c>
      <c r="E57" s="8" t="s">
        <v>1961</v>
      </c>
      <c r="F57" s="8" t="s">
        <v>5614</v>
      </c>
      <c r="G57" s="8" t="s">
        <v>3326</v>
      </c>
      <c r="H57" s="8" t="s">
        <v>454</v>
      </c>
      <c r="I57" s="8" t="s">
        <v>3197</v>
      </c>
      <c r="J57" s="8" t="s">
        <v>216</v>
      </c>
      <c r="K57" s="8" t="s">
        <v>1987</v>
      </c>
      <c r="L57" s="8" t="s">
        <v>2918</v>
      </c>
      <c r="M57" s="8" t="s">
        <v>3238</v>
      </c>
      <c r="N57" s="8" t="s">
        <v>71</v>
      </c>
      <c r="O57" s="8" t="s">
        <v>146</v>
      </c>
      <c r="P57" s="87">
        <v>53828.804180653002</v>
      </c>
      <c r="Q57" s="87">
        <v>3.306</v>
      </c>
      <c r="R57" s="87">
        <v>15423</v>
      </c>
      <c r="S57" s="87">
        <v>0</v>
      </c>
      <c r="T57" s="87">
        <v>27446.46645</v>
      </c>
      <c r="U57" s="85" t="s">
        <v>600</v>
      </c>
      <c r="V57" s="85" t="s">
        <v>3327</v>
      </c>
      <c r="W57" s="85" t="s">
        <v>464</v>
      </c>
    </row>
    <row r="58" spans="1:23" x14ac:dyDescent="0.2">
      <c r="A58" s="8">
        <v>170</v>
      </c>
      <c r="B58" s="8"/>
      <c r="C58" s="8" t="s">
        <v>3199</v>
      </c>
      <c r="D58" s="8" t="s">
        <v>3328</v>
      </c>
      <c r="E58" s="8" t="s">
        <v>1961</v>
      </c>
      <c r="F58" s="8" t="s">
        <v>5615</v>
      </c>
      <c r="G58" s="8" t="s">
        <v>3329</v>
      </c>
      <c r="H58" s="8" t="s">
        <v>454</v>
      </c>
      <c r="I58" s="8" t="s">
        <v>3197</v>
      </c>
      <c r="J58" s="8" t="s">
        <v>216</v>
      </c>
      <c r="K58" s="8" t="s">
        <v>1987</v>
      </c>
      <c r="L58" s="8" t="s">
        <v>2918</v>
      </c>
      <c r="M58" s="8" t="s">
        <v>3330</v>
      </c>
      <c r="N58" s="8" t="s">
        <v>71</v>
      </c>
      <c r="O58" s="8" t="s">
        <v>146</v>
      </c>
      <c r="P58" s="87">
        <v>297152.28917312599</v>
      </c>
      <c r="Q58" s="87">
        <v>3.306</v>
      </c>
      <c r="R58" s="87">
        <v>5387</v>
      </c>
      <c r="S58" s="87">
        <v>0</v>
      </c>
      <c r="T58" s="87">
        <v>52921.105159999999</v>
      </c>
      <c r="U58" s="85" t="s">
        <v>108</v>
      </c>
      <c r="V58" s="85" t="s">
        <v>3331</v>
      </c>
      <c r="W58" s="85" t="s">
        <v>3332</v>
      </c>
    </row>
    <row r="59" spans="1:23" x14ac:dyDescent="0.2">
      <c r="A59" s="8">
        <v>170</v>
      </c>
      <c r="B59" s="8"/>
      <c r="C59" s="8" t="s">
        <v>3199</v>
      </c>
      <c r="D59" s="8" t="s">
        <v>3333</v>
      </c>
      <c r="E59" s="8" t="s">
        <v>1961</v>
      </c>
      <c r="F59" s="8" t="s">
        <v>5616</v>
      </c>
      <c r="G59" s="8" t="s">
        <v>3334</v>
      </c>
      <c r="H59" s="8" t="s">
        <v>454</v>
      </c>
      <c r="I59" s="8" t="s">
        <v>3197</v>
      </c>
      <c r="J59" s="8" t="s">
        <v>216</v>
      </c>
      <c r="K59" s="8" t="s">
        <v>1987</v>
      </c>
      <c r="L59" s="8" t="s">
        <v>2918</v>
      </c>
      <c r="M59" s="8" t="s">
        <v>3321</v>
      </c>
      <c r="N59" s="8" t="s">
        <v>71</v>
      </c>
      <c r="O59" s="8" t="s">
        <v>146</v>
      </c>
      <c r="P59" s="87">
        <v>17821.830365032001</v>
      </c>
      <c r="Q59" s="87">
        <v>3.306</v>
      </c>
      <c r="R59" s="87">
        <v>10020</v>
      </c>
      <c r="S59" s="87">
        <v>0</v>
      </c>
      <c r="T59" s="87">
        <v>5903.68091</v>
      </c>
      <c r="U59" s="85" t="s">
        <v>501</v>
      </c>
      <c r="V59" s="85" t="s">
        <v>188</v>
      </c>
      <c r="W59" s="85" t="s">
        <v>164</v>
      </c>
    </row>
    <row r="60" spans="1:23" x14ac:dyDescent="0.2">
      <c r="A60" s="8">
        <v>170</v>
      </c>
      <c r="B60" s="8"/>
      <c r="C60" s="8" t="s">
        <v>3204</v>
      </c>
      <c r="D60" s="8" t="s">
        <v>3335</v>
      </c>
      <c r="E60" s="8" t="s">
        <v>1961</v>
      </c>
      <c r="F60" s="8" t="s">
        <v>5617</v>
      </c>
      <c r="G60" s="8" t="s">
        <v>3336</v>
      </c>
      <c r="H60" s="8" t="s">
        <v>454</v>
      </c>
      <c r="I60" s="8" t="s">
        <v>3197</v>
      </c>
      <c r="J60" s="8" t="s">
        <v>216</v>
      </c>
      <c r="K60" s="8" t="s">
        <v>1987</v>
      </c>
      <c r="L60" s="8" t="s">
        <v>3079</v>
      </c>
      <c r="M60" s="8" t="s">
        <v>3321</v>
      </c>
      <c r="N60" s="8" t="s">
        <v>71</v>
      </c>
      <c r="O60" s="8" t="s">
        <v>146</v>
      </c>
      <c r="P60" s="87">
        <v>7613.2853389040001</v>
      </c>
      <c r="Q60" s="87">
        <v>3.306</v>
      </c>
      <c r="R60" s="87">
        <v>67230</v>
      </c>
      <c r="S60" s="87">
        <v>0</v>
      </c>
      <c r="T60" s="87">
        <v>16921.46919</v>
      </c>
      <c r="U60" s="85" t="s">
        <v>3337</v>
      </c>
      <c r="V60" s="85" t="s">
        <v>820</v>
      </c>
      <c r="W60" s="85" t="s">
        <v>169</v>
      </c>
    </row>
    <row r="61" spans="1:23" x14ac:dyDescent="0.2">
      <c r="A61" s="8">
        <v>170</v>
      </c>
      <c r="B61" s="8"/>
      <c r="C61" s="8" t="s">
        <v>3204</v>
      </c>
      <c r="D61" s="8" t="s">
        <v>3338</v>
      </c>
      <c r="E61" s="8" t="s">
        <v>1961</v>
      </c>
      <c r="F61" s="8" t="s">
        <v>5618</v>
      </c>
      <c r="G61" s="8" t="s">
        <v>3339</v>
      </c>
      <c r="H61" s="8" t="s">
        <v>454</v>
      </c>
      <c r="I61" s="8" t="s">
        <v>3197</v>
      </c>
      <c r="J61" s="8" t="s">
        <v>216</v>
      </c>
      <c r="K61" s="8" t="s">
        <v>1987</v>
      </c>
      <c r="L61" s="8" t="s">
        <v>2893</v>
      </c>
      <c r="M61" s="8" t="s">
        <v>3330</v>
      </c>
      <c r="N61" s="8" t="s">
        <v>71</v>
      </c>
      <c r="O61" s="8" t="s">
        <v>146</v>
      </c>
      <c r="P61" s="87">
        <v>377932.72849050403</v>
      </c>
      <c r="Q61" s="87">
        <v>3.306</v>
      </c>
      <c r="R61" s="87">
        <v>7821</v>
      </c>
      <c r="S61" s="87">
        <v>0</v>
      </c>
      <c r="T61" s="87">
        <v>97719.140410000007</v>
      </c>
      <c r="U61" s="85" t="s">
        <v>617</v>
      </c>
      <c r="V61" s="85" t="s">
        <v>3340</v>
      </c>
      <c r="W61" s="85" t="s">
        <v>1208</v>
      </c>
    </row>
    <row r="62" spans="1:23" x14ac:dyDescent="0.2">
      <c r="A62" s="8">
        <v>170</v>
      </c>
      <c r="B62" s="8"/>
      <c r="C62" s="8" t="s">
        <v>3199</v>
      </c>
      <c r="D62" s="8" t="s">
        <v>3341</v>
      </c>
      <c r="E62" s="8" t="s">
        <v>1961</v>
      </c>
      <c r="F62" s="8" t="s">
        <v>5619</v>
      </c>
      <c r="G62" s="8" t="s">
        <v>3342</v>
      </c>
      <c r="H62" s="8" t="s">
        <v>454</v>
      </c>
      <c r="I62" s="8" t="s">
        <v>3197</v>
      </c>
      <c r="J62" s="8" t="s">
        <v>216</v>
      </c>
      <c r="K62" s="8" t="s">
        <v>1987</v>
      </c>
      <c r="L62" s="8" t="s">
        <v>2918</v>
      </c>
      <c r="M62" s="8" t="s">
        <v>3309</v>
      </c>
      <c r="N62" s="8" t="s">
        <v>71</v>
      </c>
      <c r="O62" s="8" t="s">
        <v>146</v>
      </c>
      <c r="P62" s="87">
        <v>63665.745950736004</v>
      </c>
      <c r="Q62" s="87">
        <v>3.306</v>
      </c>
      <c r="R62" s="87">
        <v>11837</v>
      </c>
      <c r="S62" s="87">
        <v>0</v>
      </c>
      <c r="T62" s="87">
        <v>24914.394029999999</v>
      </c>
      <c r="U62" s="85" t="s">
        <v>93</v>
      </c>
      <c r="V62" s="85" t="s">
        <v>1741</v>
      </c>
      <c r="W62" s="85" t="s">
        <v>532</v>
      </c>
    </row>
    <row r="63" spans="1:23" x14ac:dyDescent="0.2">
      <c r="A63" s="8">
        <v>170</v>
      </c>
      <c r="B63" s="8"/>
      <c r="C63" s="8" t="s">
        <v>3204</v>
      </c>
      <c r="D63" s="8" t="s">
        <v>3343</v>
      </c>
      <c r="E63" s="8" t="s">
        <v>1961</v>
      </c>
      <c r="F63" s="8" t="s">
        <v>5620</v>
      </c>
      <c r="G63" s="8" t="s">
        <v>3344</v>
      </c>
      <c r="H63" s="8" t="s">
        <v>454</v>
      </c>
      <c r="I63" s="8" t="s">
        <v>3197</v>
      </c>
      <c r="J63" s="8" t="s">
        <v>216</v>
      </c>
      <c r="K63" s="8" t="s">
        <v>1987</v>
      </c>
      <c r="L63" s="8" t="s">
        <v>2893</v>
      </c>
      <c r="M63" s="8" t="s">
        <v>3345</v>
      </c>
      <c r="N63" s="8" t="s">
        <v>71</v>
      </c>
      <c r="O63" s="8" t="s">
        <v>146</v>
      </c>
      <c r="P63" s="87">
        <v>367342.69018038199</v>
      </c>
      <c r="Q63" s="87">
        <v>3.306</v>
      </c>
      <c r="R63" s="87">
        <v>24712</v>
      </c>
      <c r="S63" s="87">
        <v>0</v>
      </c>
      <c r="T63" s="87">
        <v>300111.16081999999</v>
      </c>
      <c r="U63" s="85" t="s">
        <v>464</v>
      </c>
      <c r="V63" s="85" t="s">
        <v>3346</v>
      </c>
      <c r="W63" s="85" t="s">
        <v>3347</v>
      </c>
    </row>
    <row r="64" spans="1:23" x14ac:dyDescent="0.2">
      <c r="A64" s="8">
        <v>170</v>
      </c>
      <c r="B64" s="8"/>
      <c r="C64" s="8" t="s">
        <v>3348</v>
      </c>
      <c r="D64" s="8" t="s">
        <v>3349</v>
      </c>
      <c r="E64" s="8" t="s">
        <v>1961</v>
      </c>
      <c r="F64" s="8" t="s">
        <v>5621</v>
      </c>
      <c r="G64" s="8" t="s">
        <v>3350</v>
      </c>
      <c r="H64" s="8" t="s">
        <v>454</v>
      </c>
      <c r="I64" s="8" t="s">
        <v>3197</v>
      </c>
      <c r="J64" s="8" t="s">
        <v>216</v>
      </c>
      <c r="K64" s="8" t="s">
        <v>1987</v>
      </c>
      <c r="L64" s="8" t="s">
        <v>3313</v>
      </c>
      <c r="M64" s="8" t="s">
        <v>3309</v>
      </c>
      <c r="N64" s="8" t="s">
        <v>71</v>
      </c>
      <c r="O64" s="8" t="s">
        <v>146</v>
      </c>
      <c r="P64" s="87">
        <v>243171.64397512999</v>
      </c>
      <c r="Q64" s="87">
        <v>3.306</v>
      </c>
      <c r="R64" s="87">
        <v>4763</v>
      </c>
      <c r="S64" s="87">
        <v>0</v>
      </c>
      <c r="T64" s="87">
        <v>38290.969420000001</v>
      </c>
      <c r="U64" s="85" t="s">
        <v>2665</v>
      </c>
      <c r="V64" s="85" t="s">
        <v>3351</v>
      </c>
      <c r="W64" s="85" t="s">
        <v>823</v>
      </c>
    </row>
    <row r="65" spans="1:23" x14ac:dyDescent="0.2">
      <c r="A65" s="8">
        <v>170</v>
      </c>
      <c r="B65" s="8"/>
      <c r="C65" s="8" t="s">
        <v>3352</v>
      </c>
      <c r="D65" s="8" t="s">
        <v>3353</v>
      </c>
      <c r="E65" s="8" t="s">
        <v>1961</v>
      </c>
      <c r="F65" s="8" t="s">
        <v>5622</v>
      </c>
      <c r="G65" s="8" t="s">
        <v>3354</v>
      </c>
      <c r="H65" s="8" t="s">
        <v>454</v>
      </c>
      <c r="I65" s="8" t="s">
        <v>3197</v>
      </c>
      <c r="J65" s="8" t="s">
        <v>216</v>
      </c>
      <c r="K65" s="8" t="s">
        <v>1987</v>
      </c>
      <c r="L65" s="8" t="s">
        <v>2918</v>
      </c>
      <c r="M65" s="8" t="s">
        <v>3309</v>
      </c>
      <c r="N65" s="8" t="s">
        <v>71</v>
      </c>
      <c r="O65" s="8" t="s">
        <v>146</v>
      </c>
      <c r="P65" s="87">
        <v>59677.010413743003</v>
      </c>
      <c r="Q65" s="87">
        <v>3.306</v>
      </c>
      <c r="R65" s="87">
        <v>6043</v>
      </c>
      <c r="S65" s="87">
        <v>0</v>
      </c>
      <c r="T65" s="87">
        <v>11922.36743</v>
      </c>
      <c r="U65" s="85" t="s">
        <v>1242</v>
      </c>
      <c r="V65" s="85" t="s">
        <v>3355</v>
      </c>
      <c r="W65" s="85" t="s">
        <v>1858</v>
      </c>
    </row>
    <row r="66" spans="1:23" x14ac:dyDescent="0.2">
      <c r="A66" s="8">
        <v>170</v>
      </c>
      <c r="B66" s="8"/>
      <c r="C66" s="8" t="s">
        <v>3214</v>
      </c>
      <c r="D66" s="8" t="s">
        <v>3356</v>
      </c>
      <c r="E66" s="8" t="s">
        <v>1961</v>
      </c>
      <c r="F66" s="8" t="s">
        <v>5623</v>
      </c>
      <c r="G66" s="8" t="s">
        <v>3357</v>
      </c>
      <c r="H66" s="8" t="s">
        <v>454</v>
      </c>
      <c r="I66" s="8" t="s">
        <v>3197</v>
      </c>
      <c r="J66" s="8" t="s">
        <v>216</v>
      </c>
      <c r="K66" s="8" t="s">
        <v>1987</v>
      </c>
      <c r="L66" s="8" t="s">
        <v>3079</v>
      </c>
      <c r="M66" s="8" t="s">
        <v>3345</v>
      </c>
      <c r="N66" s="8" t="s">
        <v>71</v>
      </c>
      <c r="O66" s="8" t="s">
        <v>146</v>
      </c>
      <c r="P66" s="87">
        <v>229375.92763507701</v>
      </c>
      <c r="Q66" s="87">
        <v>3.306</v>
      </c>
      <c r="R66" s="87">
        <v>9964.5</v>
      </c>
      <c r="S66" s="87">
        <v>0</v>
      </c>
      <c r="T66" s="87">
        <v>75562.479210000005</v>
      </c>
      <c r="U66" s="85" t="s">
        <v>1535</v>
      </c>
      <c r="V66" s="85" t="s">
        <v>3358</v>
      </c>
      <c r="W66" s="85" t="s">
        <v>220</v>
      </c>
    </row>
    <row r="67" spans="1:23" x14ac:dyDescent="0.2">
      <c r="A67" s="8">
        <v>170</v>
      </c>
      <c r="B67" s="8"/>
      <c r="C67" s="8" t="s">
        <v>3348</v>
      </c>
      <c r="D67" s="8" t="s">
        <v>3359</v>
      </c>
      <c r="E67" s="8" t="s">
        <v>1961</v>
      </c>
      <c r="F67" s="8" t="s">
        <v>5624</v>
      </c>
      <c r="G67" s="8" t="s">
        <v>3360</v>
      </c>
      <c r="H67" s="8" t="s">
        <v>454</v>
      </c>
      <c r="I67" s="8" t="s">
        <v>3197</v>
      </c>
      <c r="J67" s="8" t="s">
        <v>216</v>
      </c>
      <c r="K67" s="8" t="s">
        <v>1987</v>
      </c>
      <c r="L67" s="8" t="s">
        <v>2893</v>
      </c>
      <c r="M67" s="8" t="s">
        <v>3305</v>
      </c>
      <c r="N67" s="8" t="s">
        <v>71</v>
      </c>
      <c r="O67" s="8" t="s">
        <v>146</v>
      </c>
      <c r="P67" s="87">
        <v>245830.461636088</v>
      </c>
      <c r="Q67" s="87">
        <v>3.306</v>
      </c>
      <c r="R67" s="87">
        <v>3519</v>
      </c>
      <c r="S67" s="87">
        <v>0</v>
      </c>
      <c r="T67" s="87">
        <v>28599.45866</v>
      </c>
      <c r="U67" s="85" t="s">
        <v>1158</v>
      </c>
      <c r="V67" s="85" t="s">
        <v>3361</v>
      </c>
      <c r="W67" s="85" t="s">
        <v>2867</v>
      </c>
    </row>
    <row r="68" spans="1:23" x14ac:dyDescent="0.2">
      <c r="A68" s="8">
        <v>170</v>
      </c>
      <c r="B68" s="8"/>
      <c r="C68" s="8" t="s">
        <v>3348</v>
      </c>
      <c r="D68" s="8" t="s">
        <v>3362</v>
      </c>
      <c r="E68" s="8" t="s">
        <v>1961</v>
      </c>
      <c r="F68" s="8" t="s">
        <v>5625</v>
      </c>
      <c r="G68" s="8" t="s">
        <v>3363</v>
      </c>
      <c r="H68" s="8" t="s">
        <v>454</v>
      </c>
      <c r="I68" s="8" t="s">
        <v>3197</v>
      </c>
      <c r="J68" s="8" t="s">
        <v>216</v>
      </c>
      <c r="K68" s="8" t="s">
        <v>1987</v>
      </c>
      <c r="L68" s="8" t="s">
        <v>2918</v>
      </c>
      <c r="M68" s="8" t="s">
        <v>3309</v>
      </c>
      <c r="N68" s="8" t="s">
        <v>71</v>
      </c>
      <c r="O68" s="8" t="s">
        <v>146</v>
      </c>
      <c r="P68" s="87">
        <v>127299.05842746201</v>
      </c>
      <c r="Q68" s="87">
        <v>3.306</v>
      </c>
      <c r="R68" s="87">
        <v>4767</v>
      </c>
      <c r="S68" s="87">
        <v>0</v>
      </c>
      <c r="T68" s="87">
        <v>20061.952259999998</v>
      </c>
      <c r="U68" s="85" t="s">
        <v>1031</v>
      </c>
      <c r="V68" s="85" t="s">
        <v>1830</v>
      </c>
      <c r="W68" s="85" t="s">
        <v>574</v>
      </c>
    </row>
    <row r="69" spans="1:23" x14ac:dyDescent="0.2">
      <c r="A69" s="8">
        <v>170</v>
      </c>
      <c r="B69" s="8"/>
      <c r="C69" s="8" t="s">
        <v>3364</v>
      </c>
      <c r="D69" s="8" t="s">
        <v>3365</v>
      </c>
      <c r="E69" s="8" t="s">
        <v>1961</v>
      </c>
      <c r="F69" s="8" t="s">
        <v>3364</v>
      </c>
      <c r="G69" s="8" t="s">
        <v>3366</v>
      </c>
      <c r="H69" s="8" t="s">
        <v>454</v>
      </c>
      <c r="I69" s="8" t="s">
        <v>3197</v>
      </c>
      <c r="J69" s="8" t="s">
        <v>216</v>
      </c>
      <c r="K69" s="8" t="s">
        <v>1987</v>
      </c>
      <c r="L69" s="8" t="s">
        <v>3313</v>
      </c>
      <c r="M69" s="8" t="s">
        <v>3305</v>
      </c>
      <c r="N69" s="8" t="s">
        <v>71</v>
      </c>
      <c r="O69" s="8" t="s">
        <v>146</v>
      </c>
      <c r="P69" s="87">
        <v>469602.08858030097</v>
      </c>
      <c r="Q69" s="87">
        <v>3.306</v>
      </c>
      <c r="R69" s="87">
        <v>6486</v>
      </c>
      <c r="S69" s="87">
        <v>0</v>
      </c>
      <c r="T69" s="87">
        <v>100695.44218</v>
      </c>
      <c r="U69" s="85" t="s">
        <v>3367</v>
      </c>
      <c r="V69" s="85" t="s">
        <v>3368</v>
      </c>
      <c r="W69" s="85" t="s">
        <v>587</v>
      </c>
    </row>
    <row r="70" spans="1:23" x14ac:dyDescent="0.2">
      <c r="A70" s="8">
        <v>170</v>
      </c>
      <c r="B70" s="8"/>
      <c r="C70" s="8" t="s">
        <v>3369</v>
      </c>
      <c r="D70" s="8" t="s">
        <v>3370</v>
      </c>
      <c r="E70" s="8" t="s">
        <v>1961</v>
      </c>
      <c r="F70" s="8" t="s">
        <v>5626</v>
      </c>
      <c r="G70" s="8" t="s">
        <v>3371</v>
      </c>
      <c r="H70" s="8" t="s">
        <v>454</v>
      </c>
      <c r="I70" s="8" t="s">
        <v>3197</v>
      </c>
      <c r="J70" s="8" t="s">
        <v>216</v>
      </c>
      <c r="K70" s="8" t="s">
        <v>2093</v>
      </c>
      <c r="L70" s="8" t="s">
        <v>2939</v>
      </c>
      <c r="M70" s="8" t="s">
        <v>3238</v>
      </c>
      <c r="N70" s="8" t="s">
        <v>71</v>
      </c>
      <c r="O70" s="8" t="s">
        <v>151</v>
      </c>
      <c r="P70" s="87">
        <v>167556.56263756301</v>
      </c>
      <c r="Q70" s="87">
        <v>3.8807</v>
      </c>
      <c r="R70" s="87">
        <v>5212.3999999999996</v>
      </c>
      <c r="S70" s="87">
        <v>0</v>
      </c>
      <c r="T70" s="87">
        <v>33892.940490000001</v>
      </c>
      <c r="U70" s="85" t="s">
        <v>1825</v>
      </c>
      <c r="V70" s="85" t="s">
        <v>3372</v>
      </c>
      <c r="W70" s="85" t="s">
        <v>1519</v>
      </c>
    </row>
    <row r="71" spans="1:23" x14ac:dyDescent="0.2">
      <c r="A71" s="8">
        <v>170</v>
      </c>
      <c r="B71" s="8"/>
      <c r="C71" s="8" t="s">
        <v>3373</v>
      </c>
      <c r="D71" s="8" t="s">
        <v>3374</v>
      </c>
      <c r="E71" s="8" t="s">
        <v>1961</v>
      </c>
      <c r="F71" s="8" t="s">
        <v>5627</v>
      </c>
      <c r="G71" s="8" t="s">
        <v>3375</v>
      </c>
      <c r="H71" s="8" t="s">
        <v>454</v>
      </c>
      <c r="I71" s="8" t="s">
        <v>3197</v>
      </c>
      <c r="J71" s="8" t="s">
        <v>216</v>
      </c>
      <c r="K71" s="8" t="s">
        <v>3290</v>
      </c>
      <c r="L71" s="8" t="s">
        <v>275</v>
      </c>
      <c r="M71" s="8" t="s">
        <v>3309</v>
      </c>
      <c r="N71" s="8" t="s">
        <v>71</v>
      </c>
      <c r="O71" s="8" t="s">
        <v>151</v>
      </c>
      <c r="P71" s="87">
        <v>558672.116618425</v>
      </c>
      <c r="Q71" s="87">
        <v>3.8807</v>
      </c>
      <c r="R71" s="87">
        <v>856.8</v>
      </c>
      <c r="S71" s="87">
        <v>0</v>
      </c>
      <c r="T71" s="87">
        <v>18575.757150000001</v>
      </c>
      <c r="U71" s="85" t="s">
        <v>1080</v>
      </c>
      <c r="V71" s="85" t="s">
        <v>3376</v>
      </c>
      <c r="W71" s="85" t="s">
        <v>1997</v>
      </c>
    </row>
    <row r="72" spans="1:23" x14ac:dyDescent="0.2">
      <c r="A72" s="8">
        <v>170</v>
      </c>
      <c r="B72" s="8"/>
      <c r="C72" s="8" t="s">
        <v>3204</v>
      </c>
      <c r="D72" s="8" t="s">
        <v>3377</v>
      </c>
      <c r="E72" s="8" t="s">
        <v>1961</v>
      </c>
      <c r="F72" s="8" t="s">
        <v>5628</v>
      </c>
      <c r="G72" s="8" t="s">
        <v>3378</v>
      </c>
      <c r="H72" s="8" t="s">
        <v>454</v>
      </c>
      <c r="I72" s="8" t="s">
        <v>3197</v>
      </c>
      <c r="J72" s="8" t="s">
        <v>216</v>
      </c>
      <c r="K72" s="8" t="s">
        <v>3290</v>
      </c>
      <c r="L72" s="8" t="s">
        <v>275</v>
      </c>
      <c r="M72" s="8" t="s">
        <v>3379</v>
      </c>
      <c r="N72" s="8" t="s">
        <v>71</v>
      </c>
      <c r="O72" s="8" t="s">
        <v>151</v>
      </c>
      <c r="P72" s="87">
        <v>38912.896733729998</v>
      </c>
      <c r="Q72" s="87">
        <v>3.8807</v>
      </c>
      <c r="R72" s="87">
        <v>17810</v>
      </c>
      <c r="S72" s="87">
        <v>0</v>
      </c>
      <c r="T72" s="87">
        <v>26894.752469999999</v>
      </c>
      <c r="U72" s="85" t="s">
        <v>833</v>
      </c>
      <c r="V72" s="85" t="s">
        <v>3380</v>
      </c>
      <c r="W72" s="85" t="s">
        <v>372</v>
      </c>
    </row>
    <row r="73" spans="1:23" x14ac:dyDescent="0.2">
      <c r="A73" s="8">
        <v>170</v>
      </c>
      <c r="B73" s="8"/>
      <c r="C73" s="8" t="s">
        <v>3248</v>
      </c>
      <c r="D73" s="8" t="s">
        <v>3381</v>
      </c>
      <c r="E73" s="8" t="s">
        <v>1961</v>
      </c>
      <c r="F73" s="8" t="s">
        <v>5629</v>
      </c>
      <c r="G73" s="8" t="s">
        <v>3382</v>
      </c>
      <c r="H73" s="8" t="s">
        <v>454</v>
      </c>
      <c r="I73" s="8" t="s">
        <v>3197</v>
      </c>
      <c r="J73" s="8" t="s">
        <v>216</v>
      </c>
      <c r="K73" s="8" t="s">
        <v>2958</v>
      </c>
      <c r="L73" s="8" t="s">
        <v>2959</v>
      </c>
      <c r="M73" s="8" t="s">
        <v>3251</v>
      </c>
      <c r="N73" s="8" t="s">
        <v>71</v>
      </c>
      <c r="O73" s="8" t="s">
        <v>159</v>
      </c>
      <c r="P73" s="87">
        <v>3730410.47945878</v>
      </c>
      <c r="Q73" s="87">
        <v>2.2332000000000001E-2</v>
      </c>
      <c r="R73" s="87">
        <v>47230</v>
      </c>
      <c r="S73" s="87">
        <v>0</v>
      </c>
      <c r="T73" s="87">
        <v>39346.144919999999</v>
      </c>
      <c r="U73" s="85" t="s">
        <v>1250</v>
      </c>
      <c r="V73" s="85" t="s">
        <v>2626</v>
      </c>
      <c r="W73" s="85" t="s">
        <v>633</v>
      </c>
    </row>
    <row r="74" spans="1:23" x14ac:dyDescent="0.2">
      <c r="A74" s="8">
        <v>170</v>
      </c>
      <c r="B74" s="8"/>
      <c r="C74" s="8" t="s">
        <v>3383</v>
      </c>
      <c r="D74" s="8" t="s">
        <v>3384</v>
      </c>
      <c r="E74" s="8" t="s">
        <v>1961</v>
      </c>
      <c r="F74" s="8" t="s">
        <v>5630</v>
      </c>
      <c r="G74" s="8" t="s">
        <v>3385</v>
      </c>
      <c r="H74" s="8" t="s">
        <v>454</v>
      </c>
      <c r="I74" s="8" t="s">
        <v>3197</v>
      </c>
      <c r="J74" s="8" t="s">
        <v>216</v>
      </c>
      <c r="K74" s="8" t="s">
        <v>2952</v>
      </c>
      <c r="L74" s="8" t="s">
        <v>2918</v>
      </c>
      <c r="M74" s="8" t="s">
        <v>3309</v>
      </c>
      <c r="N74" s="8" t="s">
        <v>71</v>
      </c>
      <c r="O74" s="8" t="s">
        <v>146</v>
      </c>
      <c r="P74" s="87">
        <v>102630.274448026</v>
      </c>
      <c r="Q74" s="87">
        <v>3.306</v>
      </c>
      <c r="R74" s="87">
        <v>4201</v>
      </c>
      <c r="S74" s="87">
        <v>0</v>
      </c>
      <c r="T74" s="87">
        <v>14253.811820000001</v>
      </c>
      <c r="U74" s="85" t="s">
        <v>523</v>
      </c>
      <c r="V74" s="85" t="s">
        <v>1304</v>
      </c>
      <c r="W74" s="85" t="s">
        <v>1171</v>
      </c>
    </row>
    <row r="75" spans="1:23" x14ac:dyDescent="0.2">
      <c r="A75" s="8">
        <v>170</v>
      </c>
      <c r="B75" s="8"/>
      <c r="C75" s="8" t="s">
        <v>3383</v>
      </c>
      <c r="D75" s="8" t="s">
        <v>3384</v>
      </c>
      <c r="E75" s="8" t="s">
        <v>1961</v>
      </c>
      <c r="F75" s="8" t="s">
        <v>5630</v>
      </c>
      <c r="G75" s="8" t="s">
        <v>3385</v>
      </c>
      <c r="H75" s="8" t="s">
        <v>454</v>
      </c>
      <c r="I75" s="8" t="s">
        <v>3197</v>
      </c>
      <c r="J75" s="8" t="s">
        <v>216</v>
      </c>
      <c r="K75" s="8" t="s">
        <v>2952</v>
      </c>
      <c r="L75" s="8" t="s">
        <v>2918</v>
      </c>
      <c r="M75" s="8" t="s">
        <v>3309</v>
      </c>
      <c r="N75" s="8" t="s">
        <v>71</v>
      </c>
      <c r="O75" s="8" t="s">
        <v>146</v>
      </c>
      <c r="P75" s="87">
        <v>194091.798509296</v>
      </c>
      <c r="Q75" s="87">
        <v>3.306</v>
      </c>
      <c r="R75" s="87">
        <v>4201</v>
      </c>
      <c r="S75" s="87">
        <v>0</v>
      </c>
      <c r="T75" s="87">
        <v>26956.451079999999</v>
      </c>
      <c r="U75" s="85" t="s">
        <v>117</v>
      </c>
      <c r="V75" s="85" t="s">
        <v>733</v>
      </c>
      <c r="W75" s="85" t="s">
        <v>372</v>
      </c>
    </row>
    <row r="76" spans="1:23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23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23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23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23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x14ac:dyDescent="0.2">
      <c r="E84" s="8"/>
      <c r="H84" s="8"/>
      <c r="I84" s="8"/>
      <c r="J84" s="8"/>
      <c r="K84" s="8"/>
      <c r="L84" s="8"/>
      <c r="M84" s="8"/>
      <c r="N84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J2:J4 J69:J84" xr:uid="{00000000-0002-0000-0700-000000000000}">
      <formula1>israel_abroad</formula1>
    </dataValidation>
    <dataValidation type="list" allowBlank="1" showInputMessage="1" showErrorMessage="1" sqref="N2:N4 N69:N84" xr:uid="{00000000-0002-0000-0700-000001000000}">
      <formula1>Holding_interest</formula1>
    </dataValidation>
    <dataValidation type="list" allowBlank="1" showInputMessage="1" showErrorMessage="1" sqref="K3:K4 K69:K84" xr:uid="{00000000-0002-0000-0700-000002000000}">
      <formula1>Country_list</formula1>
    </dataValidation>
    <dataValidation type="list" allowBlank="1" showInputMessage="1" showErrorMessage="1" sqref="M2:M4 M69:M84" xr:uid="{00000000-0002-0000-0700-000003000000}">
      <formula1>Fund_type</formula1>
    </dataValidation>
    <dataValidation type="list" allowBlank="1" showInputMessage="1" showErrorMessage="1" sqref="E2:E4 E69:E84" xr:uid="{00000000-0002-0000-0700-000004000000}">
      <formula1>Issuer_Type_TFunds</formula1>
    </dataValidation>
    <dataValidation type="list" allowBlank="1" showInputMessage="1" showErrorMessage="1" sqref="H2:H4 H69:H84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4 L69:L84" xr:uid="{00000000-0002-0000-0700-000007000000}">
      <formula1>Stock_Exchange</formula1>
    </dataValidation>
    <dataValidation allowBlank="1" showInputMessage="1" showErrorMessage="1" sqref="J5:N20 E5:E20 H5:H20" xr:uid="{00000000-0002-0000-0700-000008000000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42"/>
  <sheetViews>
    <sheetView rightToLeft="1" workbookViewId="0">
      <selection activeCell="E2" sqref="E2"/>
    </sheetView>
  </sheetViews>
  <sheetFormatPr defaultColWidth="0" defaultRowHeight="14.25" x14ac:dyDescent="0.2"/>
  <cols>
    <col min="1" max="1" width="29.375" customWidth="1"/>
    <col min="2" max="4" width="11.625" customWidth="1"/>
    <col min="5" max="5" width="18.125" customWidth="1"/>
    <col min="6" max="6" width="32.625" bestFit="1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3.75" customWidth="1"/>
    <col min="13" max="14" width="11.625" customWidth="1"/>
    <col min="15" max="15" width="15.125" customWidth="1"/>
    <col min="16" max="16" width="11.75" customWidth="1"/>
    <col min="17" max="17" width="14.875" style="87" customWidth="1"/>
    <col min="18" max="18" width="11.625" style="87" customWidth="1"/>
    <col min="19" max="19" width="12.875" style="87" customWidth="1"/>
    <col min="20" max="20" width="17.875" style="87" customWidth="1"/>
    <col min="21" max="21" width="19" style="85" customWidth="1"/>
    <col min="22" max="22" width="21.75" style="85" customWidth="1"/>
    <col min="23" max="23" width="20.125" style="85" customWidth="1"/>
    <col min="24" max="24" width="11.625" hidden="1" customWidth="1"/>
    <col min="25" max="25" width="9" hidden="1" customWidth="1"/>
    <col min="26" max="16384" width="9" hidden="1"/>
  </cols>
  <sheetData>
    <row r="1" spans="1:23" ht="51" customHeight="1" x14ac:dyDescent="0.2">
      <c r="A1" s="119" t="s">
        <v>49</v>
      </c>
      <c r="B1" s="119" t="s">
        <v>50</v>
      </c>
      <c r="C1" s="119" t="s">
        <v>255</v>
      </c>
      <c r="D1" s="119" t="s">
        <v>440</v>
      </c>
      <c r="E1" s="119" t="s">
        <v>441</v>
      </c>
      <c r="F1" s="119" t="s">
        <v>3386</v>
      </c>
      <c r="G1" s="119" t="s">
        <v>257</v>
      </c>
      <c r="H1" s="119" t="s">
        <v>442</v>
      </c>
      <c r="I1" s="119" t="s">
        <v>54</v>
      </c>
      <c r="J1" s="119" t="s">
        <v>55</v>
      </c>
      <c r="K1" s="119" t="s">
        <v>258</v>
      </c>
      <c r="L1" s="119" t="s">
        <v>449</v>
      </c>
      <c r="M1" s="119" t="s">
        <v>259</v>
      </c>
      <c r="N1" s="119" t="s">
        <v>3106</v>
      </c>
      <c r="O1" s="119" t="s">
        <v>56</v>
      </c>
      <c r="P1" s="119" t="s">
        <v>59</v>
      </c>
      <c r="Q1" s="120" t="s">
        <v>265</v>
      </c>
      <c r="R1" s="120" t="s">
        <v>61</v>
      </c>
      <c r="S1" s="120" t="s">
        <v>266</v>
      </c>
      <c r="T1" s="120" t="s">
        <v>63</v>
      </c>
      <c r="U1" s="121" t="s">
        <v>268</v>
      </c>
      <c r="V1" s="121" t="s">
        <v>64</v>
      </c>
      <c r="W1" s="121" t="s">
        <v>65</v>
      </c>
    </row>
    <row r="2" spans="1:23" x14ac:dyDescent="0.2">
      <c r="A2" s="8">
        <v>170</v>
      </c>
      <c r="B2" s="8"/>
      <c r="C2" s="8" t="s">
        <v>3387</v>
      </c>
      <c r="D2" s="8" t="s">
        <v>3388</v>
      </c>
      <c r="E2" s="8" t="s">
        <v>1961</v>
      </c>
      <c r="F2" s="8" t="s">
        <v>5631</v>
      </c>
      <c r="G2" s="8" t="s">
        <v>3389</v>
      </c>
      <c r="H2" s="8" t="s">
        <v>454</v>
      </c>
      <c r="I2" s="8" t="s">
        <v>3390</v>
      </c>
      <c r="J2" s="8" t="s">
        <v>216</v>
      </c>
      <c r="K2" s="8" t="s">
        <v>1987</v>
      </c>
      <c r="L2" t="s">
        <v>456</v>
      </c>
      <c r="M2" s="8" t="s">
        <v>275</v>
      </c>
      <c r="N2" s="8" t="s">
        <v>3391</v>
      </c>
      <c r="O2" s="8" t="s">
        <v>71</v>
      </c>
      <c r="P2" s="8" t="s">
        <v>146</v>
      </c>
      <c r="Q2" s="87">
        <v>33311.303112916001</v>
      </c>
      <c r="R2" s="87">
        <v>3.306</v>
      </c>
      <c r="S2" s="87">
        <v>43065.06</v>
      </c>
      <c r="T2" s="87">
        <v>47426.331010000002</v>
      </c>
      <c r="U2" s="85" t="s">
        <v>1098</v>
      </c>
      <c r="V2" s="85" t="s">
        <v>3392</v>
      </c>
      <c r="W2" s="85" t="s">
        <v>1195</v>
      </c>
    </row>
    <row r="3" spans="1:23" x14ac:dyDescent="0.2">
      <c r="A3" s="8">
        <v>170</v>
      </c>
      <c r="B3" s="8"/>
      <c r="C3" s="8" t="s">
        <v>3393</v>
      </c>
      <c r="D3" s="8" t="s">
        <v>3394</v>
      </c>
      <c r="E3" s="8" t="s">
        <v>1961</v>
      </c>
      <c r="F3" s="8" t="s">
        <v>5632</v>
      </c>
      <c r="G3" s="8" t="s">
        <v>3395</v>
      </c>
      <c r="H3" s="8" t="s">
        <v>454</v>
      </c>
      <c r="I3" s="8" t="s">
        <v>3390</v>
      </c>
      <c r="J3" s="8" t="s">
        <v>216</v>
      </c>
      <c r="K3" s="8" t="s">
        <v>1987</v>
      </c>
      <c r="L3" t="s">
        <v>456</v>
      </c>
      <c r="M3" s="8" t="s">
        <v>275</v>
      </c>
      <c r="N3" s="8" t="s">
        <v>3391</v>
      </c>
      <c r="O3" s="8" t="s">
        <v>71</v>
      </c>
      <c r="P3" s="8" t="s">
        <v>146</v>
      </c>
      <c r="Q3" s="87">
        <v>78546.538590113996</v>
      </c>
      <c r="R3" s="87">
        <v>3.306</v>
      </c>
      <c r="S3" s="87">
        <v>12321</v>
      </c>
      <c r="T3" s="87">
        <v>31994.539079999999</v>
      </c>
      <c r="U3" s="85" t="s">
        <v>1802</v>
      </c>
      <c r="V3" s="85" t="s">
        <v>3396</v>
      </c>
      <c r="W3" s="85" t="s">
        <v>292</v>
      </c>
    </row>
    <row r="4" spans="1:23" x14ac:dyDescent="0.2">
      <c r="A4" s="8">
        <v>170</v>
      </c>
      <c r="B4" s="8"/>
      <c r="C4" s="8" t="s">
        <v>3397</v>
      </c>
      <c r="D4" s="8" t="s">
        <v>3398</v>
      </c>
      <c r="E4" s="8" t="s">
        <v>1961</v>
      </c>
      <c r="F4" s="8" t="s">
        <v>5633</v>
      </c>
      <c r="G4" s="8" t="s">
        <v>3399</v>
      </c>
      <c r="H4" s="8" t="s">
        <v>454</v>
      </c>
      <c r="I4" s="8" t="s">
        <v>3390</v>
      </c>
      <c r="J4" s="8" t="s">
        <v>216</v>
      </c>
      <c r="K4" s="8" t="s">
        <v>1987</v>
      </c>
      <c r="L4" t="s">
        <v>456</v>
      </c>
      <c r="M4" s="8" t="s">
        <v>275</v>
      </c>
      <c r="N4" s="8" t="s">
        <v>3391</v>
      </c>
      <c r="O4" s="8" t="s">
        <v>71</v>
      </c>
      <c r="P4" s="8" t="s">
        <v>151</v>
      </c>
      <c r="Q4" s="87">
        <v>31229.346668358001</v>
      </c>
      <c r="R4" s="87">
        <v>3.8807</v>
      </c>
      <c r="S4" s="87">
        <v>19648.95</v>
      </c>
      <c r="T4" s="87">
        <v>23812.901570000002</v>
      </c>
      <c r="U4" s="85" t="s">
        <v>3400</v>
      </c>
      <c r="V4" s="85" t="s">
        <v>3401</v>
      </c>
      <c r="W4" s="85" t="s">
        <v>129</v>
      </c>
    </row>
    <row r="5" spans="1:23" x14ac:dyDescent="0.2">
      <c r="A5" s="8">
        <v>170</v>
      </c>
      <c r="B5" s="8"/>
      <c r="C5" s="8" t="s">
        <v>3204</v>
      </c>
      <c r="D5" s="8" t="s">
        <v>3402</v>
      </c>
      <c r="E5" s="8" t="s">
        <v>1961</v>
      </c>
      <c r="F5" s="8" t="s">
        <v>5634</v>
      </c>
      <c r="G5" s="8" t="s">
        <v>3403</v>
      </c>
      <c r="H5" s="8" t="s">
        <v>454</v>
      </c>
      <c r="I5" s="8" t="s">
        <v>3390</v>
      </c>
      <c r="J5" s="8" t="s">
        <v>216</v>
      </c>
      <c r="K5" s="8" t="s">
        <v>1987</v>
      </c>
      <c r="L5" t="s">
        <v>456</v>
      </c>
      <c r="M5" s="8" t="s">
        <v>275</v>
      </c>
      <c r="N5" s="8" t="s">
        <v>3391</v>
      </c>
      <c r="O5" s="8" t="s">
        <v>71</v>
      </c>
      <c r="P5" s="8" t="s">
        <v>146</v>
      </c>
      <c r="Q5" s="87">
        <v>26970.799395401002</v>
      </c>
      <c r="R5" s="87">
        <v>3.306</v>
      </c>
      <c r="S5" s="87">
        <v>19478</v>
      </c>
      <c r="T5" s="87">
        <v>17367.648840000002</v>
      </c>
      <c r="U5" s="85" t="s">
        <v>1565</v>
      </c>
      <c r="V5" s="85" t="s">
        <v>3404</v>
      </c>
      <c r="W5" s="85" t="s">
        <v>836</v>
      </c>
    </row>
    <row r="6" spans="1:23" x14ac:dyDescent="0.2">
      <c r="A6" s="8">
        <v>170</v>
      </c>
      <c r="B6" s="8"/>
      <c r="C6" s="8" t="s">
        <v>3405</v>
      </c>
      <c r="D6" s="8" t="s">
        <v>3406</v>
      </c>
      <c r="E6" s="8" t="s">
        <v>1961</v>
      </c>
      <c r="F6" s="8" t="s">
        <v>5635</v>
      </c>
      <c r="G6" s="8" t="s">
        <v>3407</v>
      </c>
      <c r="H6" s="8" t="s">
        <v>454</v>
      </c>
      <c r="I6" s="8" t="s">
        <v>3390</v>
      </c>
      <c r="J6" s="8" t="s">
        <v>216</v>
      </c>
      <c r="K6" s="8" t="s">
        <v>1987</v>
      </c>
      <c r="L6" t="s">
        <v>456</v>
      </c>
      <c r="M6" s="8" t="s">
        <v>275</v>
      </c>
      <c r="N6" s="8" t="s">
        <v>3391</v>
      </c>
      <c r="O6" s="8" t="s">
        <v>71</v>
      </c>
      <c r="P6" s="8" t="s">
        <v>146</v>
      </c>
      <c r="Q6" s="87">
        <v>6340.5037175150001</v>
      </c>
      <c r="R6" s="87">
        <v>3.306</v>
      </c>
      <c r="S6" s="87">
        <v>188977</v>
      </c>
      <c r="T6" s="87">
        <v>39612.801809999997</v>
      </c>
      <c r="U6" s="85" t="s">
        <v>179</v>
      </c>
      <c r="V6" s="85" t="s">
        <v>537</v>
      </c>
      <c r="W6" s="85" t="s">
        <v>908</v>
      </c>
    </row>
    <row r="7" spans="1:23" x14ac:dyDescent="0.2">
      <c r="A7" s="8">
        <v>170</v>
      </c>
      <c r="B7" s="8"/>
      <c r="C7" s="8" t="s">
        <v>3408</v>
      </c>
      <c r="D7" s="8" t="s">
        <v>3409</v>
      </c>
      <c r="E7" s="8" t="s">
        <v>1961</v>
      </c>
      <c r="F7" s="8" t="s">
        <v>3410</v>
      </c>
      <c r="G7" s="8" t="s">
        <v>3411</v>
      </c>
      <c r="H7" s="8" t="s">
        <v>454</v>
      </c>
      <c r="I7" s="8" t="s">
        <v>3390</v>
      </c>
      <c r="J7" s="8" t="s">
        <v>216</v>
      </c>
      <c r="K7" s="8" t="s">
        <v>1987</v>
      </c>
      <c r="L7" t="s">
        <v>456</v>
      </c>
      <c r="M7" s="8" t="s">
        <v>275</v>
      </c>
      <c r="N7" s="8" t="s">
        <v>3391</v>
      </c>
      <c r="O7" s="8" t="s">
        <v>71</v>
      </c>
      <c r="P7" s="8" t="s">
        <v>146</v>
      </c>
      <c r="Q7" s="87">
        <v>4258.5472729579997</v>
      </c>
      <c r="R7" s="87">
        <v>3.306</v>
      </c>
      <c r="S7" s="87">
        <v>177135.05499999999</v>
      </c>
      <c r="T7" s="87">
        <v>24938.41446</v>
      </c>
      <c r="U7" s="85" t="s">
        <v>75</v>
      </c>
      <c r="V7" s="85" t="s">
        <v>3412</v>
      </c>
      <c r="W7" s="85" t="s">
        <v>864</v>
      </c>
    </row>
    <row r="8" spans="1:23" x14ac:dyDescent="0.2">
      <c r="A8" s="8">
        <v>170</v>
      </c>
      <c r="B8" s="8"/>
      <c r="C8" s="8" t="s">
        <v>3413</v>
      </c>
      <c r="D8" s="8" t="s">
        <v>3414</v>
      </c>
      <c r="E8" s="8" t="s">
        <v>1961</v>
      </c>
      <c r="F8" s="8" t="s">
        <v>5636</v>
      </c>
      <c r="G8" s="8" t="s">
        <v>3415</v>
      </c>
      <c r="H8" s="8" t="s">
        <v>454</v>
      </c>
      <c r="I8" s="8" t="s">
        <v>3390</v>
      </c>
      <c r="J8" s="8" t="s">
        <v>216</v>
      </c>
      <c r="K8" s="8" t="s">
        <v>1987</v>
      </c>
      <c r="L8" t="s">
        <v>456</v>
      </c>
      <c r="M8" s="8" t="s">
        <v>275</v>
      </c>
      <c r="N8" s="8" t="s">
        <v>3391</v>
      </c>
      <c r="O8" s="8" t="s">
        <v>71</v>
      </c>
      <c r="P8" s="8" t="s">
        <v>146</v>
      </c>
      <c r="Q8" s="87">
        <v>444781.60406450002</v>
      </c>
      <c r="R8" s="87">
        <v>3.306</v>
      </c>
      <c r="S8" s="87">
        <v>1180</v>
      </c>
      <c r="T8" s="87">
        <v>17351.286199999999</v>
      </c>
      <c r="U8" s="85" t="s">
        <v>1630</v>
      </c>
      <c r="V8" s="85" t="s">
        <v>3416</v>
      </c>
      <c r="W8" s="85" t="s">
        <v>836</v>
      </c>
    </row>
    <row r="9" spans="1:23" x14ac:dyDescent="0.2">
      <c r="A9" s="8">
        <v>170</v>
      </c>
      <c r="B9" s="8"/>
      <c r="C9" s="8" t="s">
        <v>3417</v>
      </c>
      <c r="D9" s="8" t="s">
        <v>3418</v>
      </c>
      <c r="E9" s="8" t="s">
        <v>1961</v>
      </c>
      <c r="F9" s="8" t="s">
        <v>3417</v>
      </c>
      <c r="G9" s="8" t="s">
        <v>3419</v>
      </c>
      <c r="H9" s="8" t="s">
        <v>454</v>
      </c>
      <c r="I9" s="8" t="s">
        <v>3390</v>
      </c>
      <c r="J9" s="8" t="s">
        <v>216</v>
      </c>
      <c r="K9" s="8" t="s">
        <v>3290</v>
      </c>
      <c r="L9" t="s">
        <v>456</v>
      </c>
      <c r="M9" s="8" t="s">
        <v>275</v>
      </c>
      <c r="N9" s="8" t="s">
        <v>3391</v>
      </c>
      <c r="O9" s="8" t="s">
        <v>71</v>
      </c>
      <c r="P9" s="8" t="s">
        <v>151</v>
      </c>
      <c r="Q9" s="87">
        <v>45424.504244885</v>
      </c>
      <c r="R9" s="87">
        <v>3.8807</v>
      </c>
      <c r="S9" s="87">
        <v>13688</v>
      </c>
      <c r="T9" s="87">
        <v>24129.052220000001</v>
      </c>
      <c r="U9" s="85" t="s">
        <v>2850</v>
      </c>
      <c r="V9" s="85" t="s">
        <v>3420</v>
      </c>
      <c r="W9" s="85" t="s">
        <v>966</v>
      </c>
    </row>
    <row r="10" spans="1:23" x14ac:dyDescent="0.2">
      <c r="A10" s="8">
        <v>170</v>
      </c>
      <c r="B10" s="8"/>
      <c r="C10" s="8" t="s">
        <v>3421</v>
      </c>
      <c r="D10" s="8" t="s">
        <v>3422</v>
      </c>
      <c r="E10" s="8" t="s">
        <v>1961</v>
      </c>
      <c r="F10" s="8" t="s">
        <v>5637</v>
      </c>
      <c r="G10" s="8" t="s">
        <v>3423</v>
      </c>
      <c r="H10" s="8" t="s">
        <v>454</v>
      </c>
      <c r="I10" s="8" t="s">
        <v>3390</v>
      </c>
      <c r="J10" s="8" t="s">
        <v>216</v>
      </c>
      <c r="K10" s="8" t="s">
        <v>3264</v>
      </c>
      <c r="L10" t="s">
        <v>456</v>
      </c>
      <c r="M10" s="8" t="s">
        <v>275</v>
      </c>
      <c r="N10" s="8" t="s">
        <v>3391</v>
      </c>
      <c r="O10" s="8" t="s">
        <v>71</v>
      </c>
      <c r="P10" s="8" t="s">
        <v>146</v>
      </c>
      <c r="Q10" s="87">
        <v>174127.266272059</v>
      </c>
      <c r="R10" s="87">
        <v>3.306</v>
      </c>
      <c r="S10" s="87">
        <v>6152</v>
      </c>
      <c r="T10" s="87">
        <v>35414.894950000002</v>
      </c>
      <c r="U10" s="85" t="s">
        <v>1162</v>
      </c>
      <c r="V10" s="85" t="s">
        <v>3424</v>
      </c>
      <c r="W10" s="85" t="s">
        <v>1209</v>
      </c>
    </row>
    <row r="11" spans="1:23" x14ac:dyDescent="0.2">
      <c r="A11" s="8">
        <v>170</v>
      </c>
      <c r="B11" s="8"/>
      <c r="C11" s="8" t="s">
        <v>3425</v>
      </c>
      <c r="D11" s="8" t="s">
        <v>3426</v>
      </c>
      <c r="E11" s="8" t="s">
        <v>1961</v>
      </c>
      <c r="F11" s="8" t="s">
        <v>5638</v>
      </c>
      <c r="G11" s="8" t="s">
        <v>3427</v>
      </c>
      <c r="H11" s="8" t="s">
        <v>454</v>
      </c>
      <c r="I11" s="8" t="s">
        <v>3390</v>
      </c>
      <c r="J11" s="8" t="s">
        <v>216</v>
      </c>
      <c r="K11" s="8" t="s">
        <v>2093</v>
      </c>
      <c r="L11" t="s">
        <v>456</v>
      </c>
      <c r="M11" s="8" t="s">
        <v>275</v>
      </c>
      <c r="N11" s="8" t="s">
        <v>3391</v>
      </c>
      <c r="O11" s="8" t="s">
        <v>71</v>
      </c>
      <c r="P11" s="8" t="s">
        <v>146</v>
      </c>
      <c r="Q11" s="87">
        <v>25835.186789277999</v>
      </c>
      <c r="R11" s="87">
        <v>3.306</v>
      </c>
      <c r="S11" s="87">
        <v>12139</v>
      </c>
      <c r="T11" s="87">
        <v>10368.056769999999</v>
      </c>
      <c r="U11" s="85" t="s">
        <v>3428</v>
      </c>
      <c r="V11" s="85" t="s">
        <v>3429</v>
      </c>
      <c r="W11" s="85" t="s">
        <v>972</v>
      </c>
    </row>
    <row r="12" spans="1:23" x14ac:dyDescent="0.2">
      <c r="A12" s="8">
        <v>170</v>
      </c>
      <c r="B12" s="8"/>
      <c r="C12" s="8" t="s">
        <v>3430</v>
      </c>
      <c r="D12" s="8" t="s">
        <v>3431</v>
      </c>
      <c r="E12" s="8" t="s">
        <v>1961</v>
      </c>
      <c r="F12" s="8" t="s">
        <v>5639</v>
      </c>
      <c r="G12" s="8" t="s">
        <v>3432</v>
      </c>
      <c r="H12" s="8" t="s">
        <v>454</v>
      </c>
      <c r="I12" s="8" t="s">
        <v>2391</v>
      </c>
      <c r="J12" s="8" t="s">
        <v>216</v>
      </c>
      <c r="K12" s="8" t="s">
        <v>1987</v>
      </c>
      <c r="L12" t="s">
        <v>456</v>
      </c>
      <c r="M12" s="8" t="s">
        <v>275</v>
      </c>
      <c r="N12" s="8" t="s">
        <v>3433</v>
      </c>
      <c r="O12" s="8" t="s">
        <v>71</v>
      </c>
      <c r="P12" s="8" t="s">
        <v>146</v>
      </c>
      <c r="Q12" s="87">
        <v>488.18777816300002</v>
      </c>
      <c r="R12" s="87">
        <v>3.306</v>
      </c>
      <c r="S12" s="87">
        <v>153831</v>
      </c>
      <c r="T12" s="87">
        <v>2482.7535699999999</v>
      </c>
      <c r="U12" s="85" t="s">
        <v>3434</v>
      </c>
      <c r="V12" s="85" t="s">
        <v>1384</v>
      </c>
      <c r="W12" s="85" t="s">
        <v>130</v>
      </c>
    </row>
    <row r="13" spans="1:23" x14ac:dyDescent="0.2">
      <c r="A13" s="8">
        <v>170</v>
      </c>
      <c r="B13" s="8"/>
      <c r="C13" s="8" t="s">
        <v>3435</v>
      </c>
      <c r="D13" s="8" t="s">
        <v>3436</v>
      </c>
      <c r="E13" s="8" t="s">
        <v>1961</v>
      </c>
      <c r="F13" s="8" t="s">
        <v>5640</v>
      </c>
      <c r="G13" s="8" t="s">
        <v>3437</v>
      </c>
      <c r="H13" s="8" t="s">
        <v>454</v>
      </c>
      <c r="I13" s="8" t="s">
        <v>2391</v>
      </c>
      <c r="J13" s="8" t="s">
        <v>216</v>
      </c>
      <c r="K13" s="8" t="s">
        <v>1987</v>
      </c>
      <c r="L13" t="s">
        <v>456</v>
      </c>
      <c r="M13" s="8" t="s">
        <v>275</v>
      </c>
      <c r="N13" s="8" t="s">
        <v>3433</v>
      </c>
      <c r="O13" s="8" t="s">
        <v>71</v>
      </c>
      <c r="P13" s="8" t="s">
        <v>146</v>
      </c>
      <c r="Q13" s="87">
        <v>481877.06768152799</v>
      </c>
      <c r="R13" s="87">
        <v>3.306</v>
      </c>
      <c r="S13" s="87">
        <v>1118.5999999999999</v>
      </c>
      <c r="T13" s="87">
        <v>17820.255359999999</v>
      </c>
      <c r="U13" s="85" t="s">
        <v>3438</v>
      </c>
      <c r="V13" s="85" t="s">
        <v>3439</v>
      </c>
      <c r="W13" s="85" t="s">
        <v>705</v>
      </c>
    </row>
    <row r="14" spans="1:23" x14ac:dyDescent="0.2">
      <c r="A14" s="8">
        <v>170</v>
      </c>
      <c r="B14" s="8"/>
      <c r="C14" s="8" t="s">
        <v>3440</v>
      </c>
      <c r="D14" s="8" t="s">
        <v>3441</v>
      </c>
      <c r="E14" s="8" t="s">
        <v>1961</v>
      </c>
      <c r="F14" s="8" t="s">
        <v>5641</v>
      </c>
      <c r="G14" s="8" t="s">
        <v>3442</v>
      </c>
      <c r="H14" s="8" t="s">
        <v>454</v>
      </c>
      <c r="I14" s="8" t="s">
        <v>2391</v>
      </c>
      <c r="J14" s="8" t="s">
        <v>216</v>
      </c>
      <c r="K14" s="8" t="s">
        <v>3443</v>
      </c>
      <c r="L14" t="s">
        <v>456</v>
      </c>
      <c r="M14" s="8" t="s">
        <v>275</v>
      </c>
      <c r="N14" s="8" t="s">
        <v>3433</v>
      </c>
      <c r="O14" s="8" t="s">
        <v>71</v>
      </c>
      <c r="P14" s="8" t="s">
        <v>151</v>
      </c>
      <c r="Q14" s="87">
        <v>14314.215599465</v>
      </c>
      <c r="R14" s="87">
        <v>3.8807</v>
      </c>
      <c r="S14" s="87">
        <v>24269</v>
      </c>
      <c r="T14" s="87">
        <v>13481.22964</v>
      </c>
      <c r="U14" s="85" t="s">
        <v>2773</v>
      </c>
      <c r="V14" s="85" t="s">
        <v>2763</v>
      </c>
      <c r="W14" s="85" t="s">
        <v>1950</v>
      </c>
    </row>
    <row r="15" spans="1:23" x14ac:dyDescent="0.2">
      <c r="A15" s="8">
        <v>170</v>
      </c>
      <c r="B15" s="8"/>
      <c r="C15" s="8" t="s">
        <v>3444</v>
      </c>
      <c r="D15" s="8" t="s">
        <v>3445</v>
      </c>
      <c r="E15" s="8" t="s">
        <v>1961</v>
      </c>
      <c r="F15" s="8" t="s">
        <v>5642</v>
      </c>
      <c r="G15" s="8" t="s">
        <v>3446</v>
      </c>
      <c r="H15" s="8" t="s">
        <v>454</v>
      </c>
      <c r="I15" s="8" t="s">
        <v>2391</v>
      </c>
      <c r="J15" s="8" t="s">
        <v>216</v>
      </c>
      <c r="K15" s="8" t="s">
        <v>3447</v>
      </c>
      <c r="L15" t="s">
        <v>456</v>
      </c>
      <c r="M15" s="8" t="s">
        <v>275</v>
      </c>
      <c r="N15" s="8" t="s">
        <v>3433</v>
      </c>
      <c r="O15" s="8" t="s">
        <v>71</v>
      </c>
      <c r="P15" s="8" t="s">
        <v>151</v>
      </c>
      <c r="Q15" s="87">
        <v>2827297.9231177201</v>
      </c>
      <c r="R15" s="87">
        <v>3.8807</v>
      </c>
      <c r="S15" s="87">
        <v>1869.7</v>
      </c>
      <c r="T15" s="87">
        <v>205141.52175000001</v>
      </c>
      <c r="U15" s="85" t="s">
        <v>3448</v>
      </c>
      <c r="V15" s="85" t="s">
        <v>3449</v>
      </c>
      <c r="W15" s="85" t="s">
        <v>3450</v>
      </c>
    </row>
    <row r="16" spans="1:23" x14ac:dyDescent="0.2">
      <c r="A16" s="8">
        <v>170</v>
      </c>
      <c r="B16" s="8"/>
      <c r="C16" s="8" t="s">
        <v>3451</v>
      </c>
      <c r="D16" s="8" t="s">
        <v>3452</v>
      </c>
      <c r="E16" s="8" t="s">
        <v>1961</v>
      </c>
      <c r="F16" s="8" t="s">
        <v>5643</v>
      </c>
      <c r="G16" s="8" t="s">
        <v>3453</v>
      </c>
      <c r="H16" s="8" t="s">
        <v>454</v>
      </c>
      <c r="I16" s="8" t="s">
        <v>2391</v>
      </c>
      <c r="J16" s="8" t="s">
        <v>216</v>
      </c>
      <c r="K16" s="8" t="s">
        <v>1905</v>
      </c>
      <c r="L16" t="s">
        <v>456</v>
      </c>
      <c r="M16" s="8" t="s">
        <v>275</v>
      </c>
      <c r="N16" s="8" t="s">
        <v>3433</v>
      </c>
      <c r="O16" s="8" t="s">
        <v>71</v>
      </c>
      <c r="P16" s="8" t="s">
        <v>155</v>
      </c>
      <c r="Q16" s="87">
        <v>361685.59419325797</v>
      </c>
      <c r="R16" s="87">
        <v>4.4409000000000001</v>
      </c>
      <c r="S16" s="87">
        <v>1310.29</v>
      </c>
      <c r="T16" s="87">
        <v>21046.00318</v>
      </c>
      <c r="U16" s="85" t="s">
        <v>425</v>
      </c>
      <c r="V16" s="85" t="s">
        <v>1426</v>
      </c>
      <c r="W16" s="85" t="s">
        <v>286</v>
      </c>
    </row>
    <row r="17" spans="1:23" x14ac:dyDescent="0.2">
      <c r="A17" s="8">
        <v>170</v>
      </c>
      <c r="B17" s="8"/>
      <c r="C17" s="8" t="s">
        <v>3454</v>
      </c>
      <c r="D17" s="8" t="s">
        <v>3455</v>
      </c>
      <c r="E17" s="8" t="s">
        <v>1961</v>
      </c>
      <c r="F17" s="8" t="s">
        <v>5644</v>
      </c>
      <c r="G17" s="8" t="s">
        <v>3456</v>
      </c>
      <c r="H17" s="8" t="s">
        <v>454</v>
      </c>
      <c r="I17" s="8" t="s">
        <v>2391</v>
      </c>
      <c r="J17" s="8" t="s">
        <v>216</v>
      </c>
      <c r="K17" s="8" t="s">
        <v>2958</v>
      </c>
      <c r="L17" t="s">
        <v>456</v>
      </c>
      <c r="M17" s="8" t="s">
        <v>275</v>
      </c>
      <c r="N17" s="8" t="s">
        <v>3433</v>
      </c>
      <c r="O17" s="8" t="s">
        <v>71</v>
      </c>
      <c r="P17" s="8" t="s">
        <v>146</v>
      </c>
      <c r="Q17" s="87">
        <v>11795.061131729</v>
      </c>
      <c r="R17" s="87">
        <v>3.306</v>
      </c>
      <c r="S17" s="87">
        <v>25961.58</v>
      </c>
      <c r="T17" s="87">
        <v>10123.58107</v>
      </c>
      <c r="U17" s="85" t="s">
        <v>3457</v>
      </c>
      <c r="V17" s="85" t="s">
        <v>1422</v>
      </c>
      <c r="W17" s="85" t="s">
        <v>2718</v>
      </c>
    </row>
    <row r="18" spans="1:23" x14ac:dyDescent="0.2">
      <c r="A18" s="8">
        <v>170</v>
      </c>
      <c r="B18" s="8"/>
      <c r="C18" s="8" t="s">
        <v>3458</v>
      </c>
      <c r="D18" s="8" t="s">
        <v>3459</v>
      </c>
      <c r="E18" s="8" t="s">
        <v>1961</v>
      </c>
      <c r="F18" s="8" t="s">
        <v>5645</v>
      </c>
      <c r="G18" s="8" t="s">
        <v>3460</v>
      </c>
      <c r="H18" s="8" t="s">
        <v>454</v>
      </c>
      <c r="I18" s="8" t="s">
        <v>2391</v>
      </c>
      <c r="J18" s="8" t="s">
        <v>216</v>
      </c>
      <c r="K18" s="8" t="s">
        <v>2958</v>
      </c>
      <c r="L18" t="s">
        <v>456</v>
      </c>
      <c r="M18" s="8" t="s">
        <v>275</v>
      </c>
      <c r="N18" s="8" t="s">
        <v>3433</v>
      </c>
      <c r="O18" s="8" t="s">
        <v>71</v>
      </c>
      <c r="P18" s="8" t="s">
        <v>159</v>
      </c>
      <c r="Q18" s="87">
        <v>46716.086607839003</v>
      </c>
      <c r="R18" s="87">
        <v>2.2332000000000001E-2</v>
      </c>
      <c r="S18" s="87">
        <v>2172400</v>
      </c>
      <c r="T18" s="87">
        <v>22663.85945</v>
      </c>
      <c r="U18" s="85" t="s">
        <v>1218</v>
      </c>
      <c r="V18" s="85" t="s">
        <v>3461</v>
      </c>
      <c r="W18" s="85" t="s">
        <v>3462</v>
      </c>
    </row>
    <row r="19" spans="1:23" x14ac:dyDescent="0.2">
      <c r="A19" s="8">
        <v>170</v>
      </c>
      <c r="B19" s="8"/>
      <c r="C19" s="8" t="s">
        <v>3214</v>
      </c>
      <c r="D19" s="8" t="s">
        <v>3463</v>
      </c>
      <c r="E19" s="8" t="s">
        <v>1961</v>
      </c>
      <c r="F19" s="8" t="s">
        <v>5646</v>
      </c>
      <c r="G19" s="8" t="s">
        <v>3464</v>
      </c>
      <c r="H19" s="8" t="s">
        <v>454</v>
      </c>
      <c r="I19" s="8" t="s">
        <v>2391</v>
      </c>
      <c r="J19" s="8" t="s">
        <v>216</v>
      </c>
      <c r="K19" s="8" t="s">
        <v>3264</v>
      </c>
      <c r="L19" t="s">
        <v>456</v>
      </c>
      <c r="M19" s="8" t="s">
        <v>275</v>
      </c>
      <c r="N19" s="8" t="s">
        <v>3433</v>
      </c>
      <c r="O19" s="8" t="s">
        <v>71</v>
      </c>
      <c r="P19" s="8" t="s">
        <v>146</v>
      </c>
      <c r="Q19" s="87">
        <v>4904.144888674</v>
      </c>
      <c r="R19" s="87">
        <v>3.306</v>
      </c>
      <c r="S19" s="87">
        <v>157890</v>
      </c>
      <c r="T19" s="87">
        <v>25598.868330000001</v>
      </c>
      <c r="U19" s="85" t="s">
        <v>3465</v>
      </c>
      <c r="V19" s="85" t="s">
        <v>3466</v>
      </c>
      <c r="W19" s="85" t="s">
        <v>188</v>
      </c>
    </row>
    <row r="20" spans="1:23" x14ac:dyDescent="0.2">
      <c r="A20" s="8">
        <v>170</v>
      </c>
      <c r="B20" s="8"/>
      <c r="C20" s="8" t="s">
        <v>3467</v>
      </c>
      <c r="D20" s="8" t="s">
        <v>3468</v>
      </c>
      <c r="E20" s="8" t="s">
        <v>1961</v>
      </c>
      <c r="F20" s="8" t="s">
        <v>5647</v>
      </c>
      <c r="G20" s="8" t="s">
        <v>3469</v>
      </c>
      <c r="H20" s="8" t="s">
        <v>454</v>
      </c>
      <c r="I20" s="8" t="s">
        <v>2391</v>
      </c>
      <c r="J20" s="8" t="s">
        <v>216</v>
      </c>
      <c r="K20" s="8" t="s">
        <v>3269</v>
      </c>
      <c r="L20" t="s">
        <v>456</v>
      </c>
      <c r="M20" s="8" t="s">
        <v>275</v>
      </c>
      <c r="N20" s="8" t="s">
        <v>3433</v>
      </c>
      <c r="O20" s="8" t="s">
        <v>71</v>
      </c>
      <c r="P20" s="8" t="s">
        <v>146</v>
      </c>
      <c r="Q20" s="87">
        <v>13624.386149986</v>
      </c>
      <c r="R20" s="87">
        <v>3.306</v>
      </c>
      <c r="S20" s="87">
        <v>26009</v>
      </c>
      <c r="T20" s="87">
        <v>11715.03116</v>
      </c>
      <c r="U20" s="85" t="s">
        <v>1242</v>
      </c>
      <c r="V20" s="85" t="s">
        <v>3470</v>
      </c>
      <c r="W20" s="85" t="s">
        <v>1067</v>
      </c>
    </row>
    <row r="21" spans="1:23" x14ac:dyDescent="0.2">
      <c r="A21" s="8">
        <v>170</v>
      </c>
      <c r="B21" s="8"/>
      <c r="C21" s="8" t="s">
        <v>3471</v>
      </c>
      <c r="D21" s="8" t="s">
        <v>3472</v>
      </c>
      <c r="E21" s="8" t="s">
        <v>1961</v>
      </c>
      <c r="F21" s="8" t="s">
        <v>5648</v>
      </c>
      <c r="G21" s="8" t="s">
        <v>3473</v>
      </c>
      <c r="H21" s="8" t="s">
        <v>454</v>
      </c>
      <c r="I21" s="8" t="s">
        <v>2391</v>
      </c>
      <c r="J21" s="8" t="s">
        <v>216</v>
      </c>
      <c r="K21" s="8" t="s">
        <v>3264</v>
      </c>
      <c r="L21" t="s">
        <v>456</v>
      </c>
      <c r="M21" s="8" t="s">
        <v>275</v>
      </c>
      <c r="N21" s="8" t="s">
        <v>3433</v>
      </c>
      <c r="O21" s="8" t="s">
        <v>71</v>
      </c>
      <c r="P21" s="8" t="s">
        <v>146</v>
      </c>
      <c r="Q21" s="87">
        <v>2151194.5234584701</v>
      </c>
      <c r="R21" s="87">
        <v>3.306</v>
      </c>
      <c r="S21" s="87">
        <v>153.5</v>
      </c>
      <c r="T21" s="87">
        <v>10916.68836</v>
      </c>
      <c r="U21" s="85" t="s">
        <v>3474</v>
      </c>
      <c r="V21" s="85" t="s">
        <v>3475</v>
      </c>
      <c r="W21" s="85" t="s">
        <v>163</v>
      </c>
    </row>
    <row r="22" spans="1:23" x14ac:dyDescent="0.2">
      <c r="A22" s="8">
        <v>170</v>
      </c>
      <c r="B22" s="8"/>
      <c r="C22" s="8" t="s">
        <v>3476</v>
      </c>
      <c r="D22" s="8" t="s">
        <v>3477</v>
      </c>
      <c r="E22" s="8" t="s">
        <v>1961</v>
      </c>
      <c r="F22" s="8" t="s">
        <v>5649</v>
      </c>
      <c r="G22" s="8" t="s">
        <v>3478</v>
      </c>
      <c r="H22" s="8" t="s">
        <v>454</v>
      </c>
      <c r="I22" s="8" t="s">
        <v>2391</v>
      </c>
      <c r="J22" s="8" t="s">
        <v>216</v>
      </c>
      <c r="K22" s="8" t="s">
        <v>3479</v>
      </c>
      <c r="L22" t="s">
        <v>456</v>
      </c>
      <c r="M22" s="8" t="s">
        <v>275</v>
      </c>
      <c r="N22" s="8" t="s">
        <v>3480</v>
      </c>
      <c r="O22" s="8" t="s">
        <v>71</v>
      </c>
      <c r="P22" s="8" t="s">
        <v>146</v>
      </c>
      <c r="Q22" s="87">
        <v>150204.79948330901</v>
      </c>
      <c r="R22" s="87">
        <v>3.306</v>
      </c>
      <c r="S22" s="87">
        <v>2383</v>
      </c>
      <c r="T22" s="87">
        <v>11833.43151</v>
      </c>
      <c r="U22" s="85" t="s">
        <v>767</v>
      </c>
      <c r="V22" s="85" t="s">
        <v>3481</v>
      </c>
      <c r="W22" s="85" t="s">
        <v>1858</v>
      </c>
    </row>
    <row r="23" spans="1:23" x14ac:dyDescent="0.2">
      <c r="A23" s="8">
        <v>170</v>
      </c>
      <c r="B23" s="8"/>
      <c r="C23" s="8" t="s">
        <v>3482</v>
      </c>
      <c r="D23" s="8" t="s">
        <v>3483</v>
      </c>
      <c r="E23" s="8" t="s">
        <v>1961</v>
      </c>
      <c r="F23" s="8" t="s">
        <v>5650</v>
      </c>
      <c r="G23" s="8" t="s">
        <v>3484</v>
      </c>
      <c r="H23" s="8" t="s">
        <v>454</v>
      </c>
      <c r="I23" s="8" t="s">
        <v>2391</v>
      </c>
      <c r="J23" s="8" t="s">
        <v>216</v>
      </c>
      <c r="K23" s="8" t="s">
        <v>1987</v>
      </c>
      <c r="L23" t="s">
        <v>456</v>
      </c>
      <c r="M23" s="8" t="s">
        <v>275</v>
      </c>
      <c r="N23" s="8" t="s">
        <v>3433</v>
      </c>
      <c r="O23" s="8" t="s">
        <v>71</v>
      </c>
      <c r="P23" s="8" t="s">
        <v>146</v>
      </c>
      <c r="Q23" s="87">
        <v>1538.3356709130001</v>
      </c>
      <c r="R23" s="87">
        <v>3.306</v>
      </c>
      <c r="S23" s="87">
        <v>229896</v>
      </c>
      <c r="T23" s="87">
        <v>11691.90761</v>
      </c>
      <c r="U23" s="85" t="s">
        <v>712</v>
      </c>
      <c r="V23" s="85" t="s">
        <v>3485</v>
      </c>
      <c r="W23" s="85" t="s">
        <v>1067</v>
      </c>
    </row>
    <row r="24" spans="1:23" x14ac:dyDescent="0.2">
      <c r="A24" s="8">
        <v>170</v>
      </c>
      <c r="B24" s="8"/>
      <c r="C24" s="8" t="s">
        <v>3486</v>
      </c>
      <c r="D24" s="8" t="s">
        <v>3487</v>
      </c>
      <c r="E24" s="8" t="s">
        <v>1961</v>
      </c>
      <c r="F24" s="8" t="s">
        <v>5651</v>
      </c>
      <c r="G24" s="8" t="s">
        <v>3488</v>
      </c>
      <c r="H24" s="8" t="s">
        <v>454</v>
      </c>
      <c r="I24" s="8" t="s">
        <v>2391</v>
      </c>
      <c r="J24" s="8" t="s">
        <v>216</v>
      </c>
      <c r="K24" s="8" t="s">
        <v>1987</v>
      </c>
      <c r="L24" t="s">
        <v>456</v>
      </c>
      <c r="M24" s="8" t="s">
        <v>275</v>
      </c>
      <c r="N24" s="8" t="s">
        <v>3433</v>
      </c>
      <c r="O24" s="8" t="s">
        <v>71</v>
      </c>
      <c r="P24" s="8" t="s">
        <v>146</v>
      </c>
      <c r="Q24" s="87">
        <v>122217.474802047</v>
      </c>
      <c r="R24" s="87">
        <v>3.306</v>
      </c>
      <c r="S24" s="87">
        <v>3109.04</v>
      </c>
      <c r="T24" s="87">
        <v>12562.106330000001</v>
      </c>
      <c r="U24" s="85" t="s">
        <v>2147</v>
      </c>
      <c r="V24" s="85" t="s">
        <v>3489</v>
      </c>
      <c r="W24" s="85" t="s">
        <v>412</v>
      </c>
    </row>
    <row r="25" spans="1:23" x14ac:dyDescent="0.2">
      <c r="A25" s="8">
        <v>170</v>
      </c>
      <c r="B25" s="8"/>
      <c r="C25" s="8" t="s">
        <v>3490</v>
      </c>
      <c r="D25" s="8" t="s">
        <v>3491</v>
      </c>
      <c r="E25" s="8" t="s">
        <v>1961</v>
      </c>
      <c r="F25" s="8" t="s">
        <v>5652</v>
      </c>
      <c r="G25" s="8" t="s">
        <v>3492</v>
      </c>
      <c r="H25" s="8" t="s">
        <v>454</v>
      </c>
      <c r="I25" s="8" t="s">
        <v>2391</v>
      </c>
      <c r="J25" s="8" t="s">
        <v>216</v>
      </c>
      <c r="K25" s="8" t="s">
        <v>1987</v>
      </c>
      <c r="L25" t="s">
        <v>456</v>
      </c>
      <c r="M25" s="8" t="s">
        <v>275</v>
      </c>
      <c r="N25" s="8" t="s">
        <v>3433</v>
      </c>
      <c r="O25" s="8" t="s">
        <v>71</v>
      </c>
      <c r="P25" s="8" t="s">
        <v>146</v>
      </c>
      <c r="Q25" s="87">
        <v>197191.15873877</v>
      </c>
      <c r="R25" s="87">
        <v>3.306</v>
      </c>
      <c r="S25" s="87">
        <v>2488</v>
      </c>
      <c r="T25" s="87">
        <v>16219.61959</v>
      </c>
      <c r="U25" s="85" t="s">
        <v>3493</v>
      </c>
      <c r="V25" s="85" t="s">
        <v>3494</v>
      </c>
      <c r="W25" s="85" t="s">
        <v>117</v>
      </c>
    </row>
    <row r="26" spans="1:23" x14ac:dyDescent="0.2">
      <c r="A26" s="8">
        <v>170</v>
      </c>
      <c r="B26" s="8"/>
      <c r="C26" s="8" t="s">
        <v>3421</v>
      </c>
      <c r="D26" s="8" t="s">
        <v>3495</v>
      </c>
      <c r="E26" s="8" t="s">
        <v>1961</v>
      </c>
      <c r="F26" s="8" t="s">
        <v>5653</v>
      </c>
      <c r="G26" s="8" t="s">
        <v>3496</v>
      </c>
      <c r="H26" s="8" t="s">
        <v>454</v>
      </c>
      <c r="I26" s="8" t="s">
        <v>3390</v>
      </c>
      <c r="J26" s="8" t="s">
        <v>216</v>
      </c>
      <c r="K26" s="8" t="s">
        <v>3290</v>
      </c>
      <c r="L26" t="s">
        <v>456</v>
      </c>
      <c r="M26" s="8" t="s">
        <v>275</v>
      </c>
      <c r="N26" s="8" t="s">
        <v>3391</v>
      </c>
      <c r="O26" s="8" t="s">
        <v>71</v>
      </c>
      <c r="P26" s="8" t="s">
        <v>146</v>
      </c>
      <c r="Q26" s="87">
        <v>416391.288911446</v>
      </c>
      <c r="R26" s="87">
        <v>3.306</v>
      </c>
      <c r="S26" s="87">
        <v>1717</v>
      </c>
      <c r="T26" s="87">
        <v>23636.043450000001</v>
      </c>
      <c r="U26" s="85" t="s">
        <v>678</v>
      </c>
      <c r="V26" s="85" t="s">
        <v>3497</v>
      </c>
      <c r="W26" s="85" t="s">
        <v>1223</v>
      </c>
    </row>
    <row r="27" spans="1:23" x14ac:dyDescent="0.2">
      <c r="A27" s="8">
        <v>170</v>
      </c>
      <c r="B27" s="8"/>
      <c r="C27" s="8" t="s">
        <v>3498</v>
      </c>
      <c r="D27" s="8" t="s">
        <v>3499</v>
      </c>
      <c r="E27" s="8" t="s">
        <v>1961</v>
      </c>
      <c r="F27" s="8" t="s">
        <v>5654</v>
      </c>
      <c r="G27" s="8" t="s">
        <v>3500</v>
      </c>
      <c r="H27" s="8" t="s">
        <v>454</v>
      </c>
      <c r="I27" s="8" t="s">
        <v>3390</v>
      </c>
      <c r="J27" s="8" t="s">
        <v>216</v>
      </c>
      <c r="K27" s="8" t="s">
        <v>2218</v>
      </c>
      <c r="L27" t="s">
        <v>456</v>
      </c>
      <c r="M27" s="8" t="s">
        <v>275</v>
      </c>
      <c r="N27" s="8" t="s">
        <v>3391</v>
      </c>
      <c r="O27" s="8" t="s">
        <v>71</v>
      </c>
      <c r="P27" s="8" t="s">
        <v>146</v>
      </c>
      <c r="Q27" s="87">
        <v>19873.220607136998</v>
      </c>
      <c r="R27" s="87">
        <v>3.306</v>
      </c>
      <c r="S27" s="87">
        <v>10305.42</v>
      </c>
      <c r="T27" s="87">
        <v>6770.7503200000001</v>
      </c>
      <c r="U27" s="85" t="s">
        <v>3501</v>
      </c>
      <c r="V27" s="85" t="s">
        <v>3502</v>
      </c>
      <c r="W27" s="85" t="s">
        <v>600</v>
      </c>
    </row>
    <row r="28" spans="1:23" x14ac:dyDescent="0.2">
      <c r="A28" s="8">
        <v>170</v>
      </c>
      <c r="B28" s="8"/>
      <c r="C28" s="8" t="s">
        <v>237</v>
      </c>
      <c r="D28" s="8">
        <v>2711006</v>
      </c>
      <c r="E28" s="8" t="s">
        <v>1481</v>
      </c>
      <c r="F28" s="8" t="s">
        <v>3503</v>
      </c>
      <c r="G28" s="8" t="s">
        <v>3504</v>
      </c>
      <c r="H28" s="8" t="s">
        <v>454</v>
      </c>
      <c r="I28" s="8" t="s">
        <v>275</v>
      </c>
      <c r="J28" s="8" t="s">
        <v>216</v>
      </c>
      <c r="K28" s="8" t="s">
        <v>1987</v>
      </c>
      <c r="L28" t="s">
        <v>456</v>
      </c>
      <c r="M28" s="8" t="s">
        <v>275</v>
      </c>
      <c r="N28" s="8" t="s">
        <v>3505</v>
      </c>
      <c r="O28" s="8" t="s">
        <v>71</v>
      </c>
      <c r="P28" s="8" t="s">
        <v>146</v>
      </c>
      <c r="Q28" s="87">
        <v>32566576.391442701</v>
      </c>
      <c r="R28" s="87">
        <v>3.306</v>
      </c>
      <c r="S28" s="87">
        <v>100</v>
      </c>
      <c r="T28" s="87">
        <v>107665.10154</v>
      </c>
      <c r="U28" s="85" t="s">
        <v>75</v>
      </c>
      <c r="V28" s="85" t="s">
        <v>3506</v>
      </c>
      <c r="W28" s="85" t="s">
        <v>3507</v>
      </c>
    </row>
    <row r="29" spans="1:23" x14ac:dyDescent="0.2">
      <c r="A29" s="8">
        <v>170</v>
      </c>
      <c r="B29" s="8"/>
      <c r="C29" s="8" t="s">
        <v>214</v>
      </c>
      <c r="D29" s="8" t="s">
        <v>3508</v>
      </c>
      <c r="E29" s="8" t="s">
        <v>1961</v>
      </c>
      <c r="F29" s="8" t="s">
        <v>3509</v>
      </c>
      <c r="G29" s="8" t="s">
        <v>3510</v>
      </c>
      <c r="H29" s="8" t="s">
        <v>454</v>
      </c>
      <c r="I29" s="8" t="s">
        <v>275</v>
      </c>
      <c r="J29" s="8" t="s">
        <v>216</v>
      </c>
      <c r="K29" s="8" t="s">
        <v>1987</v>
      </c>
      <c r="L29" t="s">
        <v>456</v>
      </c>
      <c r="M29" s="8" t="s">
        <v>275</v>
      </c>
      <c r="N29" s="8" t="s">
        <v>3505</v>
      </c>
      <c r="O29" s="8" t="s">
        <v>71</v>
      </c>
      <c r="P29" s="8" t="s">
        <v>146</v>
      </c>
      <c r="Q29" s="87">
        <v>65133152.695730597</v>
      </c>
      <c r="R29" s="87">
        <v>3.306</v>
      </c>
      <c r="S29" s="87">
        <v>100</v>
      </c>
      <c r="T29" s="87">
        <v>215330.20280999999</v>
      </c>
      <c r="U29" s="85" t="s">
        <v>75</v>
      </c>
      <c r="V29" s="85" t="s">
        <v>3511</v>
      </c>
      <c r="W29" s="85" t="s">
        <v>3512</v>
      </c>
    </row>
    <row r="30" spans="1:23" x14ac:dyDescent="0.2">
      <c r="A30" s="8">
        <v>170</v>
      </c>
      <c r="B30" s="8"/>
      <c r="C30" s="8" t="s">
        <v>3513</v>
      </c>
      <c r="D30" s="8" t="s">
        <v>3514</v>
      </c>
      <c r="E30" s="8" t="s">
        <v>1961</v>
      </c>
      <c r="F30" s="8" t="s">
        <v>5655</v>
      </c>
      <c r="G30" s="8" t="s">
        <v>3515</v>
      </c>
      <c r="H30" s="8" t="s">
        <v>454</v>
      </c>
      <c r="I30" s="8" t="s">
        <v>275</v>
      </c>
      <c r="J30" s="8" t="s">
        <v>216</v>
      </c>
      <c r="K30" s="8" t="s">
        <v>1987</v>
      </c>
      <c r="L30" t="s">
        <v>456</v>
      </c>
      <c r="M30" s="8" t="s">
        <v>275</v>
      </c>
      <c r="N30" s="8" t="s">
        <v>3505</v>
      </c>
      <c r="O30" s="8" t="s">
        <v>71</v>
      </c>
      <c r="P30" s="8" t="s">
        <v>146</v>
      </c>
      <c r="Q30" s="87">
        <v>48849864.515642896</v>
      </c>
      <c r="R30" s="87">
        <v>3.306</v>
      </c>
      <c r="S30" s="87">
        <v>100</v>
      </c>
      <c r="T30" s="87">
        <v>161497.65208999999</v>
      </c>
      <c r="U30" s="85" t="s">
        <v>75</v>
      </c>
      <c r="V30" s="85" t="s">
        <v>3516</v>
      </c>
      <c r="W30" s="85" t="s">
        <v>1113</v>
      </c>
    </row>
    <row r="31" spans="1:23" x14ac:dyDescent="0.2">
      <c r="A31" s="8">
        <v>170</v>
      </c>
      <c r="B31" s="8"/>
      <c r="C31" s="8" t="s">
        <v>3517</v>
      </c>
      <c r="D31" s="8" t="s">
        <v>3518</v>
      </c>
      <c r="E31" s="8" t="s">
        <v>1961</v>
      </c>
      <c r="F31" s="8" t="s">
        <v>3519</v>
      </c>
      <c r="G31" s="8" t="s">
        <v>3520</v>
      </c>
      <c r="H31" s="8" t="s">
        <v>454</v>
      </c>
      <c r="I31" s="8" t="s">
        <v>275</v>
      </c>
      <c r="J31" s="8" t="s">
        <v>216</v>
      </c>
      <c r="K31" s="8" t="s">
        <v>1987</v>
      </c>
      <c r="L31" t="s">
        <v>456</v>
      </c>
      <c r="M31" s="8" t="s">
        <v>275</v>
      </c>
      <c r="N31" s="8" t="s">
        <v>3505</v>
      </c>
      <c r="O31" s="8" t="s">
        <v>71</v>
      </c>
      <c r="P31" s="8" t="s">
        <v>146</v>
      </c>
      <c r="Q31" s="87">
        <v>16283288.274910601</v>
      </c>
      <c r="R31" s="87">
        <v>3.306</v>
      </c>
      <c r="S31" s="87">
        <v>100</v>
      </c>
      <c r="T31" s="87">
        <v>53832.551030000002</v>
      </c>
      <c r="U31" s="85" t="s">
        <v>75</v>
      </c>
      <c r="V31" s="85" t="s">
        <v>3521</v>
      </c>
      <c r="W31" s="85" t="s">
        <v>1245</v>
      </c>
    </row>
    <row r="32" spans="1:23" x14ac:dyDescent="0.2">
      <c r="A32" s="8">
        <v>170</v>
      </c>
      <c r="B32" s="8"/>
      <c r="C32" s="8" t="s">
        <v>231</v>
      </c>
      <c r="D32" s="8" t="s">
        <v>3522</v>
      </c>
      <c r="E32" s="8" t="s">
        <v>1961</v>
      </c>
      <c r="F32" s="8" t="s">
        <v>5656</v>
      </c>
      <c r="G32" s="8" t="s">
        <v>3523</v>
      </c>
      <c r="H32" s="8" t="s">
        <v>454</v>
      </c>
      <c r="I32" s="8" t="s">
        <v>275</v>
      </c>
      <c r="J32" s="8" t="s">
        <v>216</v>
      </c>
      <c r="K32" s="8" t="s">
        <v>3290</v>
      </c>
      <c r="L32" t="s">
        <v>456</v>
      </c>
      <c r="M32" s="8" t="s">
        <v>275</v>
      </c>
      <c r="N32" s="8" t="s">
        <v>3505</v>
      </c>
      <c r="O32" s="8" t="s">
        <v>71</v>
      </c>
      <c r="P32" s="8" t="s">
        <v>151</v>
      </c>
      <c r="Q32" s="87">
        <v>61.778633706000001</v>
      </c>
      <c r="R32" s="87">
        <v>3.8807</v>
      </c>
      <c r="S32" s="87">
        <v>1051358</v>
      </c>
      <c r="T32" s="87">
        <v>2520.57134</v>
      </c>
      <c r="U32" s="85" t="s">
        <v>103</v>
      </c>
      <c r="V32" s="85" t="s">
        <v>1666</v>
      </c>
      <c r="W32" s="85" t="s">
        <v>130</v>
      </c>
    </row>
    <row r="33" spans="1:23" x14ac:dyDescent="0.2">
      <c r="A33" s="8">
        <v>170</v>
      </c>
      <c r="B33" s="8"/>
      <c r="C33" s="8" t="s">
        <v>237</v>
      </c>
      <c r="D33" s="8">
        <v>2711006</v>
      </c>
      <c r="E33" s="8" t="s">
        <v>1481</v>
      </c>
      <c r="F33" s="8" t="s">
        <v>3524</v>
      </c>
      <c r="G33" s="8" t="s">
        <v>3525</v>
      </c>
      <c r="H33" s="8" t="s">
        <v>454</v>
      </c>
      <c r="I33" s="8" t="s">
        <v>275</v>
      </c>
      <c r="J33" s="8" t="s">
        <v>216</v>
      </c>
      <c r="K33" s="8" t="s">
        <v>1905</v>
      </c>
      <c r="L33" t="s">
        <v>456</v>
      </c>
      <c r="M33" s="8" t="s">
        <v>275</v>
      </c>
      <c r="N33" s="8" t="s">
        <v>3505</v>
      </c>
      <c r="O33" s="8" t="s">
        <v>71</v>
      </c>
      <c r="P33" s="8" t="s">
        <v>155</v>
      </c>
      <c r="Q33" s="87">
        <v>245894.29183089401</v>
      </c>
      <c r="R33" s="87">
        <v>4.4409000000000001</v>
      </c>
      <c r="S33" s="87">
        <v>100</v>
      </c>
      <c r="T33" s="87">
        <v>1091.9919500000001</v>
      </c>
      <c r="U33" s="85" t="s">
        <v>75</v>
      </c>
      <c r="V33" s="85" t="s">
        <v>389</v>
      </c>
      <c r="W33" s="85" t="s">
        <v>131</v>
      </c>
    </row>
    <row r="34" spans="1:2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  <c r="O34" s="8"/>
      <c r="P34" s="8"/>
    </row>
    <row r="35" spans="1:2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  <c r="O35" s="8"/>
      <c r="P35" s="8"/>
    </row>
    <row r="36" spans="1:2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  <c r="O36" s="8"/>
      <c r="P36" s="8"/>
    </row>
    <row r="37" spans="1:2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  <c r="O37" s="8"/>
      <c r="P37" s="8"/>
    </row>
    <row r="38" spans="1:2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  <c r="O38" s="8"/>
      <c r="P38" s="8"/>
    </row>
    <row r="39" spans="1:2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  <c r="O39" s="8"/>
      <c r="P39" s="8"/>
    </row>
    <row r="40" spans="1:2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  <c r="O40" s="8"/>
      <c r="P40" s="8"/>
    </row>
    <row r="41" spans="1:2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  <c r="O41" s="8"/>
      <c r="P41" s="8"/>
    </row>
    <row r="42" spans="1:23" x14ac:dyDescent="0.2">
      <c r="E42" s="8"/>
      <c r="H42" s="8"/>
      <c r="I42" s="8"/>
      <c r="J42" s="8"/>
      <c r="K42" s="8"/>
      <c r="M42" s="8"/>
      <c r="N42" s="8"/>
      <c r="O42" s="8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9">
    <dataValidation type="list" allowBlank="1" showInputMessage="1" showErrorMessage="1" sqref="J2:J4 J27:J42" xr:uid="{00000000-0002-0000-0800-000000000000}">
      <formula1>israel_abroad</formula1>
    </dataValidation>
    <dataValidation type="list" allowBlank="1" showInputMessage="1" showErrorMessage="1" sqref="O2:O4 O27:O42" xr:uid="{00000000-0002-0000-0800-000001000000}">
      <formula1>Holding_interest</formula1>
    </dataValidation>
    <dataValidation type="list" allowBlank="1" showInputMessage="1" showErrorMessage="1" sqref="N2:N4 N27:N42" xr:uid="{00000000-0002-0000-0800-000002000000}">
      <formula1>Fund_type</formula1>
    </dataValidation>
    <dataValidation type="list" allowBlank="1" showInputMessage="1" showErrorMessage="1" sqref="E2:E4 E27:E42" xr:uid="{00000000-0002-0000-0800-000003000000}">
      <formula1>Issuer_Type_TFunds</formula1>
    </dataValidation>
    <dataValidation type="list" allowBlank="1" showInputMessage="1" showErrorMessage="1" sqref="H2:H4 H27:H42" xr:uid="{00000000-0002-0000-0800-000004000000}">
      <formula1>Security_ID_Number_Type</formula1>
    </dataValidation>
    <dataValidation type="list" allowBlank="1" showInputMessage="1" showErrorMessage="1" sqref="L2:L4 L27:L42" xr:uid="{00000000-0002-0000-0800-000005000000}">
      <formula1>tradeable_status_funds</formula1>
    </dataValidation>
    <dataValidation type="list" allowBlank="1" showInputMessage="1" showErrorMessage="1" sqref="K2:K4 K27:K42" xr:uid="{00000000-0002-0000-0800-000006000000}">
      <formula1>Country_list_funds</formula1>
    </dataValidation>
    <dataValidation type="list" allowBlank="1" showInputMessage="1" showErrorMessage="1" sqref="M2:M4 M27:M42" xr:uid="{00000000-0002-0000-0800-000007000000}">
      <formula1>Stock_Exchange</formula1>
    </dataValidation>
    <dataValidation allowBlank="1" showInputMessage="1" showErrorMessage="1" sqref="J5:O20 E5:E20 H5:H20" xr:uid="{00000000-0002-0000-0800-000008000000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78</vt:i4>
      </vt:variant>
    </vt:vector>
  </HeadingPairs>
  <TitlesOfParts>
    <vt:vector size="112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  <vt:lpstr>'מזומנים ושווי מזומנים'!Z_AE318230_F718_49FC_82EB_7CAC3DCD05F1_.wvu.FilterData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טל זיגלר</dc:creator>
  <cp:keywords/>
  <dc:description/>
  <cp:lastModifiedBy>אסף מגן</cp:lastModifiedBy>
  <dcterms:created xsi:type="dcterms:W3CDTF">2025-05-27T06:10:27Z</dcterms:created>
  <dcterms:modified xsi:type="dcterms:W3CDTF">2025-11-13T12:21:39Z</dcterms:modified>
  <cp:category/>
</cp:coreProperties>
</file>